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ollaboratif_DGCL\3_FLAE\FL2 - investissement\Bilan 2021\Tableaux pour mise en ligne\"/>
    </mc:Choice>
  </mc:AlternateContent>
  <bookViews>
    <workbookView xWindow="0" yWindow="0" windowWidth="28800" windowHeight="10800"/>
  </bookViews>
  <sheets>
    <sheet name="DSIL exceptionnelle 2020-2021" sheetId="10" r:id="rId1"/>
  </sheets>
  <definedNames>
    <definedName name="_xlnm._FilterDatabase" localSheetId="0" hidden="1">'DSIL exceptionnelle 2020-2021'!$B$4:$K$5821</definedName>
  </definedNames>
  <calcPr calcId="152511" iterateDelta="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583" i="10" l="1"/>
  <c r="K1609" i="10"/>
  <c r="K1608" i="10"/>
  <c r="K1607" i="10"/>
  <c r="K1606" i="10"/>
  <c r="K1605" i="10"/>
  <c r="K1604" i="10"/>
  <c r="K1603" i="10"/>
  <c r="K1602" i="10"/>
  <c r="K1601" i="10"/>
  <c r="K1600" i="10"/>
  <c r="K1599" i="10"/>
  <c r="K1598" i="10"/>
  <c r="K1597" i="10"/>
  <c r="K1596" i="10"/>
  <c r="K1595" i="10"/>
  <c r="K1594" i="10"/>
  <c r="K1593" i="10"/>
  <c r="K1592" i="10"/>
  <c r="K1582" i="10"/>
  <c r="K1581" i="10"/>
  <c r="K1580" i="10"/>
  <c r="K1579" i="10"/>
  <c r="K1578" i="10"/>
  <c r="K1577" i="10"/>
  <c r="K1576" i="10"/>
  <c r="K5189" i="10"/>
  <c r="K5188" i="10"/>
  <c r="K5187" i="10"/>
  <c r="K5186" i="10"/>
  <c r="K5185" i="10"/>
  <c r="K5184" i="10"/>
  <c r="K5146" i="10"/>
  <c r="K5145" i="10"/>
  <c r="K5144" i="10"/>
  <c r="K5143" i="10"/>
  <c r="K5142" i="10"/>
  <c r="K5141" i="10"/>
  <c r="K5140" i="10"/>
  <c r="K5139" i="10"/>
  <c r="K5138" i="10"/>
  <c r="K5137" i="10"/>
  <c r="K5136" i="10"/>
  <c r="K5135" i="10"/>
  <c r="K638" i="10"/>
  <c r="K279" i="10"/>
  <c r="K278" i="10"/>
  <c r="K277" i="10"/>
  <c r="K276" i="10"/>
  <c r="K275" i="10"/>
  <c r="K274" i="10"/>
  <c r="K221" i="10"/>
  <c r="K220" i="10"/>
  <c r="K219" i="10"/>
  <c r="K218" i="10"/>
  <c r="K217" i="10"/>
  <c r="K216" i="10"/>
  <c r="K215" i="10"/>
  <c r="K214" i="10"/>
  <c r="K193" i="10"/>
  <c r="K192" i="10"/>
  <c r="K191" i="10"/>
  <c r="K190" i="10"/>
  <c r="K189" i="10"/>
  <c r="K188" i="10"/>
  <c r="K4605" i="10"/>
  <c r="K4604" i="10"/>
  <c r="K4603" i="10"/>
  <c r="K4602" i="10"/>
  <c r="K4601" i="10"/>
  <c r="K4600" i="10"/>
  <c r="K4599" i="10"/>
  <c r="K4598" i="10"/>
  <c r="K4597" i="10"/>
  <c r="K4596" i="10"/>
  <c r="K4595" i="10"/>
  <c r="K4594" i="10"/>
  <c r="K4593" i="10"/>
  <c r="K4592" i="10"/>
  <c r="K4591" i="10"/>
  <c r="K4590" i="10"/>
  <c r="K4589" i="10"/>
  <c r="K4588" i="10"/>
  <c r="K4587" i="10"/>
  <c r="K4586" i="10"/>
  <c r="K4585" i="10"/>
  <c r="K4584" i="10"/>
  <c r="K4583" i="10"/>
  <c r="K4549" i="10"/>
  <c r="K4548" i="10"/>
  <c r="K4547" i="10"/>
  <c r="K4546" i="10"/>
  <c r="K4545" i="10"/>
  <c r="K4544" i="10"/>
  <c r="K4543" i="10"/>
  <c r="K4542" i="10"/>
  <c r="K4541" i="10"/>
  <c r="K4540" i="10"/>
  <c r="K4539" i="10"/>
  <c r="K4538" i="10"/>
  <c r="K4537" i="10"/>
  <c r="K4536" i="10"/>
  <c r="K4535" i="10"/>
  <c r="K4534" i="10"/>
  <c r="K4533" i="10"/>
  <c r="K4532" i="10"/>
  <c r="K4531" i="10"/>
  <c r="K4530" i="10"/>
  <c r="K4529" i="10"/>
  <c r="K4528" i="10"/>
  <c r="K4527" i="10"/>
  <c r="K4526" i="10"/>
  <c r="K4525" i="10"/>
  <c r="K4524" i="10"/>
  <c r="K4523" i="10"/>
  <c r="K4522" i="10"/>
  <c r="K4521" i="10"/>
  <c r="K4520" i="10"/>
  <c r="K4519" i="10"/>
  <c r="K4518" i="10"/>
  <c r="K4517" i="10"/>
  <c r="K4516" i="10"/>
  <c r="K4515" i="10"/>
  <c r="K4514" i="10"/>
  <c r="K4513" i="10"/>
  <c r="K4512" i="10"/>
  <c r="K4511" i="10"/>
  <c r="K4510" i="10"/>
  <c r="K4509" i="10"/>
  <c r="K4367" i="10"/>
  <c r="K4366" i="10"/>
  <c r="K4365" i="10"/>
  <c r="K4364" i="10"/>
  <c r="K4363" i="10"/>
  <c r="K4362" i="10"/>
  <c r="K4361" i="10"/>
  <c r="K4360" i="10"/>
  <c r="K4359" i="10"/>
  <c r="K4358" i="10"/>
  <c r="K4357" i="10"/>
  <c r="K4356" i="10"/>
  <c r="K4355" i="10"/>
  <c r="K4354" i="10"/>
  <c r="K4353" i="10"/>
  <c r="K4352" i="10"/>
  <c r="K4351" i="10"/>
  <c r="K4350" i="10"/>
  <c r="K4349" i="10"/>
  <c r="K4348" i="10"/>
  <c r="K4347" i="10"/>
  <c r="K4346" i="10"/>
  <c r="K4345" i="10"/>
  <c r="K4344" i="10"/>
  <c r="K4343" i="10"/>
  <c r="K4342" i="10"/>
  <c r="K4341" i="10"/>
  <c r="K4340" i="10"/>
  <c r="K4339" i="10"/>
  <c r="K4338" i="10"/>
  <c r="K4337" i="10"/>
  <c r="K4336" i="10"/>
  <c r="K4335" i="10"/>
  <c r="K4334" i="10"/>
  <c r="K4333" i="10"/>
  <c r="K4332" i="10"/>
  <c r="K4331" i="10"/>
  <c r="K4330" i="10"/>
  <c r="K4329" i="10"/>
  <c r="K4328" i="10"/>
  <c r="K4327" i="10"/>
  <c r="K4326" i="10"/>
  <c r="K4325" i="10"/>
  <c r="K4324" i="10"/>
  <c r="K4323" i="10"/>
  <c r="K4322" i="10"/>
  <c r="K4321" i="10"/>
  <c r="K4320" i="10"/>
  <c r="K4319" i="10"/>
  <c r="K4318" i="10"/>
  <c r="K4317" i="10"/>
  <c r="K4316" i="10"/>
  <c r="K4315" i="10"/>
  <c r="K4314" i="10"/>
  <c r="K4313" i="10"/>
  <c r="K4312" i="10"/>
  <c r="K4311" i="10"/>
  <c r="K4310" i="10"/>
  <c r="K4309" i="10"/>
  <c r="K4308" i="10"/>
  <c r="K4307" i="10"/>
  <c r="K4306" i="10"/>
  <c r="K4305" i="10"/>
  <c r="K4304" i="10"/>
  <c r="K4303" i="10"/>
  <c r="K3919" i="10"/>
  <c r="K3918" i="10"/>
  <c r="K3917" i="10"/>
  <c r="K3916" i="10"/>
  <c r="K3915" i="10"/>
  <c r="K3914" i="10"/>
  <c r="K3913" i="10"/>
  <c r="K3912" i="10"/>
  <c r="K3911" i="10"/>
  <c r="K3910" i="10"/>
  <c r="K3909" i="10"/>
  <c r="K3908" i="10"/>
  <c r="K3907" i="10"/>
  <c r="K3906" i="10"/>
  <c r="K3905" i="10"/>
  <c r="K3904" i="10"/>
  <c r="K3903" i="10"/>
  <c r="K3902" i="10"/>
  <c r="K3901" i="10"/>
  <c r="K3900" i="10"/>
  <c r="K3899" i="10"/>
  <c r="K3898" i="10"/>
  <c r="K3897" i="10"/>
  <c r="K3896" i="10"/>
  <c r="K3895" i="10"/>
  <c r="K3894" i="10"/>
  <c r="K3893" i="10"/>
  <c r="K3892" i="10"/>
  <c r="K3891" i="10"/>
  <c r="K3890" i="10"/>
  <c r="K3889" i="10"/>
  <c r="K3888" i="10"/>
  <c r="K3887" i="10"/>
  <c r="K3886" i="10"/>
  <c r="K3885" i="10"/>
  <c r="K3884" i="10"/>
  <c r="K3883" i="10"/>
  <c r="K3882" i="10"/>
  <c r="K3881" i="10"/>
  <c r="K3880" i="10"/>
  <c r="K3879" i="10"/>
  <c r="K3878" i="10"/>
  <c r="K3877" i="10"/>
  <c r="K3876" i="10"/>
  <c r="K3875" i="10"/>
  <c r="K3874" i="10"/>
  <c r="K3873" i="10"/>
  <c r="K3872" i="10"/>
  <c r="K3871" i="10"/>
  <c r="K3870" i="10"/>
  <c r="K3869" i="10"/>
  <c r="K2438" i="10"/>
  <c r="K2437" i="10"/>
  <c r="K2436" i="10"/>
  <c r="K2435" i="10"/>
  <c r="K2434" i="10"/>
  <c r="K2433" i="10"/>
  <c r="K2432" i="10"/>
  <c r="K2431" i="10"/>
  <c r="K2430" i="10"/>
  <c r="K2429" i="10"/>
  <c r="K2428" i="10"/>
  <c r="K2427" i="10"/>
  <c r="K2426" i="10"/>
  <c r="K2420" i="10"/>
  <c r="K2419" i="10"/>
  <c r="K2418" i="10"/>
  <c r="K2417" i="10"/>
  <c r="K2416" i="10"/>
  <c r="K2415" i="10"/>
  <c r="K2414" i="10"/>
  <c r="K2413" i="10"/>
  <c r="K2412" i="10"/>
  <c r="K2411" i="10"/>
  <c r="K2410" i="10"/>
  <c r="K2409" i="10"/>
  <c r="K2408" i="10"/>
  <c r="K2407" i="10"/>
  <c r="K2406" i="10"/>
  <c r="K2405" i="10"/>
  <c r="K2404" i="10"/>
  <c r="K2403" i="10"/>
  <c r="K2402" i="10"/>
  <c r="K2401" i="10"/>
  <c r="K2400" i="10"/>
  <c r="K2399" i="10"/>
  <c r="K2398" i="10"/>
  <c r="K2397" i="10"/>
  <c r="K2396" i="10"/>
  <c r="K2395" i="10"/>
  <c r="K2394" i="10"/>
  <c r="K2393" i="10"/>
  <c r="K2175" i="10"/>
  <c r="K2174" i="10"/>
  <c r="K2173" i="10"/>
  <c r="K2172" i="10"/>
  <c r="K2171" i="10"/>
  <c r="K2170" i="10"/>
  <c r="K2169" i="10"/>
  <c r="K2168" i="10"/>
  <c r="K2167" i="10"/>
  <c r="K2166" i="10"/>
  <c r="K2165" i="10"/>
  <c r="K2164" i="10"/>
  <c r="K2163" i="10"/>
  <c r="K2162" i="10"/>
  <c r="K2161" i="10"/>
  <c r="K2160" i="10"/>
  <c r="K2159" i="10"/>
  <c r="K2158" i="10"/>
  <c r="K2157" i="10"/>
  <c r="K2156" i="10"/>
  <c r="K2155" i="10"/>
  <c r="K2154" i="10"/>
  <c r="K2153" i="10"/>
  <c r="K2152" i="10"/>
  <c r="K2151" i="10"/>
  <c r="K2150" i="10"/>
  <c r="K2149" i="10"/>
  <c r="K2148" i="10"/>
  <c r="K2147" i="10"/>
  <c r="K2146" i="10"/>
  <c r="K2145" i="10"/>
  <c r="K2144" i="10"/>
  <c r="K2143" i="10"/>
  <c r="K2142" i="10"/>
  <c r="K2141" i="10"/>
  <c r="K2140" i="10"/>
  <c r="K2139" i="10"/>
  <c r="K2138" i="10"/>
  <c r="K2137" i="10"/>
  <c r="K2136" i="10"/>
  <c r="K2135" i="10"/>
  <c r="K2134" i="10"/>
  <c r="K2133" i="10"/>
  <c r="K2132" i="10"/>
  <c r="K2131" i="10"/>
  <c r="K2130" i="10"/>
  <c r="K2129" i="10"/>
  <c r="K2128" i="10"/>
  <c r="K2127" i="10"/>
  <c r="K2126" i="10"/>
  <c r="K2125" i="10"/>
  <c r="K2124" i="10"/>
  <c r="K2123" i="10"/>
  <c r="K2122" i="10"/>
  <c r="K2121" i="10"/>
  <c r="K2120" i="10"/>
  <c r="K2119" i="10"/>
  <c r="K2118" i="10"/>
  <c r="K2117" i="10"/>
  <c r="K2116" i="10"/>
  <c r="K2115" i="10"/>
  <c r="K2114" i="10"/>
  <c r="K1204" i="10"/>
  <c r="K1203" i="10"/>
  <c r="K1202" i="10"/>
  <c r="K1201" i="10"/>
  <c r="K1200" i="10"/>
  <c r="K1199" i="10"/>
  <c r="K1198" i="10"/>
  <c r="K1197" i="10"/>
  <c r="K1196" i="10"/>
  <c r="K1195" i="10"/>
  <c r="K1194" i="10"/>
  <c r="K1193" i="10"/>
  <c r="K1192" i="10"/>
  <c r="K1191" i="10"/>
  <c r="K1190" i="10"/>
  <c r="K1189" i="10"/>
  <c r="K1188" i="10"/>
  <c r="K1187" i="10"/>
  <c r="K1186" i="10"/>
  <c r="K1185" i="10"/>
  <c r="K1184" i="10"/>
  <c r="K1183" i="10"/>
  <c r="K1182" i="10"/>
  <c r="K1181" i="10"/>
  <c r="K1180" i="10"/>
  <c r="K1179" i="10"/>
  <c r="K799" i="10"/>
  <c r="K798" i="10"/>
  <c r="K797" i="10"/>
  <c r="K796" i="10"/>
  <c r="K795" i="10"/>
  <c r="K794" i="10"/>
  <c r="K793" i="10"/>
  <c r="K792" i="10"/>
  <c r="K791" i="10"/>
  <c r="K790" i="10"/>
  <c r="K789" i="10"/>
  <c r="K788" i="10"/>
  <c r="K787" i="10"/>
  <c r="K786" i="10"/>
  <c r="K785" i="10"/>
  <c r="K784" i="10"/>
  <c r="K783" i="10"/>
  <c r="K782" i="10"/>
  <c r="K781" i="10"/>
  <c r="K780" i="10"/>
  <c r="K779" i="10"/>
  <c r="K778" i="10"/>
  <c r="K777" i="10"/>
  <c r="K776" i="10"/>
  <c r="K775" i="10"/>
  <c r="K774" i="10"/>
  <c r="K773" i="10"/>
  <c r="K772" i="10"/>
  <c r="K771" i="10"/>
  <c r="K770" i="10"/>
  <c r="K769" i="10"/>
  <c r="K768" i="10"/>
  <c r="K767" i="10"/>
  <c r="K766" i="10"/>
  <c r="K765" i="10"/>
  <c r="K764" i="10"/>
  <c r="K763" i="10"/>
  <c r="K762" i="10"/>
  <c r="K761" i="10"/>
  <c r="K760" i="10"/>
  <c r="K759" i="10"/>
  <c r="K758" i="10"/>
  <c r="K757" i="10"/>
  <c r="K756" i="10"/>
  <c r="K755" i="10"/>
  <c r="K754" i="10"/>
  <c r="K753" i="10"/>
  <c r="K752" i="10"/>
  <c r="K751" i="10"/>
  <c r="K750" i="10"/>
  <c r="K349" i="10"/>
  <c r="K348" i="10"/>
  <c r="K347" i="10"/>
  <c r="K346" i="10"/>
  <c r="K345" i="10"/>
  <c r="K344" i="10"/>
  <c r="K343" i="10"/>
  <c r="K342" i="10"/>
  <c r="K341" i="10"/>
  <c r="K340" i="10"/>
  <c r="K339" i="10"/>
  <c r="K338" i="10"/>
  <c r="K337" i="10"/>
  <c r="K336" i="10"/>
  <c r="K335" i="10"/>
  <c r="K334" i="10"/>
  <c r="K333" i="10"/>
  <c r="K332" i="10"/>
  <c r="K331" i="10"/>
  <c r="K330" i="10"/>
  <c r="K329" i="10"/>
  <c r="K328" i="10"/>
  <c r="K327" i="10"/>
  <c r="K326" i="10"/>
  <c r="K325" i="10"/>
  <c r="K324" i="10"/>
  <c r="K323" i="10"/>
  <c r="K322" i="10"/>
  <c r="K321" i="10"/>
  <c r="K320" i="10"/>
  <c r="K319" i="10"/>
  <c r="K318" i="10"/>
  <c r="K317" i="10"/>
  <c r="K316" i="10"/>
  <c r="K315" i="10"/>
  <c r="K314" i="10"/>
  <c r="K313" i="10"/>
  <c r="K312" i="10"/>
  <c r="K311" i="10"/>
  <c r="K310" i="10"/>
  <c r="K309" i="10"/>
  <c r="K308" i="10"/>
  <c r="K307" i="10"/>
  <c r="K306" i="10"/>
  <c r="K305" i="10"/>
  <c r="K304" i="10"/>
  <c r="K303" i="10"/>
  <c r="K302" i="10"/>
  <c r="K301" i="10"/>
  <c r="K300" i="10"/>
  <c r="K299" i="10"/>
  <c r="K184" i="10"/>
  <c r="K183" i="10"/>
  <c r="K182" i="10"/>
  <c r="K181" i="10"/>
  <c r="K180" i="10"/>
  <c r="K179" i="10"/>
  <c r="K178" i="10"/>
  <c r="K177" i="10"/>
  <c r="K176" i="10"/>
  <c r="K175" i="10"/>
  <c r="K174" i="10"/>
  <c r="K173" i="10"/>
  <c r="K172"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405" i="10"/>
  <c r="K5404" i="10"/>
  <c r="K5403" i="10"/>
  <c r="K5402" i="10"/>
  <c r="K5401" i="10"/>
  <c r="K5400" i="10"/>
  <c r="K5399" i="10"/>
  <c r="K5398" i="10"/>
  <c r="K5397" i="10"/>
  <c r="K5396" i="10"/>
  <c r="K5395" i="10"/>
  <c r="K5394" i="10"/>
  <c r="K5393" i="10"/>
  <c r="K5392" i="10"/>
  <c r="K5391" i="10"/>
  <c r="K5390" i="10"/>
  <c r="K5389" i="10"/>
  <c r="K5388" i="10"/>
  <c r="K5387" i="10"/>
  <c r="K5386" i="10"/>
  <c r="K5385" i="10"/>
  <c r="K5384" i="10"/>
  <c r="K5383" i="10"/>
  <c r="K5382" i="10"/>
  <c r="K5381" i="10"/>
  <c r="K5380" i="10"/>
  <c r="K5379" i="10"/>
  <c r="K5378" i="10"/>
  <c r="K5377" i="10"/>
  <c r="K5376" i="10"/>
  <c r="K5375" i="10"/>
  <c r="K5374" i="10"/>
  <c r="K5373" i="10"/>
  <c r="K5372" i="10"/>
  <c r="K5371" i="10"/>
  <c r="K5370" i="10"/>
  <c r="K5369" i="10"/>
  <c r="K5368" i="10"/>
  <c r="K5326" i="10"/>
  <c r="K5325" i="10"/>
  <c r="K5324" i="10"/>
  <c r="K4840" i="10"/>
  <c r="K4839" i="10"/>
  <c r="K4838" i="10"/>
  <c r="K4837" i="10"/>
  <c r="K4836" i="10"/>
  <c r="K4835" i="10"/>
  <c r="K4834" i="10"/>
  <c r="K4833" i="10"/>
  <c r="K4832" i="10"/>
  <c r="K4831" i="10"/>
  <c r="K4830" i="10"/>
  <c r="K4829" i="10"/>
  <c r="K4828" i="10"/>
  <c r="K4827" i="10"/>
  <c r="K4826" i="10"/>
  <c r="K4825" i="10"/>
  <c r="K4824" i="10"/>
  <c r="K4823" i="10"/>
  <c r="K4822" i="10"/>
  <c r="K4821" i="10"/>
  <c r="K4820" i="10"/>
  <c r="K3956" i="10"/>
  <c r="K3955" i="10"/>
  <c r="K3954" i="10"/>
  <c r="K3953" i="10"/>
  <c r="K3952" i="10"/>
  <c r="K3951" i="10"/>
  <c r="K3950" i="10"/>
  <c r="K3949" i="10"/>
  <c r="K3948" i="10"/>
  <c r="K3947" i="10"/>
  <c r="K3946" i="10"/>
  <c r="K3945" i="10"/>
  <c r="K3944" i="10"/>
  <c r="K3943" i="10"/>
  <c r="K3942" i="10"/>
  <c r="K3941" i="10"/>
  <c r="K3940" i="10"/>
  <c r="K3939" i="10"/>
  <c r="K3938" i="10"/>
  <c r="K3937" i="10"/>
  <c r="K3936" i="10"/>
  <c r="K3935" i="10"/>
  <c r="K3934" i="10"/>
  <c r="K2691" i="10"/>
  <c r="K2690" i="10"/>
  <c r="K2689" i="10"/>
  <c r="K2688" i="10"/>
  <c r="K2687" i="10"/>
  <c r="K2686" i="10"/>
  <c r="K2685" i="10"/>
  <c r="K2684" i="10"/>
  <c r="K2683" i="10"/>
  <c r="K2682" i="10"/>
  <c r="K2681" i="10"/>
  <c r="K2680" i="10"/>
  <c r="K2679" i="10"/>
  <c r="K2678" i="10"/>
  <c r="K2677" i="10"/>
  <c r="K2676" i="10"/>
  <c r="K2675" i="10"/>
  <c r="K2674" i="10"/>
  <c r="K2673" i="10"/>
  <c r="K2672" i="10"/>
  <c r="K2671" i="10"/>
  <c r="K2670" i="10"/>
  <c r="K2669" i="10"/>
  <c r="K2668" i="10"/>
  <c r="K2667" i="10"/>
  <c r="K2666" i="10"/>
  <c r="K2665" i="10"/>
  <c r="K2664" i="10"/>
  <c r="K2663" i="10"/>
  <c r="K2662" i="10"/>
  <c r="K2661" i="10"/>
  <c r="K2660" i="10"/>
  <c r="K2659" i="10"/>
  <c r="K2658" i="10"/>
  <c r="K2657" i="10"/>
  <c r="K2656" i="10"/>
  <c r="K2655" i="10"/>
  <c r="K2654" i="10"/>
  <c r="K2653" i="10"/>
  <c r="K2652" i="10"/>
  <c r="K2651" i="10"/>
  <c r="K2650" i="10"/>
  <c r="K2649" i="10"/>
  <c r="K2648" i="10"/>
  <c r="K2647" i="10"/>
  <c r="K2646" i="10"/>
  <c r="K2645" i="10"/>
  <c r="K2644" i="10"/>
  <c r="K2304" i="10"/>
  <c r="K2303" i="10"/>
  <c r="K2302" i="10"/>
  <c r="K2301" i="10"/>
  <c r="K2300" i="10"/>
  <c r="K2299" i="10"/>
  <c r="K2298" i="10"/>
  <c r="K2297" i="10"/>
  <c r="K2296" i="10"/>
  <c r="K2295" i="10"/>
  <c r="K2294" i="10"/>
  <c r="K2293" i="10"/>
  <c r="K2292" i="10"/>
  <c r="K2291" i="10"/>
  <c r="K2290" i="10"/>
  <c r="K2289" i="10"/>
  <c r="K2288" i="10"/>
  <c r="K2287" i="10"/>
  <c r="K2286" i="10"/>
  <c r="K2285" i="10"/>
  <c r="K2284" i="10"/>
  <c r="K2283" i="10"/>
  <c r="K2282" i="10"/>
  <c r="K2281" i="10"/>
  <c r="K2280" i="10"/>
  <c r="K2279" i="10"/>
  <c r="K2278" i="10"/>
  <c r="K2277" i="10"/>
  <c r="K2276" i="10"/>
  <c r="K2275" i="10"/>
  <c r="K2274" i="10"/>
  <c r="K2273" i="10"/>
  <c r="K1846" i="10"/>
  <c r="K1140" i="10"/>
  <c r="K1139" i="10"/>
  <c r="K1138" i="10"/>
  <c r="K1137" i="10"/>
  <c r="K1136" i="10"/>
  <c r="K1135" i="10"/>
  <c r="K1134" i="10"/>
  <c r="K1133" i="10"/>
  <c r="K1132" i="10"/>
  <c r="K1131" i="10"/>
  <c r="K1130" i="10"/>
  <c r="K1129" i="10"/>
  <c r="K1128" i="10"/>
  <c r="K1127" i="10"/>
  <c r="K1126" i="10"/>
  <c r="K1125" i="10"/>
  <c r="K1124" i="10"/>
  <c r="K1123" i="10"/>
  <c r="K1122" i="10"/>
  <c r="K1121" i="10"/>
  <c r="K1120" i="10"/>
  <c r="K1108" i="10"/>
  <c r="K1107" i="10"/>
  <c r="K1106" i="10"/>
  <c r="K1105" i="10"/>
  <c r="K1104" i="10"/>
  <c r="K987" i="10"/>
  <c r="K986" i="10"/>
  <c r="K985" i="10"/>
  <c r="K984" i="10"/>
  <c r="K983" i="10"/>
  <c r="J982" i="10"/>
  <c r="K982" i="10" s="1"/>
  <c r="K981" i="10"/>
  <c r="K980" i="10"/>
  <c r="K979" i="10"/>
  <c r="K978" i="10"/>
  <c r="K977" i="10"/>
  <c r="K976" i="10"/>
  <c r="K975" i="10"/>
  <c r="K974" i="10"/>
  <c r="K973" i="10"/>
  <c r="K972" i="10"/>
  <c r="K971" i="10"/>
  <c r="K874" i="10"/>
  <c r="K873" i="10"/>
  <c r="K872" i="10"/>
  <c r="K871" i="10"/>
  <c r="K870" i="10"/>
  <c r="K869" i="10"/>
  <c r="K868" i="10"/>
  <c r="K867" i="10"/>
  <c r="K866" i="10"/>
  <c r="K865" i="10"/>
  <c r="K864" i="10"/>
  <c r="K863" i="10"/>
  <c r="K862" i="10"/>
  <c r="K861" i="10"/>
  <c r="K860" i="10"/>
  <c r="K859" i="10"/>
  <c r="K858" i="10"/>
  <c r="K857" i="10"/>
  <c r="K856" i="10"/>
  <c r="K855" i="10"/>
  <c r="K854" i="10"/>
  <c r="K853" i="10"/>
  <c r="K852" i="10"/>
  <c r="K851" i="10"/>
  <c r="K850" i="10"/>
  <c r="K849" i="10"/>
  <c r="K848" i="10"/>
  <c r="K847" i="10"/>
  <c r="K846" i="10"/>
  <c r="K845" i="10"/>
  <c r="K844" i="10"/>
  <c r="K843" i="10"/>
  <c r="K820" i="10"/>
  <c r="K819" i="10"/>
  <c r="K818" i="10"/>
  <c r="K817" i="10"/>
  <c r="K816" i="10"/>
  <c r="K5288" i="10"/>
  <c r="K5287" i="10"/>
  <c r="K5286" i="10"/>
  <c r="K5285" i="10"/>
  <c r="K5284" i="10"/>
  <c r="K5283" i="10"/>
  <c r="K5282" i="10"/>
  <c r="K5281" i="10"/>
  <c r="K5280" i="10"/>
  <c r="K5279" i="10"/>
  <c r="K5278" i="10"/>
  <c r="K5277" i="10"/>
  <c r="K5276" i="10"/>
  <c r="K5275" i="10"/>
  <c r="K5274" i="10"/>
  <c r="K5273" i="10"/>
  <c r="K5272" i="10"/>
  <c r="K5271" i="10"/>
  <c r="K5270" i="10"/>
  <c r="K5269" i="10"/>
  <c r="K5268" i="10"/>
  <c r="K5267" i="10"/>
  <c r="K5266" i="10"/>
  <c r="K5265" i="10"/>
  <c r="K5264" i="10"/>
  <c r="K5263" i="10"/>
  <c r="K5262" i="10"/>
  <c r="K5261" i="10"/>
  <c r="K5260" i="10"/>
  <c r="K5259" i="10"/>
  <c r="K5258" i="10"/>
  <c r="K5257" i="10"/>
  <c r="K5256" i="10"/>
  <c r="K5255" i="10"/>
  <c r="K5254" i="10"/>
  <c r="K5253" i="10"/>
  <c r="K5252" i="10"/>
  <c r="K5251" i="10"/>
  <c r="K5250" i="10"/>
  <c r="K5249" i="10"/>
  <c r="K5248" i="10"/>
  <c r="K5247" i="10"/>
  <c r="K5246" i="10"/>
  <c r="K5245" i="10"/>
  <c r="K5244" i="10"/>
  <c r="K5243" i="10"/>
  <c r="K5242" i="10"/>
  <c r="K5241" i="10"/>
  <c r="K5240" i="10"/>
  <c r="K5239" i="10"/>
  <c r="K5238" i="10"/>
  <c r="K5237" i="10"/>
  <c r="K5236" i="10"/>
  <c r="K5235" i="10"/>
  <c r="K5234" i="10"/>
  <c r="K5233" i="10"/>
  <c r="K5232" i="10"/>
  <c r="K4484" i="10"/>
  <c r="K4483" i="10"/>
  <c r="K4482" i="10"/>
  <c r="K4481" i="10"/>
  <c r="K4480" i="10"/>
  <c r="K4479" i="10"/>
  <c r="K4478" i="10"/>
  <c r="K4477" i="10"/>
  <c r="K4476" i="10"/>
  <c r="K4475" i="10"/>
  <c r="K4474" i="10"/>
  <c r="K4473" i="10"/>
  <c r="K4472" i="10"/>
  <c r="K4471" i="10"/>
  <c r="K4470" i="10"/>
  <c r="K4469" i="10"/>
  <c r="K4468" i="10"/>
  <c r="K4467" i="10"/>
  <c r="K4466" i="10"/>
  <c r="K4465" i="10"/>
  <c r="K4464" i="10"/>
  <c r="K4463" i="10"/>
  <c r="K4462" i="10"/>
  <c r="K4461" i="10"/>
  <c r="K4460" i="10"/>
  <c r="K4459" i="10"/>
  <c r="K4458" i="10"/>
  <c r="K4457" i="10"/>
  <c r="K4456" i="10"/>
  <c r="K4455" i="10"/>
  <c r="K4454" i="10"/>
  <c r="K4453" i="10"/>
  <c r="K4452" i="10"/>
  <c r="K4451" i="10"/>
  <c r="K4450" i="10"/>
  <c r="K4449" i="10"/>
  <c r="K2978" i="10"/>
  <c r="K2977" i="10"/>
  <c r="K2976" i="10"/>
  <c r="K2975" i="10"/>
  <c r="K2974" i="10"/>
  <c r="K2973" i="10"/>
  <c r="K2972" i="10"/>
  <c r="K2971" i="10"/>
  <c r="K2970" i="10"/>
  <c r="K2969" i="10"/>
  <c r="K2968" i="10"/>
  <c r="K2967" i="10"/>
  <c r="K2966" i="10"/>
  <c r="K2965" i="10"/>
  <c r="K2964" i="10"/>
  <c r="K2963" i="10"/>
  <c r="K2962" i="10"/>
  <c r="K2961" i="10"/>
  <c r="K2960" i="10"/>
  <c r="K2959" i="10"/>
  <c r="K2958" i="10"/>
  <c r="K2957" i="10"/>
  <c r="K2956" i="10"/>
  <c r="K2955" i="10"/>
  <c r="K2954" i="10"/>
  <c r="K2775" i="10"/>
  <c r="K2774" i="10"/>
  <c r="K2773" i="10"/>
  <c r="K2772" i="10"/>
  <c r="K2771" i="10"/>
  <c r="K2770" i="10"/>
  <c r="K2769" i="10"/>
  <c r="K2768" i="10"/>
  <c r="K2767" i="10"/>
  <c r="K2766" i="10"/>
  <c r="K2765" i="10"/>
  <c r="K2764" i="10"/>
  <c r="K2763" i="10"/>
  <c r="K2762" i="10"/>
  <c r="K2761" i="10"/>
  <c r="K2760" i="10"/>
  <c r="K2759" i="10"/>
  <c r="K2758" i="10"/>
  <c r="K2757" i="10"/>
  <c r="K2756" i="10"/>
  <c r="K2755" i="10"/>
  <c r="K2754" i="10"/>
  <c r="K2753" i="10"/>
  <c r="K2752" i="10"/>
  <c r="K2751" i="10"/>
  <c r="K2750" i="10"/>
  <c r="K2749" i="10"/>
  <c r="K2748" i="10"/>
  <c r="K2747" i="10"/>
  <c r="K2746" i="10"/>
  <c r="K2745" i="10"/>
  <c r="K2744" i="10"/>
  <c r="K2743" i="10"/>
  <c r="K2742" i="10"/>
  <c r="K2741" i="10"/>
  <c r="K2740" i="10"/>
  <c r="K2739" i="10"/>
  <c r="K2738" i="10"/>
  <c r="K2737" i="10"/>
  <c r="K2736" i="10"/>
  <c r="K2735" i="10"/>
  <c r="K2734" i="10"/>
  <c r="K2733" i="10"/>
  <c r="K2732" i="10"/>
  <c r="K2731" i="10"/>
  <c r="K2730" i="10"/>
  <c r="K2729" i="10"/>
  <c r="K2728" i="10"/>
  <c r="K2727" i="10"/>
  <c r="K2726" i="10"/>
  <c r="K2528" i="10"/>
  <c r="K2527" i="10"/>
  <c r="K2526" i="10"/>
  <c r="K2525" i="10"/>
  <c r="K2524" i="10"/>
  <c r="K2523" i="10"/>
  <c r="K2522" i="10"/>
  <c r="K2521" i="10"/>
  <c r="K2520" i="10"/>
  <c r="K2519" i="10"/>
  <c r="K2518" i="10"/>
  <c r="K2517" i="10"/>
  <c r="K2516" i="10"/>
  <c r="K2515" i="10"/>
  <c r="K2514" i="10"/>
  <c r="K2513" i="10"/>
  <c r="K2512" i="10"/>
  <c r="K2511" i="10"/>
  <c r="K2510" i="10"/>
  <c r="K2509" i="10"/>
  <c r="K2508" i="10"/>
  <c r="K2507" i="10"/>
  <c r="K2506" i="10"/>
  <c r="K2505" i="10"/>
  <c r="K2504" i="10"/>
  <c r="K2503" i="10"/>
  <c r="K2502" i="10"/>
  <c r="K2501" i="10"/>
  <c r="K2500" i="10"/>
  <c r="K2499" i="10"/>
  <c r="K2498" i="10"/>
  <c r="K2497" i="10"/>
  <c r="K2496" i="10"/>
  <c r="K2495" i="10"/>
  <c r="K2494" i="10"/>
  <c r="K2493" i="10"/>
  <c r="K2492" i="10"/>
  <c r="K2491" i="10"/>
  <c r="K2490" i="10"/>
  <c r="K2489" i="10"/>
  <c r="K2488" i="10"/>
  <c r="K2487" i="10"/>
  <c r="K2486" i="10"/>
  <c r="K2485" i="10"/>
  <c r="K2484" i="10"/>
  <c r="K2483" i="10"/>
  <c r="K2482" i="10"/>
  <c r="K2481" i="10"/>
  <c r="K2480" i="10"/>
  <c r="K2479" i="10"/>
  <c r="K2478" i="10"/>
  <c r="K2477" i="10"/>
  <c r="K2476" i="10"/>
  <c r="K2475" i="10"/>
  <c r="K2474" i="10"/>
  <c r="K2473" i="10"/>
  <c r="K2472" i="10"/>
  <c r="K5452" i="10"/>
  <c r="K5451" i="10"/>
  <c r="K5450" i="10"/>
  <c r="K5449" i="10"/>
  <c r="K5448" i="10"/>
  <c r="K5447" i="10"/>
  <c r="K5446" i="10"/>
  <c r="K5445" i="10"/>
  <c r="K5444" i="10"/>
  <c r="K5443" i="10"/>
  <c r="K5442" i="10"/>
  <c r="K5441" i="10"/>
  <c r="K5440" i="10"/>
  <c r="K5439" i="10"/>
  <c r="K5438" i="10"/>
  <c r="K5437" i="10"/>
  <c r="K5436" i="10"/>
  <c r="K5435" i="10"/>
  <c r="K5434" i="10"/>
  <c r="K5433" i="10"/>
  <c r="K5432" i="10"/>
  <c r="K5431" i="10"/>
  <c r="K5430" i="10"/>
  <c r="K5429" i="10"/>
  <c r="K5428" i="10"/>
  <c r="K5427" i="10"/>
  <c r="K5426" i="10"/>
  <c r="K5425" i="10"/>
  <c r="K5424" i="10"/>
  <c r="K4226" i="10"/>
  <c r="K4225" i="10"/>
  <c r="K4224" i="10"/>
  <c r="K4223" i="10"/>
  <c r="K4222" i="10"/>
  <c r="K4221" i="10"/>
  <c r="K4220" i="10"/>
  <c r="K4219" i="10"/>
  <c r="K4218" i="10"/>
  <c r="K4217" i="10"/>
  <c r="K4216" i="10"/>
  <c r="K4215" i="10"/>
  <c r="K4214" i="10"/>
  <c r="K4213" i="10"/>
  <c r="K4212" i="10"/>
  <c r="K4211" i="10"/>
  <c r="K4210" i="10"/>
  <c r="K4209" i="10"/>
  <c r="K4208" i="10"/>
  <c r="K4207" i="10"/>
  <c r="K4206" i="10"/>
  <c r="K4205" i="10"/>
  <c r="K4204" i="10"/>
  <c r="K4203" i="10"/>
  <c r="K4202" i="10"/>
  <c r="K4201" i="10"/>
  <c r="K4200" i="10"/>
  <c r="K4199" i="10"/>
  <c r="K4198" i="10"/>
  <c r="K4197" i="10"/>
  <c r="K4196" i="10"/>
  <c r="K4195" i="10"/>
  <c r="K4194" i="10"/>
  <c r="K4193" i="10"/>
  <c r="K4192" i="10"/>
  <c r="K4191" i="10"/>
  <c r="K4190" i="10"/>
  <c r="K4189" i="10"/>
  <c r="K4188" i="10"/>
  <c r="K4187" i="10"/>
  <c r="K4141" i="10"/>
  <c r="K4140" i="10"/>
  <c r="K4139" i="10"/>
  <c r="K4138" i="10"/>
  <c r="K4137" i="10"/>
  <c r="K4136" i="10"/>
  <c r="K4135" i="10"/>
  <c r="K4134" i="10"/>
  <c r="K4133" i="10"/>
  <c r="K4132" i="10"/>
  <c r="K4131" i="10"/>
  <c r="K4130" i="10"/>
  <c r="K4129" i="10"/>
  <c r="K4128" i="10"/>
  <c r="K4127" i="10"/>
  <c r="K4126" i="10"/>
  <c r="K4125" i="10"/>
  <c r="K4124" i="10"/>
  <c r="K4123" i="10"/>
  <c r="K4122" i="10"/>
  <c r="K4121" i="10"/>
  <c r="K4120" i="10"/>
  <c r="K4119" i="10"/>
  <c r="K4118" i="10"/>
  <c r="K4117" i="10"/>
  <c r="K4116" i="10"/>
  <c r="K4115" i="10"/>
  <c r="K4114" i="10"/>
  <c r="K4113" i="10"/>
  <c r="K4112" i="10"/>
  <c r="K4111" i="10"/>
  <c r="K4110" i="10"/>
  <c r="K4109" i="10"/>
  <c r="K4108" i="10"/>
  <c r="K4107" i="10"/>
  <c r="K4106" i="10"/>
  <c r="K4105" i="10"/>
  <c r="K4104" i="10"/>
  <c r="K4103" i="10"/>
  <c r="K4102" i="10"/>
  <c r="K4101" i="10"/>
  <c r="K4100" i="10"/>
  <c r="K4099" i="10"/>
  <c r="K4098" i="10"/>
  <c r="K4097" i="10"/>
  <c r="K4096" i="10"/>
  <c r="K4095" i="10"/>
  <c r="K4094" i="10"/>
  <c r="K4093" i="10"/>
  <c r="K4092" i="10"/>
  <c r="K4091" i="10"/>
  <c r="K4090" i="10"/>
  <c r="K4089" i="10"/>
  <c r="K4088" i="10"/>
  <c r="K4087" i="10"/>
  <c r="K4086" i="10"/>
  <c r="K4085" i="10"/>
  <c r="K4084" i="10"/>
  <c r="K4083" i="10"/>
  <c r="K4082" i="10"/>
  <c r="K4081" i="10"/>
  <c r="K4080" i="10"/>
  <c r="K4079" i="10"/>
  <c r="K4078" i="10"/>
  <c r="K4077" i="10"/>
  <c r="K4076" i="10"/>
  <c r="K4075" i="10"/>
  <c r="K4074" i="10"/>
  <c r="K4073" i="10"/>
  <c r="K4072" i="10"/>
  <c r="K4071" i="10"/>
  <c r="K4070" i="10"/>
  <c r="K4069" i="10"/>
  <c r="K4068" i="10"/>
  <c r="K4067" i="10"/>
  <c r="K4066" i="10"/>
  <c r="K4065" i="10"/>
  <c r="K3303" i="10"/>
  <c r="K3302" i="10"/>
  <c r="K3301" i="10"/>
  <c r="K3300" i="10"/>
  <c r="K3299" i="10"/>
  <c r="K3298" i="10"/>
  <c r="K3297" i="10"/>
  <c r="K3296" i="10"/>
  <c r="K3295" i="10"/>
  <c r="K3294" i="10"/>
  <c r="K3293" i="10"/>
  <c r="K3292" i="10"/>
  <c r="K3291" i="10"/>
  <c r="K3290" i="10"/>
  <c r="K3289" i="10"/>
  <c r="K3288" i="10"/>
  <c r="K3287" i="10"/>
  <c r="K3286" i="10"/>
  <c r="K3285" i="10"/>
  <c r="K3284" i="10"/>
  <c r="K3283" i="10"/>
  <c r="K3282" i="10"/>
  <c r="K3281" i="10"/>
  <c r="K3280" i="10"/>
  <c r="K3279" i="10"/>
  <c r="K3278" i="10"/>
  <c r="K3277" i="10"/>
  <c r="K3276" i="10"/>
  <c r="K3275" i="10"/>
  <c r="K3274" i="10"/>
  <c r="K3273" i="10"/>
  <c r="K3272" i="10"/>
  <c r="K3271" i="10"/>
  <c r="K3270" i="10"/>
  <c r="K3269" i="10"/>
  <c r="K3268" i="10"/>
  <c r="K3267" i="10"/>
  <c r="K3266" i="10"/>
  <c r="K3265" i="10"/>
  <c r="K3264" i="10"/>
  <c r="K3263" i="10"/>
  <c r="K3262" i="10"/>
  <c r="K3261" i="10"/>
  <c r="K3260" i="10"/>
  <c r="K3259" i="10"/>
  <c r="K3258" i="10"/>
  <c r="K3257" i="10"/>
  <c r="K3256" i="10"/>
  <c r="K3255" i="10"/>
  <c r="K3254" i="10"/>
  <c r="K3253" i="10"/>
  <c r="K3252" i="10"/>
  <c r="K3251" i="10"/>
  <c r="K3250" i="10"/>
  <c r="K3249" i="10"/>
  <c r="K3248" i="10"/>
  <c r="K3247" i="10"/>
  <c r="K3058" i="10"/>
  <c r="K3057" i="10"/>
  <c r="K3056" i="10"/>
  <c r="K3055" i="10"/>
  <c r="K3054" i="10"/>
  <c r="K3053" i="10"/>
  <c r="K3038" i="10"/>
  <c r="K3037" i="10"/>
  <c r="K3036" i="10"/>
  <c r="K3035" i="10"/>
  <c r="K3034" i="10"/>
  <c r="K3033" i="10"/>
  <c r="K3032" i="10"/>
  <c r="K3031" i="10"/>
  <c r="K3030" i="10"/>
  <c r="K3029" i="10"/>
  <c r="K3028" i="10"/>
  <c r="K3027" i="10"/>
  <c r="K3026" i="10"/>
  <c r="K3025" i="10"/>
  <c r="K3024" i="10"/>
  <c r="K3023" i="10"/>
  <c r="K3022" i="10"/>
  <c r="K3021" i="10"/>
  <c r="K3020" i="10"/>
  <c r="K3019" i="10"/>
  <c r="K3018" i="10"/>
  <c r="K3017" i="10"/>
  <c r="K3016" i="10"/>
  <c r="K3015" i="10"/>
  <c r="K3014" i="10"/>
  <c r="K3013" i="10"/>
  <c r="K3012" i="10"/>
  <c r="K3011" i="10"/>
  <c r="K3010" i="10"/>
  <c r="K3009" i="10"/>
  <c r="K2929" i="10"/>
  <c r="K2928" i="10"/>
  <c r="K2927" i="10"/>
  <c r="K2926" i="10"/>
  <c r="K2925" i="10"/>
  <c r="K2924" i="10"/>
  <c r="K2923" i="10"/>
  <c r="K2922" i="10"/>
  <c r="K2921" i="10"/>
  <c r="K2920" i="10"/>
  <c r="K2919" i="10"/>
  <c r="K2918" i="10"/>
  <c r="K2917" i="10"/>
  <c r="K2916" i="10"/>
  <c r="K2915" i="10"/>
  <c r="K2914" i="10"/>
  <c r="K2913" i="10"/>
  <c r="K2912" i="10"/>
  <c r="K2911" i="10"/>
  <c r="K2910" i="10"/>
  <c r="K2909" i="10"/>
  <c r="K2908" i="10"/>
  <c r="K2907" i="10"/>
  <c r="K2906" i="10"/>
  <c r="K2905" i="10"/>
  <c r="K2890" i="10"/>
  <c r="K2889" i="10"/>
  <c r="K2888" i="10"/>
  <c r="K2887" i="10"/>
  <c r="K2886" i="10"/>
  <c r="K2885" i="10"/>
  <c r="K2884" i="10"/>
  <c r="K2883" i="10"/>
  <c r="K2882" i="10"/>
  <c r="K2881" i="10"/>
  <c r="K2880" i="10"/>
  <c r="K2879" i="10"/>
  <c r="K2878" i="10"/>
  <c r="K2877" i="10"/>
  <c r="K2876" i="10"/>
  <c r="K2875" i="10"/>
  <c r="K2874" i="10"/>
  <c r="K2873" i="10"/>
  <c r="K2872" i="10"/>
  <c r="K2871" i="10"/>
  <c r="K2870" i="10"/>
  <c r="K2869" i="10"/>
  <c r="K2868" i="10"/>
  <c r="K2867" i="10"/>
  <c r="K2866" i="10"/>
  <c r="K2865" i="10"/>
  <c r="K2864" i="10"/>
  <c r="K2863" i="10"/>
  <c r="K2862" i="10"/>
  <c r="K2861" i="10"/>
  <c r="K2860" i="10"/>
  <c r="K2859" i="10"/>
  <c r="K2858" i="10"/>
  <c r="K2857" i="10"/>
  <c r="K2856" i="10"/>
  <c r="K2855" i="10"/>
  <c r="K2854" i="10"/>
  <c r="K2853" i="10"/>
  <c r="K2852" i="10"/>
  <c r="K2851" i="10"/>
  <c r="K2850" i="10"/>
  <c r="K519" i="10"/>
  <c r="K518" i="10"/>
  <c r="K517" i="10"/>
  <c r="K516" i="10"/>
  <c r="K515" i="10"/>
  <c r="K514" i="10"/>
  <c r="K513" i="10"/>
  <c r="K512" i="10"/>
  <c r="K511" i="10"/>
  <c r="K510" i="10"/>
  <c r="K509" i="10"/>
  <c r="K508" i="10"/>
  <c r="K507" i="10"/>
  <c r="K506" i="10"/>
  <c r="K505" i="10"/>
  <c r="K504" i="10"/>
  <c r="K503" i="10"/>
  <c r="K502" i="10"/>
  <c r="K501" i="10"/>
  <c r="K500" i="10"/>
  <c r="K499" i="10"/>
  <c r="K498" i="10"/>
  <c r="K497" i="10"/>
  <c r="K496" i="10"/>
  <c r="K495" i="10"/>
  <c r="K494" i="10"/>
  <c r="K493" i="10"/>
  <c r="K492" i="10"/>
  <c r="K491" i="10"/>
  <c r="K490" i="10"/>
  <c r="K489" i="10"/>
  <c r="K488" i="10"/>
  <c r="K487" i="10"/>
  <c r="K486" i="10"/>
  <c r="K485" i="10"/>
  <c r="K484" i="10"/>
  <c r="K483" i="10"/>
  <c r="K482" i="10"/>
  <c r="K481" i="10"/>
  <c r="K480" i="10"/>
  <c r="K479" i="10"/>
  <c r="K478" i="10"/>
  <c r="K477" i="10"/>
  <c r="K476" i="10"/>
  <c r="K475" i="10"/>
  <c r="K474" i="10"/>
  <c r="K473" i="10"/>
  <c r="K472" i="10"/>
  <c r="K471" i="10"/>
  <c r="K470" i="10"/>
  <c r="K469" i="10"/>
  <c r="K468" i="10"/>
  <c r="K467" i="10"/>
  <c r="K466" i="10"/>
  <c r="K465" i="10"/>
  <c r="K464" i="10"/>
  <c r="K463" i="10"/>
  <c r="K462" i="10"/>
  <c r="K461" i="10"/>
  <c r="K409" i="10"/>
  <c r="K408" i="10"/>
  <c r="K407" i="10"/>
  <c r="K406" i="10"/>
  <c r="K405" i="10"/>
  <c r="K404" i="10"/>
  <c r="K403" i="10"/>
  <c r="K402" i="10"/>
  <c r="K401" i="10"/>
  <c r="K400" i="10"/>
  <c r="K399" i="10"/>
  <c r="K398" i="10"/>
  <c r="K397" i="10"/>
  <c r="K396" i="10"/>
  <c r="K395" i="10"/>
  <c r="K394" i="10"/>
  <c r="K393" i="10"/>
  <c r="K392" i="10"/>
  <c r="K391" i="10"/>
  <c r="K390" i="10"/>
  <c r="K389" i="10"/>
  <c r="K388" i="10"/>
  <c r="K387" i="10"/>
  <c r="K386" i="10"/>
  <c r="K385" i="10"/>
  <c r="K384" i="10"/>
  <c r="K5023" i="10"/>
  <c r="K5022" i="10"/>
  <c r="K5021" i="10"/>
  <c r="K5020" i="10"/>
  <c r="K5019" i="10"/>
  <c r="K5018" i="10"/>
  <c r="K5017" i="10"/>
  <c r="K5016" i="10"/>
  <c r="K5015" i="10"/>
  <c r="K5014" i="10"/>
  <c r="K5013" i="10"/>
  <c r="K5012" i="10"/>
  <c r="K5011" i="10"/>
  <c r="K5010" i="10"/>
  <c r="K5009" i="10"/>
  <c r="K5008" i="10"/>
  <c r="K5007" i="10"/>
  <c r="K5006" i="10"/>
  <c r="K5005" i="10"/>
  <c r="K5004" i="10"/>
  <c r="K5003" i="10"/>
  <c r="K5002" i="10"/>
  <c r="K5001" i="10"/>
  <c r="K5000" i="10"/>
  <c r="K4999" i="10"/>
  <c r="K4998" i="10"/>
  <c r="K4997" i="10"/>
  <c r="K4996" i="10"/>
  <c r="K4995" i="10"/>
  <c r="K4994" i="10"/>
  <c r="K4993" i="10"/>
  <c r="K4992" i="10"/>
  <c r="K4991" i="10"/>
  <c r="K4990" i="10"/>
  <c r="K4989" i="10"/>
  <c r="K4988" i="10"/>
  <c r="K4987" i="10"/>
  <c r="K4986" i="10"/>
  <c r="K4985" i="10"/>
  <c r="K4984" i="10"/>
  <c r="K4983" i="10"/>
  <c r="K4982" i="10"/>
  <c r="K4981" i="10"/>
  <c r="K4980" i="10"/>
  <c r="K4979" i="10"/>
  <c r="K4978" i="10"/>
  <c r="K4977" i="10"/>
  <c r="K4976" i="10"/>
  <c r="K4975" i="10"/>
  <c r="K4974" i="10"/>
  <c r="K4973" i="10"/>
  <c r="K4972" i="10"/>
  <c r="K4971" i="10"/>
  <c r="K4970" i="10"/>
  <c r="K4969" i="10"/>
  <c r="K4968" i="10"/>
  <c r="K4967" i="10"/>
  <c r="K4966" i="10"/>
  <c r="K4965" i="10"/>
  <c r="K4964" i="10"/>
  <c r="K4963" i="10"/>
  <c r="K4962" i="10"/>
  <c r="K4961" i="10"/>
  <c r="K4960" i="10"/>
  <c r="K4959" i="10"/>
  <c r="K4958" i="10"/>
  <c r="K4957" i="10"/>
  <c r="K4956" i="10"/>
  <c r="K4955" i="10"/>
  <c r="K4954" i="10"/>
  <c r="K4953" i="10"/>
  <c r="K4952" i="10"/>
  <c r="K4951" i="10"/>
  <c r="K4950" i="10"/>
  <c r="K4949" i="10"/>
  <c r="K4948" i="10"/>
  <c r="K4947" i="10"/>
  <c r="K4946" i="10"/>
  <c r="K4945" i="10"/>
  <c r="K4944" i="10"/>
  <c r="K4943" i="10"/>
  <c r="K4942" i="10"/>
  <c r="K4941" i="10"/>
  <c r="K4940" i="10"/>
  <c r="K4939" i="10"/>
  <c r="K4938" i="10"/>
  <c r="K4937" i="10"/>
  <c r="K4936" i="10"/>
  <c r="K4935" i="10"/>
  <c r="K4934" i="10"/>
  <c r="K4933" i="10"/>
  <c r="K4932" i="10"/>
  <c r="K4931" i="10"/>
  <c r="K4930" i="10"/>
  <c r="K4929" i="10"/>
  <c r="K4928" i="10"/>
  <c r="K4927" i="10"/>
  <c r="K4926" i="10"/>
  <c r="K4925" i="10"/>
  <c r="K4924" i="10"/>
  <c r="K4923" i="10"/>
  <c r="K4922" i="10"/>
  <c r="K4921" i="10"/>
  <c r="K4920" i="10"/>
  <c r="K4919" i="10"/>
  <c r="K4918" i="10"/>
  <c r="K4917" i="10"/>
  <c r="K4916" i="10"/>
  <c r="K4915" i="10"/>
  <c r="K4914" i="10"/>
  <c r="K4913" i="10"/>
  <c r="K4912" i="10"/>
  <c r="K4911" i="10"/>
  <c r="K4910" i="10"/>
  <c r="K4909" i="10"/>
  <c r="K4908" i="10"/>
  <c r="K4907" i="10"/>
  <c r="K4906" i="10"/>
  <c r="K4905" i="10"/>
  <c r="K4904" i="10"/>
  <c r="K4903" i="10"/>
  <c r="K4902" i="10"/>
  <c r="K3830" i="10"/>
  <c r="K3829" i="10"/>
  <c r="K3828" i="10"/>
  <c r="K3827" i="10"/>
  <c r="K3826" i="10"/>
  <c r="K3825" i="10"/>
  <c r="K3824" i="10"/>
  <c r="K3823" i="10"/>
  <c r="K3822" i="10"/>
  <c r="K3821" i="10"/>
  <c r="K3820" i="10"/>
  <c r="K3819" i="10"/>
  <c r="K3818" i="10"/>
  <c r="K3817" i="10"/>
  <c r="K3816" i="10"/>
  <c r="K3815" i="10"/>
  <c r="K3814" i="10"/>
  <c r="K3813" i="10"/>
  <c r="K3812" i="10"/>
  <c r="K3811" i="10"/>
  <c r="K3810" i="10"/>
  <c r="K3809" i="10"/>
  <c r="K3808" i="10"/>
  <c r="K3807" i="10"/>
  <c r="K3806" i="10"/>
  <c r="K3805" i="10"/>
  <c r="K3804" i="10"/>
  <c r="K3803" i="10"/>
  <c r="K3802" i="10"/>
  <c r="K3801" i="10"/>
  <c r="K3800" i="10"/>
  <c r="K3799" i="10"/>
  <c r="K3798" i="10"/>
  <c r="K3797" i="10"/>
  <c r="K3796" i="10"/>
  <c r="K3795" i="10"/>
  <c r="K3794" i="10"/>
  <c r="K3793" i="10"/>
  <c r="K3792" i="10"/>
  <c r="K3791" i="10"/>
  <c r="K3790" i="10"/>
  <c r="K3789" i="10"/>
  <c r="K3788" i="10"/>
  <c r="K3787" i="10"/>
  <c r="K3786" i="10"/>
  <c r="K3785" i="10"/>
  <c r="K3597" i="10"/>
  <c r="K3596" i="10"/>
  <c r="K3595" i="10"/>
  <c r="K3594" i="10"/>
  <c r="K3593" i="10"/>
  <c r="K3592" i="10"/>
  <c r="K3591" i="10"/>
  <c r="K3590" i="10"/>
  <c r="K3589" i="10"/>
  <c r="K3588" i="10"/>
  <c r="K3587" i="10"/>
  <c r="K3586" i="10"/>
  <c r="K3585" i="10"/>
  <c r="K3584" i="10"/>
  <c r="K3583" i="10"/>
  <c r="K3582" i="10"/>
  <c r="K3581" i="10"/>
  <c r="K3580" i="10"/>
  <c r="K3579" i="10"/>
  <c r="K3578" i="10"/>
  <c r="K3577" i="10"/>
  <c r="K3576" i="10"/>
  <c r="K3575" i="10"/>
  <c r="K3574" i="10"/>
  <c r="K3573" i="10"/>
  <c r="K3572" i="10"/>
  <c r="K3571" i="10"/>
  <c r="K3570" i="10"/>
  <c r="K3569" i="10"/>
  <c r="K3568" i="10"/>
  <c r="K3567" i="10"/>
  <c r="K3566" i="10"/>
  <c r="K3565" i="10"/>
  <c r="K3564" i="10"/>
  <c r="K3563" i="10"/>
  <c r="K3562" i="10"/>
  <c r="K3561" i="10"/>
  <c r="K3560" i="10"/>
  <c r="K3559" i="10"/>
  <c r="K3558" i="10"/>
  <c r="K3557" i="10"/>
  <c r="K3556" i="10"/>
  <c r="K3555" i="10"/>
  <c r="K3554" i="10"/>
  <c r="K3553" i="10"/>
  <c r="K3552" i="10"/>
  <c r="K3551" i="10"/>
  <c r="K3550" i="10"/>
  <c r="K3549" i="10"/>
  <c r="K3548" i="10"/>
  <c r="K3547" i="10"/>
  <c r="K3546" i="10"/>
  <c r="K3545" i="10"/>
  <c r="K3544" i="10"/>
  <c r="K3543" i="10"/>
  <c r="K3542" i="10"/>
  <c r="K3541" i="10"/>
  <c r="K3540" i="10"/>
  <c r="K3539" i="10"/>
  <c r="K3538" i="10"/>
  <c r="K3537" i="10"/>
  <c r="K3536" i="10"/>
  <c r="K3535" i="10"/>
  <c r="K3534" i="10"/>
  <c r="K3533" i="10"/>
  <c r="K3482" i="10"/>
  <c r="K3481" i="10"/>
  <c r="K3480" i="10"/>
  <c r="K3479" i="10"/>
  <c r="K3478" i="10"/>
  <c r="K3477" i="10"/>
  <c r="K3476" i="10"/>
  <c r="K3475" i="10"/>
  <c r="K3474" i="10"/>
  <c r="K3473" i="10"/>
  <c r="K3472" i="10"/>
  <c r="K3471" i="10"/>
  <c r="K3470" i="10"/>
  <c r="K3469" i="10"/>
  <c r="K3468" i="10"/>
  <c r="K3467" i="10"/>
  <c r="K3466" i="10"/>
  <c r="K3465" i="10"/>
  <c r="K3464" i="10"/>
  <c r="K3463" i="10"/>
  <c r="K3462" i="10"/>
  <c r="K3461" i="10"/>
  <c r="K3460" i="10"/>
  <c r="K3459" i="10"/>
  <c r="K3458" i="10"/>
  <c r="K3457" i="10"/>
  <c r="K3456" i="10"/>
  <c r="K3455" i="10"/>
  <c r="K3454" i="10"/>
  <c r="K3453" i="10"/>
  <c r="K3452" i="10"/>
  <c r="K3451" i="10"/>
  <c r="K3450" i="10"/>
  <c r="K3449" i="10"/>
  <c r="K3448" i="10"/>
  <c r="K3447" i="10"/>
  <c r="K3446" i="10"/>
  <c r="K3445" i="10"/>
  <c r="K3444" i="10"/>
  <c r="K3443" i="10"/>
  <c r="K3442" i="10"/>
  <c r="K3441" i="10"/>
  <c r="K3440" i="10"/>
  <c r="K3439" i="10"/>
  <c r="K3438" i="10"/>
  <c r="K3437" i="10"/>
  <c r="K3436" i="10"/>
  <c r="K3435" i="10"/>
  <c r="K3434" i="10"/>
  <c r="K3433" i="10"/>
  <c r="K3432" i="10"/>
  <c r="K3431" i="10"/>
  <c r="K3430" i="10"/>
  <c r="K3429" i="10"/>
  <c r="K3428" i="10"/>
  <c r="K3427" i="10"/>
  <c r="K3426" i="10"/>
  <c r="K3425" i="10"/>
  <c r="K3424" i="10"/>
  <c r="K3423" i="10"/>
  <c r="K3422" i="10"/>
  <c r="K3421" i="10"/>
  <c r="K3420" i="10"/>
  <c r="K3419" i="10"/>
  <c r="K3418" i="10"/>
  <c r="K153" i="10"/>
  <c r="K152" i="10"/>
  <c r="K151" i="10"/>
  <c r="K150" i="10"/>
  <c r="K149" i="10"/>
  <c r="K148" i="10"/>
  <c r="K147" i="10"/>
  <c r="K146" i="10"/>
  <c r="K145" i="10"/>
  <c r="K144" i="10"/>
  <c r="K143" i="10"/>
  <c r="K142" i="10"/>
  <c r="K141" i="10"/>
  <c r="K140" i="10"/>
  <c r="K139" i="10"/>
  <c r="K138" i="10"/>
  <c r="K137" i="10"/>
  <c r="K4731" i="10"/>
  <c r="K4730" i="10"/>
  <c r="K4729" i="10"/>
  <c r="K4728" i="10"/>
  <c r="K4727" i="10"/>
  <c r="K4726" i="10"/>
  <c r="K4725" i="10"/>
  <c r="K4724" i="10"/>
  <c r="K4723" i="10"/>
  <c r="K4722" i="10"/>
  <c r="K4721" i="10"/>
  <c r="K4720" i="10"/>
  <c r="K4719" i="10"/>
  <c r="K4718" i="10"/>
  <c r="K4717" i="10"/>
  <c r="K4716" i="10"/>
  <c r="K4715" i="10"/>
  <c r="K4714" i="10"/>
  <c r="K4713" i="10"/>
  <c r="K4712" i="10"/>
  <c r="K4711" i="10"/>
  <c r="K4710" i="10"/>
  <c r="K4709" i="10"/>
  <c r="K4708" i="10"/>
  <c r="K4707" i="10"/>
  <c r="K4706" i="10"/>
  <c r="K4705" i="10"/>
  <c r="K4704" i="10"/>
  <c r="K4703" i="10"/>
  <c r="K4702" i="10"/>
  <c r="K4701" i="10"/>
  <c r="K4700" i="10"/>
  <c r="K4699" i="10"/>
  <c r="K4698" i="10"/>
  <c r="K4697" i="10"/>
  <c r="K4696" i="10"/>
  <c r="K4695" i="10"/>
  <c r="K4694" i="10"/>
  <c r="K4693" i="10"/>
  <c r="K4692" i="10"/>
  <c r="K4691" i="10"/>
  <c r="K4690" i="10"/>
  <c r="K4689" i="10"/>
  <c r="K4688" i="10"/>
  <c r="K4687" i="10"/>
  <c r="K4686" i="10"/>
  <c r="K4685" i="10"/>
  <c r="K4684" i="10"/>
  <c r="K4683" i="10"/>
  <c r="K4682" i="10"/>
  <c r="K4681" i="10"/>
  <c r="K4680" i="10"/>
  <c r="K4679" i="10"/>
  <c r="K4678" i="10"/>
  <c r="K4677" i="10"/>
  <c r="K4676" i="10"/>
  <c r="K4675" i="10"/>
  <c r="K4674" i="10"/>
  <c r="K4673" i="10"/>
  <c r="K4672" i="10"/>
  <c r="K4671" i="10"/>
  <c r="K4670" i="10"/>
  <c r="K4669" i="10"/>
  <c r="K4668" i="10"/>
  <c r="K4667" i="10"/>
  <c r="K4666" i="10"/>
  <c r="K4665" i="10"/>
  <c r="K4664" i="10"/>
  <c r="K4663" i="10"/>
  <c r="K4662" i="10"/>
  <c r="K4661" i="10"/>
  <c r="K3629" i="10"/>
  <c r="K3628" i="10"/>
  <c r="K3627" i="10"/>
  <c r="K3626" i="10"/>
  <c r="K3625" i="10"/>
  <c r="K3624" i="10"/>
  <c r="K3623" i="10"/>
  <c r="K3622" i="10"/>
  <c r="K3621" i="10"/>
  <c r="K3620" i="10"/>
  <c r="K3619" i="10"/>
  <c r="K3618" i="10"/>
  <c r="K3617" i="10"/>
  <c r="K3616" i="10"/>
  <c r="K3615" i="10"/>
  <c r="K3614" i="10"/>
  <c r="K3613" i="10"/>
  <c r="K3612" i="10"/>
  <c r="K3611" i="10"/>
  <c r="K3610" i="10"/>
  <c r="K3609" i="10"/>
  <c r="K2828" i="10"/>
  <c r="K2827" i="10"/>
  <c r="K2826" i="10"/>
  <c r="K2825" i="10"/>
  <c r="K2824" i="10"/>
  <c r="K2823" i="10"/>
  <c r="K2822" i="10"/>
  <c r="K2821" i="10"/>
  <c r="K2820" i="10"/>
  <c r="K2819" i="10"/>
  <c r="K2818" i="10"/>
  <c r="K2817" i="10"/>
  <c r="K2816" i="10"/>
  <c r="K2815" i="10"/>
  <c r="K2814" i="10"/>
  <c r="K2813" i="10"/>
  <c r="K2812" i="10"/>
  <c r="K2811" i="10"/>
  <c r="K2810" i="10"/>
  <c r="K2809" i="10"/>
  <c r="K2808" i="10"/>
  <c r="K2807" i="10"/>
  <c r="K2806" i="10"/>
  <c r="K2805" i="10"/>
  <c r="K2804" i="10"/>
  <c r="K2803" i="10"/>
  <c r="K2802" i="10"/>
  <c r="K2801" i="10"/>
  <c r="K2800" i="10"/>
  <c r="K2799" i="10"/>
  <c r="K2798" i="10"/>
  <c r="K2797" i="10"/>
  <c r="K2796" i="10"/>
  <c r="K2795" i="10"/>
  <c r="K2794" i="10"/>
  <c r="K2793" i="10"/>
  <c r="K2792" i="10"/>
  <c r="K2791" i="10"/>
  <c r="K1264" i="10"/>
  <c r="K1263" i="10"/>
  <c r="K1262" i="10"/>
  <c r="K1261" i="10"/>
  <c r="K1260" i="10"/>
  <c r="K1259" i="10"/>
  <c r="K1258" i="10"/>
  <c r="K1257" i="10"/>
  <c r="K1256" i="10"/>
  <c r="K1255" i="10"/>
  <c r="K1254" i="10"/>
  <c r="K1253" i="10"/>
  <c r="K1252" i="10"/>
  <c r="K1251" i="10"/>
  <c r="K1250" i="10"/>
  <c r="K1249" i="10"/>
  <c r="K1248" i="10"/>
  <c r="K1247" i="10"/>
  <c r="K1246" i="10"/>
  <c r="K1245" i="10"/>
  <c r="K1244" i="10"/>
  <c r="K1243" i="10"/>
  <c r="K1242" i="10"/>
  <c r="K1241" i="10"/>
  <c r="K1240" i="10"/>
  <c r="K1239" i="10"/>
  <c r="K1238" i="10"/>
  <c r="K1237" i="10"/>
  <c r="K1236" i="10"/>
  <c r="K1235" i="10"/>
  <c r="K1234" i="10"/>
  <c r="K1233" i="10"/>
  <c r="K1232" i="10"/>
  <c r="K1231" i="10"/>
  <c r="K1230" i="10"/>
  <c r="K1229" i="10"/>
  <c r="K1228" i="10"/>
  <c r="K1227" i="10"/>
  <c r="K1226" i="10"/>
  <c r="K1225" i="10"/>
  <c r="K1224" i="10"/>
  <c r="K1223" i="10"/>
  <c r="K1222" i="10"/>
  <c r="K1221" i="10"/>
  <c r="K1220" i="10"/>
  <c r="K1219" i="10"/>
  <c r="K1218" i="10"/>
  <c r="K1217" i="10"/>
  <c r="K1216" i="10"/>
  <c r="K1215" i="10"/>
  <c r="K1214" i="10"/>
  <c r="K1213" i="10"/>
  <c r="K712" i="10"/>
  <c r="K711" i="10"/>
  <c r="K710" i="10"/>
  <c r="K709" i="10"/>
  <c r="K708" i="10"/>
  <c r="K707" i="10"/>
  <c r="K706" i="10"/>
  <c r="K705" i="10"/>
  <c r="J704" i="10"/>
  <c r="K703" i="10"/>
  <c r="K702" i="10"/>
  <c r="K701" i="10"/>
  <c r="K700" i="10"/>
  <c r="K699" i="10"/>
  <c r="K698" i="10"/>
  <c r="K697" i="10"/>
  <c r="K696" i="10"/>
  <c r="K695" i="10"/>
  <c r="K694" i="10"/>
  <c r="K693" i="10"/>
  <c r="K692" i="10"/>
  <c r="K691" i="10"/>
  <c r="K690" i="10"/>
  <c r="K689" i="10"/>
  <c r="K688" i="10"/>
  <c r="K687" i="10"/>
  <c r="K686" i="10"/>
  <c r="K685" i="10"/>
  <c r="K684" i="10"/>
  <c r="K683" i="10"/>
  <c r="K682" i="10"/>
  <c r="K681" i="10"/>
  <c r="K680" i="10"/>
  <c r="K679" i="10"/>
  <c r="K678" i="10"/>
  <c r="K677" i="10"/>
  <c r="K676" i="10"/>
  <c r="K675" i="10"/>
  <c r="K674" i="10"/>
  <c r="K673" i="10"/>
  <c r="K672" i="10"/>
  <c r="K671" i="10"/>
  <c r="K670" i="10"/>
  <c r="K669" i="10"/>
  <c r="K668" i="10"/>
  <c r="K667" i="10"/>
  <c r="K666" i="10"/>
  <c r="K665" i="10"/>
  <c r="K664" i="10"/>
  <c r="K663" i="10"/>
  <c r="K662" i="10"/>
  <c r="K661" i="10"/>
  <c r="K660" i="10"/>
  <c r="K659" i="10"/>
  <c r="K658" i="10"/>
  <c r="K657" i="10"/>
  <c r="K656" i="10"/>
  <c r="K655" i="10"/>
  <c r="K654" i="10"/>
  <c r="K653" i="10"/>
  <c r="K652" i="10"/>
  <c r="K651" i="10"/>
  <c r="K650" i="10"/>
  <c r="K649" i="10"/>
  <c r="K648" i="10"/>
  <c r="K647" i="10"/>
  <c r="K646" i="10"/>
  <c r="K5496" i="10"/>
  <c r="K5481" i="10"/>
  <c r="K5480" i="10"/>
  <c r="K4436" i="10"/>
  <c r="K4403" i="10"/>
  <c r="K4402" i="10"/>
  <c r="K4401" i="10"/>
  <c r="K4400" i="10"/>
  <c r="K4399" i="10"/>
  <c r="K4398" i="10"/>
  <c r="K4397" i="10"/>
  <c r="K4396" i="10"/>
  <c r="K4395" i="10"/>
  <c r="K4394" i="10"/>
  <c r="K4393" i="10"/>
  <c r="K4392" i="10"/>
  <c r="K4391" i="10"/>
  <c r="K4390" i="10"/>
  <c r="K3316" i="10"/>
  <c r="K2237" i="10"/>
  <c r="K2236" i="10"/>
  <c r="K2235" i="10"/>
  <c r="K2234" i="10"/>
  <c r="K2233" i="10"/>
  <c r="K2232" i="10"/>
  <c r="K2231" i="10"/>
  <c r="K2230" i="10"/>
  <c r="K2229" i="10"/>
  <c r="K2228" i="10"/>
  <c r="K2227" i="10"/>
  <c r="K2226" i="10"/>
  <c r="K2225" i="10"/>
  <c r="K2224" i="10"/>
  <c r="K2223" i="10"/>
  <c r="K2222" i="10"/>
  <c r="K2221" i="10"/>
  <c r="K2220" i="10"/>
  <c r="K1152" i="10"/>
  <c r="K1151" i="10"/>
  <c r="K1150" i="10"/>
  <c r="K1149" i="10"/>
  <c r="K1148" i="10"/>
  <c r="K1147" i="10"/>
  <c r="K1032" i="10"/>
  <c r="K1031" i="10"/>
  <c r="K1030" i="10"/>
  <c r="K2605" i="10"/>
  <c r="K2604" i="10"/>
  <c r="K2603" i="10"/>
  <c r="K2602" i="10"/>
  <c r="K2601" i="10"/>
  <c r="K2600" i="10"/>
  <c r="K2599" i="10"/>
  <c r="K2598" i="10"/>
  <c r="K2597" i="10"/>
  <c r="K2596" i="10"/>
  <c r="K2595" i="10"/>
  <c r="K2594" i="10"/>
  <c r="K2593" i="10"/>
  <c r="K2592" i="10"/>
  <c r="K2591" i="10"/>
  <c r="K2590" i="10"/>
  <c r="K2589" i="10"/>
  <c r="K2588" i="10"/>
  <c r="K2587" i="10"/>
  <c r="K2586" i="10"/>
  <c r="K2585" i="10"/>
  <c r="K2584" i="10"/>
  <c r="K2583" i="10"/>
  <c r="K2582" i="10"/>
  <c r="K2581" i="10"/>
  <c r="K2580" i="10"/>
  <c r="K2579" i="10"/>
  <c r="K2578" i="10"/>
  <c r="K2577" i="10"/>
  <c r="K2576" i="10"/>
  <c r="K2575" i="10"/>
  <c r="K2574" i="10"/>
  <c r="K2573" i="10"/>
  <c r="K2572" i="10"/>
  <c r="K2571" i="10"/>
  <c r="K2570" i="10"/>
  <c r="K2569" i="10"/>
  <c r="K2568" i="10"/>
  <c r="K2567" i="10"/>
  <c r="K2566" i="10"/>
  <c r="K2565" i="10"/>
  <c r="K2564" i="10"/>
  <c r="K2563" i="10"/>
  <c r="K2562" i="10"/>
  <c r="K2561" i="10"/>
  <c r="K2560" i="10"/>
  <c r="K2559" i="10"/>
  <c r="K2558" i="10"/>
  <c r="K2557" i="10"/>
  <c r="K2556" i="10"/>
  <c r="K2555" i="10"/>
  <c r="K2554" i="10"/>
  <c r="K2553" i="10"/>
  <c r="K2552" i="10"/>
  <c r="K2551" i="10"/>
  <c r="K2345" i="10"/>
  <c r="K2344" i="10"/>
  <c r="K2343" i="10"/>
  <c r="K2342" i="10"/>
  <c r="K2341" i="10"/>
  <c r="K2340" i="10"/>
  <c r="K2339" i="10"/>
  <c r="K2338" i="10"/>
  <c r="K2337" i="10"/>
  <c r="K2336" i="10"/>
  <c r="K2335" i="10"/>
  <c r="K2334" i="10"/>
  <c r="K2333" i="10"/>
  <c r="K2332" i="10"/>
  <c r="K2331" i="10"/>
  <c r="K2330" i="10"/>
  <c r="K2329" i="10"/>
  <c r="K2328" i="10"/>
  <c r="K2327" i="10"/>
  <c r="K2326" i="10"/>
  <c r="K2325" i="10"/>
  <c r="K2324" i="10"/>
  <c r="K2323" i="10"/>
  <c r="K2322" i="10"/>
  <c r="K2321" i="10"/>
  <c r="K2320" i="10"/>
  <c r="K2319" i="10"/>
  <c r="K2318" i="10"/>
  <c r="K2317" i="10"/>
  <c r="K2080" i="10"/>
  <c r="K2079" i="10"/>
  <c r="K2078" i="10"/>
  <c r="K2077" i="10"/>
  <c r="K2076" i="10"/>
  <c r="K2075" i="10"/>
  <c r="K2074" i="10"/>
  <c r="K2073" i="10"/>
  <c r="K2072" i="10"/>
  <c r="K2071" i="10"/>
  <c r="K2057" i="10"/>
  <c r="K2056" i="10"/>
  <c r="K2055" i="10"/>
  <c r="K2054" i="10"/>
  <c r="K2053" i="10"/>
  <c r="K2052" i="10"/>
  <c r="K2051" i="10"/>
  <c r="K2050" i="10"/>
  <c r="K2049" i="10"/>
  <c r="K2048" i="10"/>
  <c r="K2047" i="10"/>
  <c r="K2046" i="10"/>
  <c r="K2045" i="10"/>
  <c r="K1427" i="10"/>
  <c r="K1426" i="10"/>
  <c r="K1425" i="10"/>
  <c r="K1424" i="10"/>
  <c r="K1423" i="10"/>
  <c r="K1422" i="10"/>
  <c r="K1421" i="10"/>
  <c r="K1420" i="10"/>
  <c r="K1419" i="10"/>
  <c r="K1418" i="10"/>
  <c r="K1417" i="10"/>
  <c r="K1416" i="10"/>
  <c r="K1415" i="10"/>
  <c r="K1414" i="10"/>
  <c r="K1413" i="10"/>
  <c r="K1412" i="10"/>
  <c r="K1411" i="10"/>
  <c r="K1410" i="10"/>
  <c r="K1409" i="10"/>
  <c r="K1408" i="10"/>
  <c r="K1407" i="10"/>
  <c r="K1406" i="10"/>
  <c r="K1405" i="10"/>
  <c r="K1404" i="10"/>
  <c r="K1403" i="10"/>
  <c r="K1402" i="10"/>
  <c r="K1401" i="10"/>
  <c r="K1400" i="10"/>
  <c r="K1399" i="10"/>
  <c r="K1398" i="10"/>
  <c r="K1397" i="10"/>
  <c r="K1396" i="10"/>
  <c r="K1395" i="10"/>
  <c r="K1394" i="10"/>
  <c r="K1393" i="10"/>
  <c r="K1392" i="10"/>
  <c r="K1391" i="10"/>
  <c r="K1390" i="10"/>
  <c r="K1389" i="10"/>
  <c r="K1388" i="10"/>
  <c r="K1387" i="10"/>
  <c r="K1386" i="10"/>
  <c r="K1385" i="10"/>
  <c r="K1384" i="10"/>
  <c r="K1383" i="10"/>
  <c r="K1382" i="10"/>
  <c r="K1381" i="10"/>
  <c r="K1380" i="10"/>
  <c r="K1379" i="10"/>
  <c r="K1378" i="10"/>
  <c r="K1377" i="10"/>
  <c r="K1376" i="10"/>
  <c r="K1375" i="10"/>
  <c r="K1374" i="10"/>
  <c r="K1373" i="10"/>
  <c r="K1372" i="10"/>
  <c r="K1371" i="10"/>
  <c r="K1370" i="10"/>
  <c r="K1369" i="10"/>
  <c r="K1368" i="10"/>
  <c r="K1367" i="10"/>
  <c r="K1366" i="10"/>
  <c r="K1365" i="10"/>
  <c r="K1364" i="10"/>
  <c r="K1363" i="10"/>
  <c r="K1362" i="10"/>
  <c r="K1361" i="10"/>
  <c r="K1360" i="10"/>
  <c r="K1359" i="10"/>
  <c r="K1358" i="10"/>
  <c r="K1357" i="10"/>
  <c r="K1356" i="10"/>
  <c r="K1355" i="10"/>
  <c r="K1354" i="10"/>
  <c r="K931" i="10"/>
  <c r="K930" i="10"/>
  <c r="K929" i="10"/>
  <c r="K928" i="10"/>
  <c r="K927" i="10"/>
  <c r="K926" i="10"/>
  <c r="K925" i="10"/>
  <c r="K924" i="10"/>
  <c r="K923" i="10"/>
  <c r="K922" i="10"/>
  <c r="K921" i="10"/>
  <c r="K920" i="10"/>
  <c r="K919" i="10"/>
  <c r="K918" i="10"/>
  <c r="K917" i="10"/>
  <c r="K916" i="10"/>
  <c r="K915" i="10"/>
  <c r="K914" i="10"/>
  <c r="K913" i="10"/>
  <c r="K912" i="10"/>
  <c r="K911" i="10"/>
  <c r="K910" i="10"/>
  <c r="K909" i="10"/>
  <c r="K908" i="10"/>
  <c r="K907" i="10"/>
  <c r="K906" i="10"/>
  <c r="K905" i="10"/>
  <c r="K5713" i="10"/>
  <c r="K5712" i="10"/>
  <c r="K5711" i="10"/>
  <c r="K5710" i="10"/>
  <c r="K5709" i="10"/>
  <c r="K5708" i="10"/>
  <c r="K5707" i="10"/>
  <c r="K5706" i="10"/>
  <c r="K5705" i="10"/>
  <c r="K5704" i="10"/>
  <c r="K5703" i="10"/>
  <c r="K5702" i="10"/>
  <c r="K5701" i="10"/>
  <c r="K5700" i="10"/>
  <c r="K5699" i="10"/>
  <c r="K5698" i="10"/>
  <c r="K5697" i="10"/>
  <c r="K5696" i="10"/>
  <c r="K5695" i="10"/>
  <c r="K5694" i="10"/>
  <c r="K5693" i="10"/>
  <c r="K5692" i="10"/>
  <c r="K5691" i="10"/>
  <c r="K5690" i="10"/>
  <c r="K5689" i="10"/>
  <c r="K5688" i="10"/>
  <c r="K5687" i="10"/>
  <c r="K5686" i="10"/>
  <c r="K5661" i="10"/>
  <c r="K5660" i="10"/>
  <c r="K5659" i="10"/>
  <c r="K5658" i="10"/>
  <c r="K5657" i="10"/>
  <c r="K5656" i="10"/>
  <c r="K5655" i="10"/>
  <c r="K5654" i="10"/>
  <c r="K5653" i="10"/>
  <c r="K5652" i="10"/>
  <c r="K5651" i="10"/>
  <c r="K5650" i="10"/>
  <c r="K5649" i="10"/>
  <c r="K5648" i="10"/>
  <c r="K5647" i="10"/>
  <c r="K5646" i="10"/>
  <c r="K5645" i="10"/>
  <c r="K5644" i="10"/>
  <c r="K5643" i="10"/>
  <c r="K5642" i="10"/>
  <c r="K5641" i="10"/>
  <c r="K5640" i="10"/>
  <c r="K5639" i="10"/>
  <c r="K5638" i="10"/>
  <c r="K5637" i="10"/>
  <c r="K5618" i="10"/>
  <c r="K5617" i="10"/>
  <c r="K5616" i="10"/>
  <c r="K5615" i="10"/>
  <c r="K5614" i="10"/>
  <c r="K5613" i="10"/>
  <c r="K5612" i="10"/>
  <c r="K5611" i="10"/>
  <c r="K5610" i="10"/>
  <c r="K5609" i="10"/>
  <c r="K5608" i="10"/>
  <c r="K5607" i="10"/>
  <c r="K5606" i="10"/>
  <c r="K5605" i="10"/>
  <c r="K5604" i="10"/>
  <c r="K5603" i="10"/>
  <c r="K5602" i="10"/>
  <c r="K5601" i="10"/>
  <c r="K5600" i="10"/>
  <c r="K5599" i="10"/>
  <c r="K5598" i="10"/>
  <c r="K5597" i="10"/>
  <c r="K5596" i="10"/>
  <c r="K5595" i="10"/>
  <c r="K5594" i="10"/>
  <c r="K5593" i="10"/>
  <c r="K5592" i="10"/>
  <c r="K5591" i="10"/>
  <c r="K5590" i="10"/>
  <c r="K5589" i="10"/>
  <c r="K5588" i="10"/>
  <c r="K5587" i="10"/>
  <c r="K5586" i="10"/>
  <c r="K5585" i="10"/>
  <c r="K5584" i="10"/>
  <c r="K5583" i="10"/>
  <c r="K5582" i="10"/>
  <c r="K5581" i="10"/>
  <c r="K5580" i="10"/>
  <c r="K5579" i="10"/>
  <c r="K5578" i="10"/>
  <c r="K5577" i="10"/>
  <c r="K5576" i="10"/>
  <c r="K5544" i="10"/>
  <c r="K5543" i="10"/>
  <c r="K5542" i="10"/>
  <c r="K5541" i="10"/>
  <c r="K5540" i="10"/>
  <c r="K5539" i="10"/>
  <c r="K5538" i="10"/>
  <c r="K5534" i="10"/>
  <c r="K5533" i="10"/>
  <c r="K5532" i="10"/>
  <c r="K5531" i="10"/>
  <c r="K5530" i="10"/>
  <c r="K5529" i="10"/>
  <c r="K5528" i="10"/>
  <c r="K5527" i="10"/>
  <c r="K5526" i="10"/>
  <c r="K5525" i="10"/>
  <c r="K5524" i="10"/>
  <c r="K5523" i="10"/>
  <c r="K5522" i="10"/>
  <c r="K5521" i="10"/>
  <c r="K5520" i="10"/>
  <c r="K5519" i="10"/>
  <c r="K5518" i="10"/>
  <c r="K5517" i="10"/>
  <c r="K5516" i="10"/>
  <c r="K5515" i="10"/>
  <c r="K5514" i="10"/>
  <c r="K5513" i="10"/>
  <c r="K5512" i="10"/>
  <c r="K4803" i="10"/>
  <c r="K4802" i="10"/>
  <c r="K4801" i="10"/>
  <c r="K4800" i="10"/>
  <c r="K4799" i="10"/>
  <c r="K4798" i="10"/>
  <c r="K4797" i="10"/>
  <c r="K4796" i="10"/>
  <c r="K4795" i="10"/>
  <c r="K4794" i="10"/>
  <c r="K4793" i="10"/>
  <c r="K4792" i="10"/>
  <c r="K4791" i="10"/>
  <c r="K4790" i="10"/>
  <c r="K4789" i="10"/>
  <c r="K4788" i="10"/>
  <c r="K4787" i="10"/>
  <c r="K4786" i="10"/>
  <c r="K4785" i="10"/>
  <c r="K4784" i="10"/>
  <c r="K4783" i="10"/>
  <c r="K4776" i="10"/>
  <c r="K4775" i="10"/>
  <c r="K4774" i="10"/>
  <c r="K4773" i="10"/>
  <c r="K4772" i="10"/>
  <c r="K4771" i="10"/>
  <c r="K4770" i="10"/>
  <c r="K4769" i="10"/>
  <c r="K4768" i="10"/>
  <c r="K4767" i="10"/>
  <c r="K4766" i="10"/>
  <c r="K4765" i="10"/>
  <c r="K4764" i="10"/>
  <c r="K4763" i="10"/>
  <c r="K4762" i="10"/>
  <c r="K4761" i="10"/>
  <c r="K4760" i="10"/>
  <c r="K4759" i="10"/>
  <c r="K4758" i="10"/>
  <c r="K4757" i="10"/>
  <c r="K4756" i="10"/>
  <c r="K4755" i="10"/>
  <c r="K4754" i="10"/>
  <c r="K4753" i="10"/>
  <c r="K4752" i="10"/>
  <c r="K4751" i="10"/>
  <c r="K4750" i="10"/>
  <c r="K4749" i="10"/>
  <c r="K4748" i="10"/>
  <c r="K4747" i="10"/>
  <c r="K4746" i="10"/>
  <c r="K4745" i="10"/>
  <c r="K4609" i="10"/>
  <c r="K4608" i="10"/>
  <c r="K4607" i="10"/>
  <c r="K5821" i="10"/>
  <c r="K5820" i="10"/>
  <c r="K5819" i="10"/>
  <c r="K5818" i="10"/>
  <c r="K5817" i="10"/>
  <c r="K5816" i="10"/>
  <c r="K5815" i="10"/>
  <c r="K5814" i="10"/>
  <c r="K5813" i="10"/>
  <c r="K5812" i="10"/>
  <c r="K5811" i="10"/>
  <c r="K5810" i="10"/>
  <c r="K5809" i="10"/>
  <c r="K5799" i="10"/>
  <c r="K5798" i="10"/>
  <c r="K5794" i="10"/>
  <c r="K5793" i="10"/>
  <c r="K5792" i="10"/>
  <c r="K5791" i="10"/>
  <c r="K5790" i="10"/>
  <c r="K5789" i="10"/>
  <c r="K5788" i="10"/>
  <c r="K5787" i="10"/>
  <c r="K5786" i="10"/>
  <c r="K5785" i="10"/>
  <c r="K5784" i="10"/>
  <c r="K5783" i="10"/>
  <c r="K5776" i="10"/>
  <c r="K5775" i="10"/>
  <c r="K5774" i="10"/>
  <c r="K5770" i="10"/>
  <c r="K5769" i="10"/>
  <c r="K5768" i="10"/>
  <c r="K5767" i="10"/>
  <c r="K5766" i="10"/>
  <c r="K5765" i="10"/>
  <c r="K5764" i="10"/>
  <c r="K5763" i="10"/>
  <c r="K5762" i="10"/>
  <c r="K5761" i="10"/>
  <c r="K5760" i="10"/>
  <c r="K5759" i="10"/>
  <c r="K5758" i="10"/>
  <c r="K5757" i="10"/>
  <c r="K5756" i="10"/>
  <c r="K5755" i="10"/>
  <c r="K5754" i="10"/>
  <c r="K5753" i="10"/>
  <c r="K5752" i="10"/>
  <c r="K5751" i="10"/>
  <c r="K5750" i="10"/>
  <c r="K5749" i="10"/>
  <c r="K5748" i="10"/>
  <c r="K5747" i="10"/>
  <c r="K5746" i="10"/>
  <c r="K5745" i="10"/>
  <c r="K5744" i="10"/>
  <c r="K5743" i="10"/>
  <c r="K5742" i="10"/>
  <c r="K5741" i="10"/>
  <c r="K4901" i="10"/>
  <c r="K4900" i="10"/>
  <c r="K4899" i="10"/>
  <c r="K4898" i="10"/>
  <c r="K4897" i="10"/>
  <c r="K4896" i="10"/>
  <c r="K4895" i="10"/>
  <c r="K4894" i="10"/>
  <c r="K4893" i="10"/>
  <c r="K4892" i="10"/>
  <c r="K4891" i="10"/>
  <c r="K4890" i="10"/>
  <c r="K4889" i="10"/>
  <c r="K4888" i="10"/>
  <c r="K4887" i="10"/>
  <c r="K4886" i="10"/>
  <c r="K4885" i="10"/>
  <c r="K4884" i="10"/>
  <c r="K4883" i="10"/>
  <c r="K4882" i="10"/>
  <c r="K4881" i="10"/>
  <c r="K4880" i="10"/>
  <c r="K4879" i="10"/>
  <c r="K4878" i="10"/>
  <c r="K4877" i="10"/>
  <c r="K4876" i="10"/>
  <c r="K4875" i="10"/>
  <c r="K4874" i="10"/>
  <c r="K4873" i="10"/>
  <c r="K4872" i="10"/>
  <c r="K4871" i="10"/>
  <c r="K4870" i="10"/>
  <c r="K4869" i="10"/>
  <c r="K4868" i="10"/>
  <c r="K4867" i="10"/>
  <c r="K4866" i="10"/>
  <c r="K4865" i="10"/>
  <c r="K4864" i="10"/>
  <c r="K4863" i="10"/>
  <c r="K4862" i="10"/>
  <c r="K4861" i="10"/>
  <c r="K4860" i="10"/>
  <c r="K4859" i="10"/>
  <c r="K4858" i="10"/>
  <c r="K4857" i="10"/>
  <c r="K4856" i="10"/>
  <c r="K4855" i="10"/>
  <c r="K4854" i="10"/>
  <c r="K4853" i="10"/>
  <c r="K4852" i="10"/>
  <c r="K4851" i="10"/>
  <c r="K4850" i="10"/>
  <c r="K4849" i="10"/>
  <c r="K4848" i="10"/>
  <c r="K4847" i="10"/>
  <c r="K4846" i="10"/>
  <c r="K4845" i="10"/>
  <c r="K4844" i="10"/>
  <c r="K4843" i="10"/>
  <c r="K4842" i="10"/>
  <c r="K4841" i="10"/>
  <c r="K3784" i="10"/>
  <c r="K3783" i="10"/>
  <c r="K3782" i="10"/>
  <c r="K3781" i="10"/>
  <c r="K3780" i="10"/>
  <c r="K3779" i="10"/>
  <c r="K3778" i="10"/>
  <c r="K3777" i="10"/>
  <c r="K3776" i="10"/>
  <c r="K3775" i="10"/>
  <c r="K3774" i="10"/>
  <c r="K3773" i="10"/>
  <c r="K3772" i="10"/>
  <c r="K3771" i="10"/>
  <c r="K3770" i="10"/>
  <c r="K3769" i="10"/>
  <c r="K3768" i="10"/>
  <c r="K3767" i="10"/>
  <c r="K3766" i="10"/>
  <c r="K3765" i="10"/>
  <c r="K3764" i="10"/>
  <c r="K3763" i="10"/>
  <c r="K3762" i="10"/>
  <c r="K3761" i="10"/>
  <c r="K3760" i="10"/>
  <c r="K3759" i="10"/>
  <c r="K3758" i="10"/>
  <c r="K3757" i="10"/>
  <c r="K3756" i="10"/>
  <c r="K3755" i="10"/>
  <c r="K3754" i="10"/>
  <c r="K3753" i="10"/>
  <c r="K3752" i="10"/>
  <c r="K3751" i="10"/>
  <c r="K3750" i="10"/>
  <c r="K3749" i="10"/>
  <c r="K3748" i="10"/>
  <c r="K3747" i="10"/>
  <c r="K3746" i="10"/>
  <c r="K3745" i="10"/>
  <c r="K3744" i="10"/>
  <c r="K3743" i="10"/>
  <c r="K3742" i="10"/>
  <c r="K3741" i="10"/>
  <c r="K3740" i="10"/>
  <c r="K3739" i="10"/>
  <c r="K3738" i="10"/>
  <c r="K3737" i="10"/>
  <c r="K3736" i="10"/>
  <c r="K3735" i="10"/>
  <c r="K3734" i="10"/>
  <c r="K3733" i="10"/>
  <c r="K3732" i="10"/>
  <c r="K3731" i="10"/>
  <c r="K3730" i="10"/>
  <c r="K3729" i="10"/>
  <c r="K3728" i="10"/>
  <c r="K3727" i="10"/>
  <c r="K3726" i="10"/>
  <c r="K3725" i="10"/>
  <c r="K3724" i="10"/>
  <c r="K3723" i="10"/>
  <c r="K3722" i="10"/>
  <c r="K3721" i="10"/>
  <c r="K3720" i="10"/>
  <c r="K3719" i="10"/>
  <c r="K3718" i="10"/>
  <c r="K3717" i="10"/>
  <c r="K3716" i="10"/>
  <c r="K3715" i="10"/>
  <c r="K3714" i="10"/>
  <c r="K3713" i="10"/>
  <c r="K3712" i="10"/>
  <c r="K3711" i="10"/>
  <c r="K3710" i="10"/>
  <c r="K3709" i="10"/>
  <c r="K3708" i="10"/>
  <c r="K3707" i="10"/>
  <c r="K3706" i="10"/>
  <c r="K3705" i="10"/>
  <c r="K3704" i="10"/>
  <c r="K3703" i="10"/>
  <c r="K3702" i="10"/>
  <c r="K3701" i="10"/>
  <c r="K3700" i="10"/>
  <c r="K3699" i="10"/>
  <c r="K3698" i="10"/>
  <c r="K3697" i="10"/>
  <c r="K3696" i="10"/>
  <c r="K3695" i="10"/>
  <c r="K3694" i="10"/>
  <c r="K3693" i="10"/>
  <c r="K3692" i="10"/>
  <c r="K3691" i="10"/>
  <c r="K3690" i="10"/>
  <c r="K3689" i="10"/>
  <c r="K3688" i="10"/>
  <c r="K3687" i="10"/>
  <c r="K3686" i="10"/>
  <c r="K3685" i="10"/>
  <c r="K3684" i="10"/>
  <c r="K3683" i="10"/>
  <c r="K3682" i="10"/>
  <c r="K3681" i="10"/>
  <c r="K3680" i="10"/>
  <c r="K3679" i="10"/>
  <c r="K3678" i="10"/>
  <c r="K3677" i="10"/>
  <c r="K3676" i="10"/>
  <c r="K3675" i="10"/>
  <c r="K3674" i="10"/>
  <c r="K3673" i="10"/>
  <c r="K3672" i="10"/>
  <c r="K3671" i="10"/>
  <c r="K3670" i="10"/>
  <c r="K3669" i="10"/>
  <c r="K3668" i="10"/>
  <c r="K3667" i="10"/>
  <c r="K3666" i="10"/>
  <c r="K3665" i="10"/>
  <c r="K3664" i="10"/>
  <c r="K3663" i="10"/>
  <c r="K3662" i="10"/>
  <c r="K3661" i="10"/>
  <c r="K3660" i="10"/>
  <c r="K3659" i="10"/>
  <c r="K3658" i="10"/>
  <c r="K3657" i="10"/>
  <c r="K3656" i="10"/>
  <c r="K3655" i="10"/>
  <c r="K3654" i="10"/>
  <c r="K3653" i="10"/>
  <c r="K3652" i="10"/>
  <c r="K3651" i="10"/>
  <c r="K3650" i="10"/>
  <c r="K3649" i="10"/>
  <c r="K3648" i="10"/>
  <c r="K3647" i="10"/>
  <c r="K3646" i="10"/>
  <c r="K3645" i="10"/>
  <c r="K3644" i="10"/>
  <c r="K3643" i="10"/>
  <c r="K3642" i="10"/>
  <c r="K3641" i="10"/>
  <c r="K3640" i="10"/>
  <c r="K3639" i="10"/>
  <c r="K3638" i="10"/>
  <c r="K3637" i="10"/>
  <c r="K3636" i="10"/>
  <c r="K3635" i="10"/>
  <c r="K3634" i="10"/>
  <c r="K3633" i="10"/>
  <c r="K3632" i="10"/>
  <c r="K3631" i="10"/>
  <c r="K3630" i="10"/>
  <c r="K3532" i="10"/>
  <c r="K3531" i="10"/>
  <c r="K3530" i="10"/>
  <c r="K3529" i="10"/>
  <c r="K3528" i="10"/>
  <c r="K3527" i="10"/>
  <c r="K3526" i="10"/>
  <c r="K3525" i="10"/>
  <c r="K3524" i="10"/>
  <c r="K3523" i="10"/>
  <c r="K3522" i="10"/>
  <c r="K3521" i="10"/>
  <c r="K3520" i="10"/>
  <c r="K3519" i="10"/>
  <c r="K3518" i="10"/>
  <c r="K3517" i="10"/>
  <c r="K3516" i="10"/>
  <c r="K3515" i="10"/>
  <c r="K3514" i="10"/>
  <c r="K3513" i="10"/>
  <c r="K3512" i="10"/>
  <c r="K3511" i="10"/>
  <c r="K3510" i="10"/>
  <c r="K3509" i="10"/>
  <c r="K3508" i="10"/>
  <c r="K3507" i="10"/>
  <c r="K3506" i="10"/>
  <c r="K3505" i="10"/>
  <c r="K3504" i="10"/>
  <c r="K3503" i="10"/>
  <c r="K3502" i="10"/>
  <c r="K3501" i="10"/>
  <c r="K3500" i="10"/>
  <c r="K3499" i="10"/>
  <c r="K3498" i="10"/>
  <c r="K3497" i="10"/>
  <c r="K3496" i="10"/>
  <c r="K3495" i="10"/>
  <c r="K3494" i="10"/>
  <c r="K3493" i="10"/>
  <c r="K3492" i="10"/>
  <c r="K3491" i="10"/>
  <c r="K3490" i="10"/>
  <c r="K3489" i="10"/>
  <c r="K3488" i="10"/>
  <c r="K3487" i="10"/>
  <c r="K3486" i="10"/>
  <c r="K3485" i="10"/>
  <c r="K3484" i="10"/>
  <c r="K3483" i="10"/>
  <c r="K3417" i="10"/>
  <c r="K3416" i="10"/>
  <c r="K3415" i="10"/>
  <c r="K3414" i="10"/>
  <c r="K3413" i="10"/>
  <c r="K3412" i="10"/>
  <c r="K3411" i="10"/>
  <c r="K3410" i="10"/>
  <c r="K3409" i="10"/>
  <c r="K3408" i="10"/>
  <c r="K3407" i="10"/>
  <c r="K3406" i="10"/>
  <c r="K3405" i="10"/>
  <c r="K3404" i="10"/>
  <c r="K3403" i="10"/>
  <c r="K3402" i="10"/>
  <c r="K3401" i="10"/>
  <c r="K3400" i="10"/>
  <c r="K3399" i="10"/>
  <c r="K3398" i="10"/>
  <c r="K3397" i="10"/>
  <c r="K3396" i="10"/>
  <c r="K3395" i="10"/>
  <c r="K3394" i="10"/>
  <c r="K3393" i="10"/>
  <c r="K3392" i="10"/>
  <c r="K3391" i="10"/>
  <c r="K3390" i="10"/>
  <c r="K3389" i="10"/>
  <c r="K3388" i="10"/>
  <c r="K3387" i="10"/>
  <c r="K3386" i="10"/>
  <c r="K3385" i="10"/>
  <c r="K3384" i="10"/>
  <c r="K3383" i="10"/>
  <c r="K3382" i="10"/>
  <c r="K3381" i="10"/>
  <c r="K3380" i="10"/>
  <c r="K3379" i="10"/>
  <c r="K3378" i="10"/>
  <c r="K3377" i="10"/>
  <c r="K3376" i="10"/>
  <c r="K3375" i="10"/>
  <c r="K3374" i="10"/>
  <c r="K3373" i="10"/>
  <c r="K3372" i="10"/>
  <c r="K3371" i="10"/>
  <c r="K3370" i="10"/>
  <c r="K3369" i="10"/>
  <c r="K3368" i="10"/>
  <c r="K3367" i="10"/>
  <c r="K3366" i="10"/>
  <c r="K3365" i="10"/>
  <c r="K3364" i="10"/>
  <c r="K3363" i="10"/>
  <c r="K3362" i="10"/>
  <c r="K3361" i="10"/>
  <c r="K3360" i="10"/>
  <c r="K3359" i="10"/>
  <c r="K3358" i="10"/>
  <c r="K3357" i="10"/>
  <c r="K3356" i="10"/>
  <c r="K3355" i="10"/>
  <c r="K3354" i="10"/>
  <c r="K3353" i="10"/>
  <c r="K3352" i="10"/>
  <c r="K3351" i="10"/>
  <c r="K3350" i="10"/>
  <c r="K3349" i="10"/>
  <c r="K3348" i="10"/>
  <c r="K3347" i="10"/>
  <c r="K3346" i="10"/>
  <c r="K3345" i="10"/>
  <c r="K3344" i="10"/>
  <c r="K3343" i="10"/>
  <c r="K3342" i="10"/>
  <c r="K3341" i="10"/>
  <c r="K3340" i="10"/>
  <c r="K3339" i="10"/>
  <c r="K3338" i="10"/>
  <c r="K3337" i="10"/>
  <c r="K3336" i="10"/>
  <c r="K3335" i="10"/>
  <c r="K3334" i="10"/>
  <c r="K3333" i="10"/>
  <c r="K3332" i="10"/>
  <c r="K3331" i="10"/>
  <c r="K3330" i="10"/>
  <c r="K3329" i="10"/>
  <c r="K3328" i="10"/>
  <c r="K3327" i="10"/>
  <c r="K3326" i="10"/>
  <c r="K3325" i="10"/>
  <c r="K3324" i="10"/>
  <c r="K3323" i="10"/>
  <c r="K3322" i="10"/>
  <c r="K3321" i="10"/>
  <c r="K3320" i="10"/>
  <c r="K3319" i="10"/>
  <c r="K3318" i="10"/>
  <c r="K331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575" i="10"/>
  <c r="K1574" i="10"/>
  <c r="K1573" i="10"/>
  <c r="K1591" i="10"/>
  <c r="K1590" i="10"/>
  <c r="K1589" i="10"/>
  <c r="K1588" i="10"/>
  <c r="K1587" i="10"/>
  <c r="K1586" i="10"/>
  <c r="K1585" i="10"/>
  <c r="K1584" i="10"/>
  <c r="K5808" i="10"/>
  <c r="K5807" i="10"/>
  <c r="K5806" i="10"/>
  <c r="K5805" i="10"/>
  <c r="K5804" i="10"/>
  <c r="K5803" i="10"/>
  <c r="K5802" i="10"/>
  <c r="K5801" i="10"/>
  <c r="K5800" i="10"/>
  <c r="K5113" i="10"/>
  <c r="K5112" i="10"/>
  <c r="K5111" i="10"/>
  <c r="K5110" i="10"/>
  <c r="K5109" i="10"/>
  <c r="K5108" i="10"/>
  <c r="K5107" i="10"/>
  <c r="K5106" i="10"/>
  <c r="K5105" i="10"/>
  <c r="K5104" i="10"/>
  <c r="K5103" i="10"/>
  <c r="K5102" i="10"/>
  <c r="K5101" i="10"/>
  <c r="K5100" i="10"/>
  <c r="K5099" i="10"/>
  <c r="K5098" i="10"/>
  <c r="K5097" i="10"/>
  <c r="K5096" i="10"/>
  <c r="K5095" i="10"/>
  <c r="K5094" i="10"/>
  <c r="K5093" i="10"/>
  <c r="K5092" i="10"/>
  <c r="K5091" i="10"/>
  <c r="K5090" i="10"/>
  <c r="K5089" i="10"/>
  <c r="K5088" i="10"/>
  <c r="K5087" i="10"/>
  <c r="K5086" i="10"/>
  <c r="K5085" i="10"/>
  <c r="K5084" i="10"/>
  <c r="K5083" i="10"/>
  <c r="K5082" i="10"/>
  <c r="K5081" i="10"/>
  <c r="K5080" i="10"/>
  <c r="K5079" i="10"/>
  <c r="K5078" i="10"/>
  <c r="K5077" i="10"/>
  <c r="K5076" i="10"/>
  <c r="K5075" i="10"/>
  <c r="K5074" i="10"/>
  <c r="K5073" i="10"/>
  <c r="K5072" i="10"/>
  <c r="K5071" i="10"/>
  <c r="K5070" i="10"/>
  <c r="K5069" i="10"/>
  <c r="K5068" i="10"/>
  <c r="K5067" i="10"/>
  <c r="K5066" i="10"/>
  <c r="K5065" i="10"/>
  <c r="K5064" i="10"/>
  <c r="K5063" i="10"/>
  <c r="K5062" i="10"/>
  <c r="K5061" i="10"/>
  <c r="K5060" i="10"/>
  <c r="K5059" i="10"/>
  <c r="K5058" i="10"/>
  <c r="K5057" i="10"/>
  <c r="K5056" i="10"/>
  <c r="K5055" i="10"/>
  <c r="K5054" i="10"/>
  <c r="K5053" i="10"/>
  <c r="K5052" i="10"/>
  <c r="K5051" i="10"/>
  <c r="K5050" i="10"/>
  <c r="K5049" i="10"/>
  <c r="K5048" i="10"/>
  <c r="K5047" i="10"/>
  <c r="K5046" i="10"/>
  <c r="K5045" i="10"/>
  <c r="K5044" i="10"/>
  <c r="K5043" i="10"/>
  <c r="K5042" i="10"/>
  <c r="K5041" i="10"/>
  <c r="K5040" i="10"/>
  <c r="K5039" i="10"/>
  <c r="K5038" i="10"/>
  <c r="K5037" i="10"/>
  <c r="K5036" i="10"/>
  <c r="K5035" i="10"/>
  <c r="K5034" i="10"/>
  <c r="K5033" i="10"/>
  <c r="K5032" i="10"/>
  <c r="K5031" i="10"/>
  <c r="K5030" i="10"/>
  <c r="K5029" i="10"/>
  <c r="K5028" i="10"/>
  <c r="K5027" i="10"/>
  <c r="K5026" i="10"/>
  <c r="K5025" i="10"/>
  <c r="K5024" i="10"/>
  <c r="K4017" i="10"/>
  <c r="K4016" i="10"/>
  <c r="K4015" i="10"/>
  <c r="K4014" i="10"/>
  <c r="K4013" i="10"/>
  <c r="K4012" i="10"/>
  <c r="K4011" i="10"/>
  <c r="K4010" i="10"/>
  <c r="K4009" i="10"/>
  <c r="K4008" i="10"/>
  <c r="K4007" i="10"/>
  <c r="K4006" i="10"/>
  <c r="K4005" i="10"/>
  <c r="K4004" i="10"/>
  <c r="K4003" i="10"/>
  <c r="K4002" i="10"/>
  <c r="K4001" i="10"/>
  <c r="K4000" i="10"/>
  <c r="K3999" i="10"/>
  <c r="K3998" i="10"/>
  <c r="K3997" i="10"/>
  <c r="K3996" i="10"/>
  <c r="K3995" i="10"/>
  <c r="K3994" i="10"/>
  <c r="K3993" i="10"/>
  <c r="K3992" i="10"/>
  <c r="K3991" i="10"/>
  <c r="K3990" i="10"/>
  <c r="K3989" i="10"/>
  <c r="K3988" i="10"/>
  <c r="K3987" i="10"/>
  <c r="K3986" i="10"/>
  <c r="K3985" i="10"/>
  <c r="K3984" i="10"/>
  <c r="K3983" i="10"/>
  <c r="K3982" i="10"/>
  <c r="K3981" i="10"/>
  <c r="K3980" i="10"/>
  <c r="K2709" i="10"/>
  <c r="K2708" i="10"/>
  <c r="K2707" i="10"/>
  <c r="K2706" i="10"/>
  <c r="K2705" i="10"/>
  <c r="K2704" i="10"/>
  <c r="K2703" i="10"/>
  <c r="K2702" i="10"/>
  <c r="K2701" i="10"/>
  <c r="K2700" i="10"/>
  <c r="K2699" i="10"/>
  <c r="K2698" i="10"/>
  <c r="K2697" i="10"/>
  <c r="K2696" i="10"/>
  <c r="K2695" i="10"/>
  <c r="K2694" i="10"/>
  <c r="K2693" i="10"/>
  <c r="K2692" i="10"/>
  <c r="K2627" i="10"/>
  <c r="K2626" i="10"/>
  <c r="K2625" i="10"/>
  <c r="K2624" i="10"/>
  <c r="K2623" i="10"/>
  <c r="K2622" i="10"/>
  <c r="K2621" i="10"/>
  <c r="K2620" i="10"/>
  <c r="K2619" i="10"/>
  <c r="K2618" i="10"/>
  <c r="K2617" i="10"/>
  <c r="K2616" i="10"/>
  <c r="K2615" i="10"/>
  <c r="K2614" i="10"/>
  <c r="K2613" i="10"/>
  <c r="K2612" i="10"/>
  <c r="K2611" i="10"/>
  <c r="K2610" i="10"/>
  <c r="K2609" i="10"/>
  <c r="K2608" i="10"/>
  <c r="K2607" i="10"/>
  <c r="K2606" i="10"/>
  <c r="K1885" i="10"/>
  <c r="K1884" i="10"/>
  <c r="K1883" i="10"/>
  <c r="K1882" i="10"/>
  <c r="K1880" i="10"/>
  <c r="K1879" i="10"/>
  <c r="K1878" i="10"/>
  <c r="K1877" i="10"/>
  <c r="K1876" i="10"/>
  <c r="K1875" i="10"/>
  <c r="K1874" i="10"/>
  <c r="K1873" i="10"/>
  <c r="K1872" i="10"/>
  <c r="K1871" i="10"/>
  <c r="K1870" i="10"/>
  <c r="K1869" i="10"/>
  <c r="K1868" i="10"/>
  <c r="K1867" i="10"/>
  <c r="K1866" i="10"/>
  <c r="K1865" i="10"/>
  <c r="K1864" i="10"/>
  <c r="K1863" i="10"/>
  <c r="K1862" i="10"/>
  <c r="K1861" i="10"/>
  <c r="K1860" i="10"/>
  <c r="K1859" i="10"/>
  <c r="K1858" i="10"/>
  <c r="K1857" i="10"/>
  <c r="K1856" i="10"/>
  <c r="K1855" i="10"/>
  <c r="K1854" i="10"/>
  <c r="K1853" i="10"/>
  <c r="K1852" i="10"/>
  <c r="K1851" i="10"/>
  <c r="K1850" i="10"/>
  <c r="K1849" i="10"/>
  <c r="K1848" i="10"/>
  <c r="K1847" i="10"/>
  <c r="K3979" i="10"/>
  <c r="K3978" i="10"/>
  <c r="K3977" i="10"/>
  <c r="K3976" i="10"/>
  <c r="K3975" i="10"/>
  <c r="K3974" i="10"/>
  <c r="K3973" i="10"/>
  <c r="K3972" i="10"/>
  <c r="K3971" i="10"/>
  <c r="K3970" i="10"/>
  <c r="K3969" i="10"/>
  <c r="K3968" i="10"/>
  <c r="K3967" i="10"/>
  <c r="K3966" i="10"/>
  <c r="K3965" i="10"/>
  <c r="K3964" i="10"/>
  <c r="K3963" i="10"/>
  <c r="K3962" i="10"/>
  <c r="K3961" i="10"/>
  <c r="K3960" i="10"/>
  <c r="K3959" i="10"/>
  <c r="K3958" i="10"/>
  <c r="K3957" i="10"/>
  <c r="K1691" i="10"/>
  <c r="K1690" i="10"/>
  <c r="K1689" i="10"/>
  <c r="K1688" i="10"/>
  <c r="K1687" i="10"/>
  <c r="K1686" i="10"/>
  <c r="K1685" i="10"/>
  <c r="K1684" i="10"/>
  <c r="K1683" i="10"/>
  <c r="K1682" i="10"/>
  <c r="K1681" i="10"/>
  <c r="K1680" i="10"/>
  <c r="K1679" i="10"/>
  <c r="K1678" i="10"/>
  <c r="K1677" i="10"/>
  <c r="K1676" i="10"/>
  <c r="K1675" i="10"/>
  <c r="K1674" i="10"/>
  <c r="K1673" i="10"/>
  <c r="K1672" i="10"/>
  <c r="K1671" i="10"/>
  <c r="K1670" i="10"/>
  <c r="K1669" i="10"/>
  <c r="K1668" i="10"/>
  <c r="K1667" i="10"/>
  <c r="K1666" i="10"/>
  <c r="K1665" i="10"/>
  <c r="K1664" i="10"/>
  <c r="K1663" i="10"/>
  <c r="K1662" i="10"/>
  <c r="K1661" i="10"/>
  <c r="K1660" i="10"/>
  <c r="K1659" i="10"/>
  <c r="K1658" i="10"/>
  <c r="K1657" i="10"/>
  <c r="K1656" i="10"/>
  <c r="K1655" i="10"/>
  <c r="K1654" i="10"/>
  <c r="K1653" i="10"/>
  <c r="K1652" i="10"/>
  <c r="K1651" i="10"/>
  <c r="K1650" i="10"/>
  <c r="K1649" i="10"/>
  <c r="K1648" i="10"/>
  <c r="K1647" i="10"/>
  <c r="K1646" i="10"/>
  <c r="K1645" i="10"/>
  <c r="K1644" i="10"/>
  <c r="K1643" i="10"/>
  <c r="K1721" i="10"/>
  <c r="K1720" i="10"/>
  <c r="K1719" i="10"/>
  <c r="K1718" i="10"/>
  <c r="K1717" i="10"/>
  <c r="K1716" i="10"/>
  <c r="K1715" i="10"/>
  <c r="K1714" i="10"/>
  <c r="K1713" i="10"/>
  <c r="K1712" i="10"/>
  <c r="K1711" i="10"/>
  <c r="K1710" i="10"/>
  <c r="K1709" i="10"/>
  <c r="K1708" i="10"/>
  <c r="K1707" i="10"/>
  <c r="K1706" i="10"/>
  <c r="K1705" i="10"/>
  <c r="K1704" i="10"/>
  <c r="K1703" i="10"/>
  <c r="K1702" i="10"/>
  <c r="K1701" i="10"/>
  <c r="K1700" i="10"/>
  <c r="K1699" i="10"/>
  <c r="K1698" i="10"/>
  <c r="K1697" i="10"/>
  <c r="K1696" i="10"/>
  <c r="K1695" i="10"/>
  <c r="K1694" i="10"/>
  <c r="K1693" i="10"/>
  <c r="K1692" i="10"/>
  <c r="K1642" i="10"/>
  <c r="K1641" i="10"/>
  <c r="K1640" i="10"/>
  <c r="K1639" i="10"/>
  <c r="K1638" i="10"/>
  <c r="K1637" i="10"/>
  <c r="K1636" i="10"/>
  <c r="K1635" i="10"/>
  <c r="K1634" i="10"/>
  <c r="K1633" i="10"/>
  <c r="K1632" i="10"/>
  <c r="K1631" i="10"/>
  <c r="K1630" i="10"/>
  <c r="K1629" i="10"/>
  <c r="K1628" i="10"/>
  <c r="K1627" i="10"/>
  <c r="K1626" i="10"/>
  <c r="K1625" i="10"/>
  <c r="K1624" i="10"/>
  <c r="K1623" i="10"/>
  <c r="K1622" i="10"/>
  <c r="K1621" i="10"/>
  <c r="K1620" i="10"/>
  <c r="K1619" i="10"/>
  <c r="K1618" i="10"/>
  <c r="K1617" i="10"/>
  <c r="K1616" i="10"/>
  <c r="K1615" i="10"/>
  <c r="K1614" i="10"/>
  <c r="K1613" i="10"/>
  <c r="K1612" i="10"/>
  <c r="K1611" i="10"/>
  <c r="K1610" i="10"/>
  <c r="K607" i="10"/>
  <c r="K606" i="10"/>
  <c r="K605" i="10"/>
  <c r="K604" i="10"/>
  <c r="K603" i="10"/>
  <c r="K602" i="10"/>
  <c r="K601" i="10"/>
  <c r="K600" i="10"/>
  <c r="K599" i="10"/>
  <c r="K598" i="10"/>
  <c r="K597" i="10"/>
  <c r="K596" i="10"/>
  <c r="K595" i="10"/>
  <c r="K594" i="10"/>
  <c r="K593" i="10"/>
  <c r="K592" i="10"/>
  <c r="K591" i="10"/>
  <c r="K590" i="10"/>
  <c r="K589" i="10"/>
  <c r="K588" i="10"/>
  <c r="K587" i="10"/>
  <c r="K586" i="10"/>
  <c r="K585" i="10"/>
  <c r="K584" i="10"/>
  <c r="K583" i="10"/>
  <c r="K582" i="10"/>
  <c r="K581" i="10"/>
  <c r="K580" i="10"/>
  <c r="K579" i="10"/>
  <c r="K578" i="10"/>
  <c r="K577" i="10"/>
  <c r="K576" i="10"/>
  <c r="K575" i="10"/>
  <c r="K574" i="10"/>
  <c r="K573" i="10"/>
  <c r="K572" i="10"/>
  <c r="K571" i="10"/>
  <c r="K570" i="10"/>
  <c r="K569" i="10"/>
  <c r="K568" i="10"/>
  <c r="K567" i="10"/>
  <c r="K566" i="10"/>
  <c r="K565" i="10"/>
  <c r="K564" i="10"/>
  <c r="K563" i="10"/>
  <c r="K562" i="10"/>
  <c r="K561" i="10"/>
  <c r="K560" i="10"/>
  <c r="K559" i="10"/>
  <c r="K558" i="10"/>
  <c r="K557" i="10"/>
  <c r="K556" i="10"/>
  <c r="K555" i="10"/>
  <c r="K554" i="10"/>
  <c r="K553" i="10"/>
  <c r="K552" i="10"/>
  <c r="K551" i="10"/>
  <c r="K550" i="10"/>
  <c r="K549" i="10"/>
  <c r="K548" i="10"/>
  <c r="K547" i="10"/>
  <c r="K546" i="10"/>
  <c r="K545" i="10"/>
  <c r="K544" i="10"/>
  <c r="K543" i="10"/>
  <c r="K542" i="10"/>
  <c r="K541" i="10"/>
  <c r="K540" i="10"/>
  <c r="K539" i="10"/>
  <c r="K538" i="10"/>
  <c r="K537" i="10"/>
  <c r="K536" i="10"/>
  <c r="K535" i="10"/>
  <c r="K534" i="10"/>
  <c r="K533" i="10"/>
  <c r="K532" i="10"/>
  <c r="K531" i="10"/>
  <c r="K530" i="10"/>
  <c r="K529" i="10"/>
  <c r="K528" i="10"/>
  <c r="K527" i="10"/>
  <c r="K526" i="10"/>
  <c r="K525" i="10"/>
  <c r="K524" i="10"/>
  <c r="K523" i="10"/>
  <c r="K522" i="10"/>
  <c r="K521" i="10"/>
  <c r="K520" i="10"/>
  <c r="K430" i="10"/>
  <c r="K429" i="10"/>
  <c r="K428" i="10"/>
  <c r="K427" i="10"/>
  <c r="K426" i="10"/>
  <c r="K425" i="10"/>
  <c r="K424" i="10"/>
  <c r="K423" i="10"/>
  <c r="K422" i="10"/>
  <c r="K421" i="10"/>
  <c r="K420" i="10"/>
  <c r="K419" i="10"/>
  <c r="K418" i="10"/>
  <c r="K417" i="10"/>
  <c r="K416" i="10"/>
  <c r="K415" i="10"/>
  <c r="K414" i="10"/>
  <c r="K413" i="10"/>
  <c r="K412" i="10"/>
  <c r="K411" i="10"/>
  <c r="K410" i="10"/>
  <c r="K3161" i="10"/>
  <c r="K3160" i="10"/>
  <c r="K3159" i="10"/>
  <c r="K3158" i="10"/>
  <c r="K3157" i="10"/>
  <c r="K3156" i="10"/>
  <c r="K3155" i="10"/>
  <c r="K3154" i="10"/>
  <c r="K3153" i="10"/>
  <c r="K3152" i="10"/>
  <c r="K3151" i="10"/>
  <c r="K3150" i="10"/>
  <c r="K3149" i="10"/>
  <c r="K3148" i="10"/>
  <c r="K3147" i="10"/>
  <c r="K3146" i="10"/>
  <c r="K3145" i="10"/>
  <c r="K3144" i="10"/>
  <c r="K3143" i="10"/>
  <c r="K3142" i="10"/>
  <c r="K3141" i="10"/>
  <c r="K3140" i="10"/>
  <c r="K3139" i="10"/>
  <c r="K3138" i="10"/>
  <c r="K3137" i="10"/>
  <c r="K3136" i="10"/>
  <c r="K3135" i="10"/>
  <c r="K3134" i="10"/>
  <c r="K3133" i="10"/>
  <c r="K3132" i="10"/>
  <c r="K3131" i="10"/>
  <c r="K3130" i="10"/>
  <c r="K3129" i="10"/>
  <c r="K3128" i="10"/>
  <c r="K3127" i="10"/>
  <c r="K3126" i="10"/>
  <c r="K3125" i="10"/>
  <c r="K3124" i="10"/>
  <c r="K3123" i="10"/>
  <c r="K3122" i="10"/>
  <c r="K3121" i="10"/>
  <c r="K3120" i="10"/>
  <c r="K3119" i="10"/>
  <c r="K3118" i="10"/>
  <c r="K3117" i="10"/>
  <c r="K3116" i="10"/>
  <c r="K3115" i="10"/>
  <c r="K3114" i="10"/>
  <c r="K3113" i="10"/>
  <c r="K3112" i="10"/>
  <c r="K3111" i="10"/>
  <c r="K3110" i="10"/>
  <c r="K3109" i="10"/>
  <c r="K3108" i="10"/>
  <c r="K3107" i="10"/>
  <c r="K3106" i="10"/>
  <c r="K3105" i="10"/>
  <c r="K3104" i="10"/>
  <c r="K3103" i="10"/>
  <c r="K3102" i="10"/>
  <c r="K3101" i="10"/>
  <c r="K3100" i="10"/>
  <c r="K3099" i="10"/>
  <c r="K3098" i="10"/>
  <c r="K3097" i="10"/>
  <c r="K3096" i="10"/>
  <c r="K3095" i="10"/>
  <c r="K3094" i="10"/>
  <c r="K3093" i="10"/>
  <c r="K3092" i="10"/>
  <c r="K3091" i="10"/>
  <c r="K3090" i="10"/>
  <c r="K3089" i="10"/>
  <c r="K3088" i="10"/>
  <c r="K3087" i="10"/>
  <c r="K3086" i="10"/>
  <c r="K3085" i="10"/>
  <c r="K3084" i="10"/>
  <c r="K3083" i="10"/>
  <c r="K3082" i="10"/>
  <c r="K3081" i="10"/>
  <c r="K3080" i="10"/>
  <c r="K3079" i="10"/>
  <c r="K3078" i="10"/>
  <c r="K3077" i="10"/>
  <c r="K3076" i="10"/>
  <c r="K3075" i="10"/>
  <c r="K3074" i="10"/>
  <c r="K3073" i="10"/>
  <c r="K3072" i="10"/>
  <c r="K3071" i="10"/>
  <c r="K3070" i="10"/>
  <c r="K3069" i="10"/>
  <c r="K3068" i="10"/>
  <c r="K3067" i="10"/>
  <c r="K3066" i="10"/>
  <c r="K3065" i="10"/>
  <c r="K3064" i="10"/>
  <c r="K3063" i="10"/>
  <c r="K3062" i="10"/>
  <c r="K3061" i="10"/>
  <c r="K3060" i="10"/>
  <c r="K3059" i="10"/>
  <c r="K2027" i="10"/>
  <c r="K2026" i="10"/>
  <c r="K2025" i="10"/>
  <c r="K2024" i="10"/>
  <c r="K2023" i="10"/>
  <c r="K2022" i="10"/>
  <c r="K2021" i="10"/>
  <c r="K2020" i="10"/>
  <c r="K2019" i="10"/>
  <c r="K2018" i="10"/>
  <c r="K2017" i="10"/>
  <c r="K2016" i="10"/>
  <c r="K2015" i="10"/>
  <c r="K2014" i="10"/>
  <c r="K2013" i="10"/>
  <c r="K2012" i="10"/>
  <c r="K2011" i="10"/>
  <c r="K2010" i="10"/>
  <c r="K2009" i="10"/>
  <c r="K2008" i="10"/>
  <c r="K2007" i="10"/>
  <c r="K2006" i="10"/>
  <c r="K2005" i="10"/>
  <c r="K2004" i="10"/>
  <c r="K2003" i="10"/>
  <c r="K2002" i="10"/>
  <c r="K2001" i="10"/>
  <c r="K2000" i="10"/>
  <c r="K1999" i="10"/>
  <c r="K1998" i="10"/>
  <c r="K1997" i="10"/>
  <c r="K1996" i="10"/>
  <c r="K1995" i="10"/>
  <c r="K1994" i="10"/>
  <c r="K1993" i="10"/>
  <c r="K1992" i="10"/>
  <c r="K1991" i="10"/>
  <c r="K1990" i="10"/>
  <c r="K1989" i="10"/>
  <c r="K1988" i="10"/>
  <c r="K1987" i="10"/>
  <c r="K1986" i="10"/>
  <c r="K1985" i="10"/>
  <c r="K1984" i="10"/>
  <c r="K1983" i="10"/>
  <c r="K1982" i="10"/>
  <c r="K1981" i="10"/>
  <c r="K1980" i="10"/>
  <c r="K1979" i="10"/>
  <c r="K1978" i="10"/>
  <c r="K1977" i="10"/>
  <c r="K1976" i="10"/>
  <c r="K1975" i="10"/>
  <c r="K1974" i="10"/>
  <c r="K1973" i="10"/>
  <c r="K1972" i="10"/>
  <c r="K1971" i="10"/>
  <c r="K1970" i="10"/>
  <c r="K1969" i="10"/>
  <c r="K1968" i="10"/>
  <c r="K1967" i="10"/>
  <c r="K1966" i="10"/>
  <c r="K1965" i="10"/>
  <c r="K1964" i="10"/>
  <c r="K1963" i="10"/>
  <c r="K1962" i="10"/>
  <c r="K1961" i="10"/>
  <c r="K1960" i="10"/>
  <c r="K1959" i="10"/>
  <c r="K1958" i="10"/>
  <c r="K1957" i="10"/>
  <c r="K1956" i="10"/>
  <c r="K1955" i="10"/>
  <c r="K1954" i="10"/>
  <c r="K1953" i="10"/>
  <c r="K1952" i="10"/>
  <c r="K1951" i="10"/>
  <c r="K1950" i="10"/>
  <c r="K1949" i="10"/>
  <c r="K1948" i="10"/>
  <c r="K1947" i="10"/>
  <c r="K1946" i="10"/>
  <c r="K1945" i="10"/>
  <c r="K1944" i="10"/>
  <c r="K1943" i="10"/>
  <c r="K1942" i="10"/>
  <c r="K1941" i="10"/>
  <c r="K1940" i="10"/>
  <c r="K1939" i="10"/>
  <c r="K1938" i="10"/>
  <c r="K1937" i="10"/>
  <c r="K1936" i="10"/>
  <c r="K1935" i="10"/>
  <c r="K1934" i="10"/>
  <c r="K1933" i="10"/>
  <c r="K1932" i="10"/>
  <c r="K1931" i="10"/>
  <c r="K1930" i="10"/>
  <c r="K1929" i="10"/>
  <c r="K1928" i="10"/>
  <c r="K1927" i="10"/>
  <c r="K1926" i="10"/>
  <c r="K1925" i="10"/>
  <c r="K1924" i="10"/>
  <c r="K1923" i="10"/>
  <c r="K1922" i="10"/>
  <c r="K1921" i="10"/>
  <c r="K1920" i="10"/>
  <c r="K1919" i="10"/>
  <c r="K1918" i="10"/>
  <c r="K1917" i="10"/>
  <c r="K1916" i="10"/>
  <c r="K1915" i="10"/>
  <c r="K1914" i="10"/>
  <c r="K1913" i="10"/>
  <c r="K1912" i="10"/>
  <c r="K1911" i="10"/>
  <c r="K1910" i="10"/>
  <c r="K1909" i="10"/>
  <c r="K1908" i="10"/>
  <c r="K1907" i="10"/>
  <c r="K1906" i="10"/>
  <c r="K1905" i="10"/>
  <c r="K1904" i="10"/>
  <c r="K1903" i="10"/>
  <c r="K1902" i="10"/>
  <c r="K1901" i="10"/>
  <c r="K1900" i="10"/>
  <c r="K1899" i="10"/>
  <c r="K1898" i="10"/>
  <c r="K1897" i="10"/>
  <c r="K1896" i="10"/>
  <c r="K1895" i="10"/>
  <c r="K1894" i="10"/>
  <c r="K1893" i="10"/>
  <c r="K1892" i="10"/>
  <c r="K1891" i="10"/>
  <c r="K1890" i="10"/>
  <c r="K1889" i="10"/>
  <c r="K1888" i="10"/>
  <c r="K1887" i="10"/>
  <c r="K1886" i="10"/>
  <c r="K1572" i="10"/>
  <c r="K1571" i="10"/>
  <c r="K1570" i="10"/>
  <c r="K1569" i="10"/>
  <c r="K1568" i="10"/>
  <c r="K1567" i="10"/>
  <c r="K1566" i="10"/>
  <c r="K1565" i="10"/>
  <c r="K1564" i="10"/>
  <c r="K1563" i="10"/>
  <c r="K1562" i="10"/>
  <c r="K1561" i="10"/>
  <c r="K1560" i="10"/>
  <c r="K1559" i="10"/>
  <c r="K1558" i="10"/>
  <c r="K1557" i="10"/>
  <c r="K1556" i="10"/>
  <c r="K1555" i="10"/>
  <c r="K1554" i="10"/>
  <c r="K1553" i="10"/>
  <c r="K1552" i="10"/>
  <c r="K1551" i="10"/>
  <c r="K1550" i="10"/>
  <c r="K1549" i="10"/>
  <c r="K1548" i="10"/>
  <c r="K1547" i="10"/>
  <c r="K1546" i="10"/>
  <c r="K1545" i="10"/>
  <c r="K1544" i="10"/>
  <c r="K1543" i="10"/>
  <c r="K1542" i="10"/>
  <c r="K1541" i="10"/>
  <c r="K1540" i="10"/>
  <c r="K1539" i="10"/>
  <c r="K1538" i="10"/>
  <c r="K1537" i="10"/>
  <c r="K1536" i="10"/>
  <c r="K1535" i="10"/>
  <c r="K1534" i="10"/>
  <c r="K1533" i="10"/>
  <c r="K1532" i="10"/>
  <c r="K1531" i="10"/>
  <c r="K1530" i="10"/>
  <c r="K1529" i="10"/>
  <c r="K1528" i="10"/>
  <c r="K1527" i="10"/>
  <c r="K1526" i="10"/>
  <c r="K1525" i="10"/>
  <c r="K1524" i="10"/>
  <c r="K1523" i="10"/>
  <c r="K1522" i="10"/>
  <c r="K1521" i="10"/>
  <c r="K1520" i="10"/>
  <c r="K1519" i="10"/>
  <c r="K1518" i="10"/>
  <c r="K1517" i="10"/>
  <c r="K1516" i="10"/>
  <c r="K1515" i="10"/>
  <c r="K1514" i="10"/>
  <c r="K1513" i="10"/>
  <c r="K1512" i="10"/>
  <c r="K1511" i="10"/>
  <c r="K1510" i="10"/>
  <c r="K1509" i="10"/>
  <c r="K1508" i="10"/>
  <c r="K1507" i="10"/>
  <c r="K1506" i="10"/>
  <c r="K1505" i="10"/>
  <c r="K1504" i="10"/>
  <c r="K1503" i="10"/>
  <c r="K1502" i="10"/>
  <c r="K1501" i="10"/>
  <c r="K1500" i="10"/>
  <c r="K1499" i="10"/>
  <c r="K1498" i="10"/>
  <c r="K1497" i="10"/>
  <c r="K1496" i="10"/>
  <c r="K1495" i="10"/>
  <c r="K1494" i="10"/>
  <c r="K1493" i="10"/>
  <c r="K1492" i="10"/>
  <c r="K1491" i="10"/>
  <c r="K1490" i="10"/>
  <c r="K1489" i="10"/>
  <c r="K1488" i="10"/>
  <c r="K1487" i="10"/>
  <c r="K1486" i="10"/>
  <c r="K1485" i="10"/>
  <c r="K1484" i="10"/>
  <c r="K1483" i="10"/>
  <c r="K1482" i="10"/>
  <c r="K1481" i="10"/>
  <c r="K1480" i="10"/>
  <c r="K1479" i="10"/>
  <c r="K1478" i="10"/>
  <c r="K1477" i="10"/>
  <c r="K1476" i="10"/>
  <c r="K1475" i="10"/>
  <c r="K1474" i="10"/>
  <c r="K1473" i="10"/>
  <c r="K1472" i="10"/>
  <c r="K1471" i="10"/>
  <c r="K1470" i="10"/>
  <c r="K1469" i="10"/>
  <c r="K1468" i="10"/>
  <c r="K1467" i="10"/>
  <c r="K1466" i="10"/>
  <c r="K1465" i="10"/>
  <c r="K1464" i="10"/>
  <c r="K1463" i="10"/>
  <c r="K1462" i="10"/>
  <c r="K1461" i="10"/>
  <c r="K1460" i="10"/>
  <c r="K1459" i="10"/>
  <c r="K1458" i="10"/>
  <c r="K1457" i="10"/>
  <c r="K1456" i="10"/>
  <c r="K1455" i="10"/>
  <c r="K1454" i="10"/>
  <c r="K1453" i="10"/>
  <c r="K1452" i="10"/>
  <c r="K1451" i="10"/>
  <c r="K1450" i="10"/>
  <c r="K1449" i="10"/>
  <c r="K1448" i="10"/>
  <c r="K1447" i="10"/>
  <c r="K1446" i="10"/>
  <c r="K1445" i="10"/>
  <c r="K1444" i="10"/>
  <c r="K1443" i="10"/>
  <c r="K1442" i="10"/>
  <c r="K1441" i="10"/>
  <c r="K1440" i="10"/>
  <c r="K1439" i="10"/>
  <c r="K1438" i="10"/>
  <c r="K1437" i="10"/>
  <c r="K1436" i="10"/>
  <c r="K1435" i="10"/>
  <c r="K1434" i="10"/>
  <c r="K1433" i="10"/>
  <c r="K1432" i="10"/>
  <c r="K1431" i="10"/>
  <c r="K1430" i="10"/>
  <c r="K1429" i="10"/>
  <c r="K1428" i="10"/>
  <c r="K1083" i="10"/>
  <c r="K1082" i="10"/>
  <c r="K1081" i="10"/>
  <c r="K1080" i="10"/>
  <c r="K1079" i="10"/>
  <c r="K1078" i="10"/>
  <c r="K1077" i="10"/>
  <c r="K1076" i="10"/>
  <c r="K1075" i="10"/>
  <c r="K1074" i="10"/>
  <c r="K1073" i="10"/>
  <c r="K1072" i="10"/>
  <c r="K1071" i="10"/>
  <c r="K1070" i="10"/>
  <c r="K1069" i="10"/>
  <c r="K1068" i="10"/>
  <c r="K1067" i="10"/>
  <c r="K1066" i="10"/>
  <c r="K1065" i="10"/>
  <c r="K1064" i="10"/>
  <c r="K1063" i="10"/>
  <c r="K1062" i="10"/>
  <c r="K1061" i="10"/>
  <c r="K1060" i="10"/>
  <c r="K1059" i="10"/>
  <c r="K1058" i="10"/>
  <c r="K1057" i="10"/>
  <c r="K1056" i="10"/>
  <c r="K1055" i="10"/>
  <c r="K1054" i="10"/>
  <c r="K1053" i="10"/>
  <c r="K1052" i="10"/>
  <c r="K1051" i="10"/>
  <c r="K1050" i="10"/>
  <c r="K1049" i="10"/>
  <c r="K1048" i="10"/>
  <c r="K1047" i="10"/>
  <c r="K1046" i="10"/>
  <c r="K1045" i="10"/>
  <c r="K1044" i="10"/>
  <c r="K1043" i="10"/>
  <c r="K1042" i="10"/>
  <c r="K1041" i="10"/>
  <c r="K1040" i="10"/>
  <c r="K1039" i="10"/>
  <c r="K1038" i="10"/>
  <c r="K1037" i="10"/>
  <c r="K1036" i="10"/>
  <c r="K1035" i="10"/>
  <c r="K1034" i="10"/>
  <c r="K1033" i="10"/>
  <c r="K5685" i="10"/>
  <c r="K5684" i="10"/>
  <c r="K5683" i="10"/>
  <c r="K5682" i="10"/>
  <c r="K5681" i="10"/>
  <c r="K5680" i="10"/>
  <c r="K5679" i="10"/>
  <c r="K5678" i="10"/>
  <c r="K5677" i="10"/>
  <c r="K5676" i="10"/>
  <c r="K5675" i="10"/>
  <c r="K5674" i="10"/>
  <c r="K5673" i="10"/>
  <c r="K5672" i="10"/>
  <c r="K5671" i="10"/>
  <c r="K5670" i="10"/>
  <c r="K5669" i="10"/>
  <c r="K5668" i="10"/>
  <c r="K5667" i="10"/>
  <c r="K5666" i="10"/>
  <c r="K5665" i="10"/>
  <c r="K5664" i="10"/>
  <c r="K5663" i="10"/>
  <c r="K5662" i="10"/>
  <c r="K5636" i="10"/>
  <c r="K5635" i="10"/>
  <c r="K5634" i="10"/>
  <c r="K5633" i="10"/>
  <c r="K5632" i="10"/>
  <c r="K5631" i="10"/>
  <c r="K5630" i="10"/>
  <c r="K5629" i="10"/>
  <c r="K5628" i="10"/>
  <c r="K5627" i="10"/>
  <c r="K5626" i="10"/>
  <c r="K5625" i="10"/>
  <c r="K5624" i="10"/>
  <c r="K5623" i="10"/>
  <c r="K5622" i="10"/>
  <c r="K5621" i="10"/>
  <c r="K5620" i="10"/>
  <c r="K5619" i="10"/>
  <c r="K5575" i="10"/>
  <c r="K5574" i="10"/>
  <c r="K5573" i="10"/>
  <c r="K5572" i="10"/>
  <c r="K5571" i="10"/>
  <c r="K5570" i="10"/>
  <c r="K5569" i="10"/>
  <c r="K5568" i="10"/>
  <c r="K5567" i="10"/>
  <c r="K5566" i="10"/>
  <c r="K5565" i="10"/>
  <c r="K5564" i="10"/>
  <c r="K5563" i="10"/>
  <c r="K5562" i="10"/>
  <c r="K5561" i="10"/>
  <c r="K5560" i="10"/>
  <c r="K5559" i="10"/>
  <c r="K5558" i="10"/>
  <c r="K5557" i="10"/>
  <c r="K5556" i="10"/>
  <c r="K5555" i="10"/>
  <c r="K5554" i="10"/>
  <c r="K5553" i="10"/>
  <c r="K5552" i="10"/>
  <c r="K5551" i="10"/>
  <c r="K5550" i="10"/>
  <c r="K5549" i="10"/>
  <c r="K5548" i="10"/>
  <c r="K5547" i="10"/>
  <c r="K5546" i="10"/>
  <c r="K5545" i="10"/>
  <c r="K5537" i="10"/>
  <c r="K5536" i="10"/>
  <c r="K5535" i="10"/>
  <c r="K5511" i="10"/>
  <c r="K5510" i="10"/>
  <c r="K5509" i="10"/>
  <c r="K5508" i="10"/>
  <c r="K5507" i="10"/>
  <c r="K5506" i="10"/>
  <c r="K5505" i="10"/>
  <c r="K5504" i="10"/>
  <c r="K5503" i="10"/>
  <c r="K5502" i="10"/>
  <c r="K5501" i="10"/>
  <c r="K5500" i="10"/>
  <c r="K5499" i="10"/>
  <c r="K5498" i="10"/>
  <c r="K5497" i="10"/>
  <c r="K4782" i="10"/>
  <c r="K4781" i="10"/>
  <c r="K4780" i="10"/>
  <c r="K4779" i="10"/>
  <c r="K4778" i="10"/>
  <c r="K4777" i="10"/>
  <c r="K4744" i="10"/>
  <c r="K4743" i="10"/>
  <c r="K4742" i="10"/>
  <c r="K4741" i="10"/>
  <c r="K4740" i="10"/>
  <c r="K4739" i="10"/>
  <c r="K4738" i="10"/>
  <c r="K4737" i="10"/>
  <c r="K4736" i="10"/>
  <c r="K4735" i="10"/>
  <c r="K4734" i="10"/>
  <c r="K4733" i="10"/>
  <c r="K4732" i="10"/>
  <c r="K4606" i="10"/>
  <c r="K5797" i="10"/>
  <c r="K5796" i="10"/>
  <c r="K5795" i="10"/>
  <c r="K4582" i="10"/>
  <c r="K4581" i="10"/>
  <c r="K4580" i="10"/>
  <c r="K4579" i="10"/>
  <c r="K4578" i="10"/>
  <c r="K4577" i="10"/>
  <c r="K4576" i="10"/>
  <c r="K4575" i="10"/>
  <c r="K4574" i="10"/>
  <c r="K4573" i="10"/>
  <c r="K4572" i="10"/>
  <c r="K4571" i="10"/>
  <c r="K4570" i="10"/>
  <c r="K4569" i="10"/>
  <c r="K4568" i="10"/>
  <c r="K4567" i="10"/>
  <c r="K4566" i="10"/>
  <c r="K4565" i="10"/>
  <c r="K4564" i="10"/>
  <c r="K4563" i="10"/>
  <c r="K4562" i="10"/>
  <c r="K4561" i="10"/>
  <c r="K4560" i="10"/>
  <c r="K4559" i="10"/>
  <c r="K4558" i="10"/>
  <c r="K4557" i="10"/>
  <c r="K4556" i="10"/>
  <c r="K4555" i="10"/>
  <c r="K4554" i="10"/>
  <c r="K4553" i="10"/>
  <c r="K4552" i="10"/>
  <c r="K4551" i="10"/>
  <c r="K4550" i="10"/>
  <c r="K4508" i="10"/>
  <c r="K4507" i="10"/>
  <c r="K4506" i="10"/>
  <c r="K4505" i="10"/>
  <c r="K4504" i="10"/>
  <c r="K4503" i="10"/>
  <c r="K4502" i="10"/>
  <c r="K4501" i="10"/>
  <c r="K4500" i="10"/>
  <c r="K4499" i="10"/>
  <c r="K4498" i="10"/>
  <c r="K4497" i="10"/>
  <c r="K4496" i="10"/>
  <c r="K4495" i="10"/>
  <c r="K4494" i="10"/>
  <c r="K4493" i="10"/>
  <c r="K4492" i="10"/>
  <c r="K4491" i="10"/>
  <c r="K4490" i="10"/>
  <c r="K4489" i="10"/>
  <c r="K4488" i="10"/>
  <c r="K4487" i="10"/>
  <c r="K4486" i="10"/>
  <c r="K4485" i="10"/>
  <c r="K4302" i="10"/>
  <c r="K4301" i="10"/>
  <c r="K4300" i="10"/>
  <c r="K4299" i="10"/>
  <c r="K4298" i="10"/>
  <c r="K4297" i="10"/>
  <c r="K4296" i="10"/>
  <c r="K4295" i="10"/>
  <c r="K4294" i="10"/>
  <c r="K4293" i="10"/>
  <c r="K4292" i="10"/>
  <c r="K4291" i="10"/>
  <c r="K4290" i="10"/>
  <c r="K4289" i="10"/>
  <c r="K4288" i="10"/>
  <c r="K4287" i="10"/>
  <c r="K4286" i="10"/>
  <c r="K4285" i="10"/>
  <c r="K4284" i="10"/>
  <c r="K4283" i="10"/>
  <c r="K4282" i="10"/>
  <c r="K4281" i="10"/>
  <c r="K4280" i="10"/>
  <c r="K4279" i="10"/>
  <c r="K4278" i="10"/>
  <c r="K4277" i="10"/>
  <c r="K4276" i="10"/>
  <c r="K4275" i="10"/>
  <c r="K4274" i="10"/>
  <c r="K4273" i="10"/>
  <c r="K4272" i="10"/>
  <c r="K4271" i="10"/>
  <c r="K4270" i="10"/>
  <c r="K4269" i="10"/>
  <c r="K4268" i="10"/>
  <c r="K4267" i="10"/>
  <c r="K4266" i="10"/>
  <c r="K4265" i="10"/>
  <c r="K4264" i="10"/>
  <c r="K4263" i="10"/>
  <c r="K4262" i="10"/>
  <c r="K4261" i="10"/>
  <c r="K4260" i="10"/>
  <c r="K4259" i="10"/>
  <c r="K4258" i="10"/>
  <c r="K4257" i="10"/>
  <c r="K4256" i="10"/>
  <c r="K4255" i="10"/>
  <c r="K4254" i="10"/>
  <c r="K4253" i="10"/>
  <c r="K4252" i="10"/>
  <c r="K4251" i="10"/>
  <c r="K4250" i="10"/>
  <c r="K4249" i="10"/>
  <c r="K4248" i="10"/>
  <c r="K4247" i="10"/>
  <c r="K4246" i="10"/>
  <c r="K4245" i="10"/>
  <c r="K4244" i="10"/>
  <c r="K4243" i="10"/>
  <c r="K4242" i="10"/>
  <c r="K4241" i="10"/>
  <c r="K4240" i="10"/>
  <c r="K4239" i="10"/>
  <c r="K4238" i="10"/>
  <c r="K4237" i="10"/>
  <c r="K4236" i="10"/>
  <c r="K4235" i="10"/>
  <c r="K4234" i="10"/>
  <c r="K4233" i="10"/>
  <c r="K4232" i="10"/>
  <c r="K4231" i="10"/>
  <c r="K4230" i="10"/>
  <c r="K4229" i="10"/>
  <c r="K4228" i="10"/>
  <c r="K4227" i="10"/>
  <c r="K3868" i="10"/>
  <c r="K3867" i="10"/>
  <c r="K3866" i="10"/>
  <c r="K3865" i="10"/>
  <c r="K3864" i="10"/>
  <c r="K3863" i="10"/>
  <c r="K3862" i="10"/>
  <c r="K3861" i="10"/>
  <c r="K3860" i="10"/>
  <c r="K3859" i="10"/>
  <c r="K3858" i="10"/>
  <c r="K3857" i="10"/>
  <c r="K3856" i="10"/>
  <c r="K3855" i="10"/>
  <c r="K3854" i="10"/>
  <c r="K3853" i="10"/>
  <c r="K3852" i="10"/>
  <c r="K3851" i="10"/>
  <c r="K3850" i="10"/>
  <c r="K3849" i="10"/>
  <c r="K3848" i="10"/>
  <c r="K3847" i="10"/>
  <c r="K3846" i="10"/>
  <c r="K3845" i="10"/>
  <c r="K3844" i="10"/>
  <c r="K3843" i="10"/>
  <c r="K3842" i="10"/>
  <c r="K3841" i="10"/>
  <c r="K3840" i="10"/>
  <c r="K3839" i="10"/>
  <c r="K3838" i="10"/>
  <c r="K3837" i="10"/>
  <c r="K3836" i="10"/>
  <c r="K3835" i="10"/>
  <c r="K3834" i="10"/>
  <c r="K3833" i="10"/>
  <c r="K3832" i="10"/>
  <c r="K3831" i="10"/>
  <c r="K2425" i="10"/>
  <c r="K2424" i="10"/>
  <c r="K2423" i="10"/>
  <c r="K2422" i="10"/>
  <c r="K2421" i="10"/>
  <c r="K2392" i="10"/>
  <c r="K2391" i="10"/>
  <c r="K2390" i="10"/>
  <c r="K2389" i="10"/>
  <c r="K2388" i="10"/>
  <c r="K2387" i="10"/>
  <c r="K2386" i="10"/>
  <c r="K2385" i="10"/>
  <c r="K2384" i="10"/>
  <c r="K2383" i="10"/>
  <c r="K2382" i="10"/>
  <c r="K2381" i="10"/>
  <c r="K2380" i="10"/>
  <c r="K2379" i="10"/>
  <c r="K2378" i="10"/>
  <c r="K2377" i="10"/>
  <c r="K2376" i="10"/>
  <c r="K2375" i="10"/>
  <c r="K2374" i="10"/>
  <c r="K2373" i="10"/>
  <c r="K2372" i="10"/>
  <c r="K2371" i="10"/>
  <c r="K2370" i="10"/>
  <c r="K2369" i="10"/>
  <c r="K2368" i="10"/>
  <c r="K2367" i="10"/>
  <c r="K2366" i="10"/>
  <c r="K2365" i="10"/>
  <c r="K2364" i="10"/>
  <c r="K2363" i="10"/>
  <c r="K2362" i="10"/>
  <c r="K2361" i="10"/>
  <c r="K2360" i="10"/>
  <c r="K2359" i="10"/>
  <c r="K2358" i="10"/>
  <c r="K2357" i="10"/>
  <c r="K2356" i="10"/>
  <c r="K2355" i="10"/>
  <c r="K2354" i="10"/>
  <c r="K2353" i="10"/>
  <c r="K2352" i="10"/>
  <c r="K2351" i="10"/>
  <c r="K2350" i="10"/>
  <c r="K2349" i="10"/>
  <c r="K2348" i="10"/>
  <c r="K2347" i="10"/>
  <c r="K2346" i="10"/>
  <c r="K2113" i="10"/>
  <c r="K2112" i="10"/>
  <c r="K2111" i="10"/>
  <c r="K2110" i="10"/>
  <c r="K2109" i="10"/>
  <c r="K2108" i="10"/>
  <c r="K2107" i="10"/>
  <c r="K2106" i="10"/>
  <c r="K2105" i="10"/>
  <c r="K2104" i="10"/>
  <c r="K2103" i="10"/>
  <c r="K2102" i="10"/>
  <c r="K2101" i="10"/>
  <c r="K2100" i="10"/>
  <c r="K2099" i="10"/>
  <c r="K2098" i="10"/>
  <c r="K2097" i="10"/>
  <c r="K2096" i="10"/>
  <c r="K2095" i="10"/>
  <c r="K2094" i="10"/>
  <c r="K2093" i="10"/>
  <c r="K2092" i="10"/>
  <c r="K2091" i="10"/>
  <c r="K2090" i="10"/>
  <c r="K2089" i="10"/>
  <c r="K2088" i="10"/>
  <c r="K2087" i="10"/>
  <c r="K2086" i="10"/>
  <c r="K2085" i="10"/>
  <c r="K2084" i="10"/>
  <c r="K2083" i="10"/>
  <c r="K2082" i="10"/>
  <c r="K2081" i="10"/>
  <c r="K1178" i="10"/>
  <c r="K1177" i="10"/>
  <c r="K1176" i="10"/>
  <c r="K1175" i="10"/>
  <c r="K1174" i="10"/>
  <c r="K1173" i="10"/>
  <c r="K1172" i="10"/>
  <c r="K1171" i="10"/>
  <c r="K1170" i="10"/>
  <c r="K1169" i="10"/>
  <c r="K1168" i="10"/>
  <c r="K1167" i="10"/>
  <c r="K1166" i="10"/>
  <c r="K1165" i="10"/>
  <c r="K1164" i="10"/>
  <c r="K1163" i="10"/>
  <c r="K1162" i="10"/>
  <c r="K1161" i="10"/>
  <c r="K1160" i="10"/>
  <c r="K1159" i="10"/>
  <c r="K1158" i="10"/>
  <c r="K1157" i="10"/>
  <c r="K1156" i="10"/>
  <c r="K1155" i="10"/>
  <c r="K1154" i="10"/>
  <c r="K1153" i="10"/>
  <c r="K749" i="10"/>
  <c r="K748" i="10"/>
  <c r="K747" i="10"/>
  <c r="K746" i="10"/>
  <c r="K745" i="10"/>
  <c r="K744" i="10"/>
  <c r="K743" i="10"/>
  <c r="K742" i="10"/>
  <c r="K741" i="10"/>
  <c r="K740" i="10"/>
  <c r="K739" i="10"/>
  <c r="K738" i="10"/>
  <c r="K737" i="10"/>
  <c r="K736" i="10"/>
  <c r="K735" i="10"/>
  <c r="K734" i="10"/>
  <c r="K733" i="10"/>
  <c r="K732" i="10"/>
  <c r="K731" i="10"/>
  <c r="K730" i="10"/>
  <c r="K729" i="10"/>
  <c r="K728" i="10"/>
  <c r="K727" i="10"/>
  <c r="K726" i="10"/>
  <c r="K725" i="10"/>
  <c r="K724" i="10"/>
  <c r="K723" i="10"/>
  <c r="K722" i="10"/>
  <c r="K721" i="10"/>
  <c r="K720" i="10"/>
  <c r="K719" i="10"/>
  <c r="K718" i="10"/>
  <c r="K717" i="10"/>
  <c r="K716" i="10"/>
  <c r="K715" i="10"/>
  <c r="K714" i="10"/>
  <c r="K713" i="10"/>
  <c r="K298" i="10"/>
  <c r="K297" i="10"/>
  <c r="K296" i="10"/>
  <c r="K295" i="10"/>
  <c r="K294" i="10"/>
  <c r="K293" i="10"/>
  <c r="K292" i="10"/>
  <c r="K291" i="10"/>
  <c r="K290" i="10"/>
  <c r="K289" i="10"/>
  <c r="K288" i="10"/>
  <c r="K287" i="10"/>
  <c r="K286" i="10"/>
  <c r="K285" i="10"/>
  <c r="K284" i="10"/>
  <c r="K283" i="10"/>
  <c r="K282" i="10"/>
  <c r="K281" i="10"/>
  <c r="K280" i="10"/>
  <c r="K171" i="10"/>
  <c r="K170" i="10"/>
  <c r="K169" i="10"/>
  <c r="K168" i="10"/>
  <c r="K167" i="10"/>
  <c r="K166" i="10"/>
  <c r="K165" i="10"/>
  <c r="K164" i="10"/>
  <c r="K163" i="10"/>
  <c r="K162" i="10"/>
  <c r="K161" i="10"/>
  <c r="K160" i="10"/>
  <c r="K159" i="10"/>
  <c r="K158" i="10"/>
  <c r="K157" i="10"/>
  <c r="K156" i="10"/>
  <c r="K155" i="10"/>
  <c r="K154"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5183" i="10"/>
  <c r="K5182" i="10"/>
  <c r="K5181" i="10"/>
  <c r="K5180" i="10"/>
  <c r="K5179" i="10"/>
  <c r="K5178" i="10"/>
  <c r="K5177" i="10"/>
  <c r="K5176" i="10"/>
  <c r="K5175" i="10"/>
  <c r="K5174" i="10"/>
  <c r="K5173" i="10"/>
  <c r="K5172" i="10"/>
  <c r="K5171" i="10"/>
  <c r="K5170" i="10"/>
  <c r="K5169" i="10"/>
  <c r="K5168" i="10"/>
  <c r="K5167" i="10"/>
  <c r="K5166" i="10"/>
  <c r="K5165" i="10"/>
  <c r="K5164" i="10"/>
  <c r="K5163" i="10"/>
  <c r="K5162" i="10"/>
  <c r="K5161" i="10"/>
  <c r="K5160" i="10"/>
  <c r="K5159" i="10"/>
  <c r="K5158" i="10"/>
  <c r="K5157" i="10"/>
  <c r="K5156" i="10"/>
  <c r="K5155" i="10"/>
  <c r="K5154" i="10"/>
  <c r="K5153" i="10"/>
  <c r="K5152" i="10"/>
  <c r="K5151" i="10"/>
  <c r="K5150" i="10"/>
  <c r="K5149" i="10"/>
  <c r="K5148" i="10"/>
  <c r="K5147" i="10"/>
  <c r="K5134" i="10"/>
  <c r="K5133" i="10"/>
  <c r="K5132" i="10"/>
  <c r="K5131" i="10"/>
  <c r="K5130" i="10"/>
  <c r="K5129" i="10"/>
  <c r="K5128" i="10"/>
  <c r="K5127" i="10"/>
  <c r="K5126" i="10"/>
  <c r="K5125" i="10"/>
  <c r="K5124" i="10"/>
  <c r="K5123" i="10"/>
  <c r="K5122" i="10"/>
  <c r="K5121" i="10"/>
  <c r="K5120" i="10"/>
  <c r="K5119" i="10"/>
  <c r="K5118" i="10"/>
  <c r="K5117" i="10"/>
  <c r="K5116" i="10"/>
  <c r="K5115" i="10"/>
  <c r="K5114" i="10"/>
  <c r="K637" i="10"/>
  <c r="K636" i="10"/>
  <c r="K635" i="10"/>
  <c r="K634" i="10"/>
  <c r="K633" i="10"/>
  <c r="K632" i="10"/>
  <c r="K631" i="10"/>
  <c r="K630" i="10"/>
  <c r="K629" i="10"/>
  <c r="K628" i="10"/>
  <c r="K627" i="10"/>
  <c r="K626" i="10"/>
  <c r="K625" i="10"/>
  <c r="K624" i="10"/>
  <c r="K623" i="10"/>
  <c r="K622" i="10"/>
  <c r="K621" i="10"/>
  <c r="K620" i="10"/>
  <c r="K619" i="10"/>
  <c r="K618" i="10"/>
  <c r="K617" i="10"/>
  <c r="K616" i="10"/>
  <c r="K615" i="10"/>
  <c r="K614" i="10"/>
  <c r="K613" i="10"/>
  <c r="K612" i="10"/>
  <c r="K611" i="10"/>
  <c r="K610" i="10"/>
  <c r="K609" i="10"/>
  <c r="K608" i="10"/>
  <c r="K273" i="10"/>
  <c r="K272" i="10"/>
  <c r="K271" i="10"/>
  <c r="K270" i="10"/>
  <c r="K269" i="10"/>
  <c r="K268" i="10"/>
  <c r="K267" i="10"/>
  <c r="K266" i="10"/>
  <c r="K265" i="10"/>
  <c r="K264" i="10"/>
  <c r="K263" i="10"/>
  <c r="K262" i="10"/>
  <c r="K261" i="10"/>
  <c r="K260" i="10"/>
  <c r="K259" i="10"/>
  <c r="K258" i="10"/>
  <c r="K257" i="10"/>
  <c r="K256" i="10"/>
  <c r="K255" i="10"/>
  <c r="K254" i="10"/>
  <c r="K253" i="10"/>
  <c r="K252" i="10"/>
  <c r="K251" i="10"/>
  <c r="K250" i="10"/>
  <c r="K249" i="10"/>
  <c r="K248" i="10"/>
  <c r="K247" i="10"/>
  <c r="K246" i="10"/>
  <c r="K245" i="10"/>
  <c r="K244" i="10"/>
  <c r="K243" i="10"/>
  <c r="K242" i="10"/>
  <c r="K241" i="10"/>
  <c r="K240" i="10"/>
  <c r="K239" i="10"/>
  <c r="K238" i="10"/>
  <c r="K237" i="10"/>
  <c r="K236" i="10"/>
  <c r="K235" i="10"/>
  <c r="K234" i="10"/>
  <c r="K233" i="10"/>
  <c r="K232" i="10"/>
  <c r="K231" i="10"/>
  <c r="K230" i="10"/>
  <c r="K229" i="10"/>
  <c r="K228" i="10"/>
  <c r="K227" i="10"/>
  <c r="K226" i="10"/>
  <c r="K225" i="10"/>
  <c r="K224" i="10"/>
  <c r="K223" i="10"/>
  <c r="K222" i="10"/>
  <c r="K213" i="10"/>
  <c r="K212" i="10"/>
  <c r="K211" i="10"/>
  <c r="K210" i="10"/>
  <c r="K209" i="10"/>
  <c r="K208" i="10"/>
  <c r="K207" i="10"/>
  <c r="K206" i="10"/>
  <c r="K205" i="10"/>
  <c r="K204" i="10"/>
  <c r="K203" i="10"/>
  <c r="K202" i="10"/>
  <c r="K201" i="10"/>
  <c r="K200" i="10"/>
  <c r="K199" i="10"/>
  <c r="K198" i="10"/>
  <c r="K197" i="10"/>
  <c r="K196" i="10"/>
  <c r="K195" i="10"/>
  <c r="K194" i="10"/>
  <c r="K187" i="10"/>
  <c r="K186" i="10"/>
  <c r="K185" i="10"/>
  <c r="K5367" i="10"/>
  <c r="K5366" i="10"/>
  <c r="K5365" i="10"/>
  <c r="K5364" i="10"/>
  <c r="K5363" i="10"/>
  <c r="K5362" i="10"/>
  <c r="K5361" i="10"/>
  <c r="K5360" i="10"/>
  <c r="K5359" i="10"/>
  <c r="K5358" i="10"/>
  <c r="K5357" i="10"/>
  <c r="K5356" i="10"/>
  <c r="K5355" i="10"/>
  <c r="K5354" i="10"/>
  <c r="K5353" i="10"/>
  <c r="K5352" i="10"/>
  <c r="K5351" i="10"/>
  <c r="K5350" i="10"/>
  <c r="K5349" i="10"/>
  <c r="K5348" i="10"/>
  <c r="K5347" i="10"/>
  <c r="K5346" i="10"/>
  <c r="K5345" i="10"/>
  <c r="K5344" i="10"/>
  <c r="K5343" i="10"/>
  <c r="K5342" i="10"/>
  <c r="K5341" i="10"/>
  <c r="K5340" i="10"/>
  <c r="K5339" i="10"/>
  <c r="K5338" i="10"/>
  <c r="K5337" i="10"/>
  <c r="K5336" i="10"/>
  <c r="K5335" i="10"/>
  <c r="K5334" i="10"/>
  <c r="K5333" i="10"/>
  <c r="K5332" i="10"/>
  <c r="K5331" i="10"/>
  <c r="K5330" i="10"/>
  <c r="K5329" i="10"/>
  <c r="K5328" i="10"/>
  <c r="K5327" i="10"/>
  <c r="K5323" i="10"/>
  <c r="K5322" i="10"/>
  <c r="K5321" i="10"/>
  <c r="K5320" i="10"/>
  <c r="K5319" i="10"/>
  <c r="K5318" i="10"/>
  <c r="K5317" i="10"/>
  <c r="K5316" i="10"/>
  <c r="K5315" i="10"/>
  <c r="K5314" i="10"/>
  <c r="K5313" i="10"/>
  <c r="K5312" i="10"/>
  <c r="K5311" i="10"/>
  <c r="K5310" i="10"/>
  <c r="K5309" i="10"/>
  <c r="K5308" i="10"/>
  <c r="K5307" i="10"/>
  <c r="K5306" i="10"/>
  <c r="K5305" i="10"/>
  <c r="K5304" i="10"/>
  <c r="K5303" i="10"/>
  <c r="K5302" i="10"/>
  <c r="K5301" i="10"/>
  <c r="K5300" i="10"/>
  <c r="K5299" i="10"/>
  <c r="K5298" i="10"/>
  <c r="K5297" i="10"/>
  <c r="K5296" i="10"/>
  <c r="K5295" i="10"/>
  <c r="K5294" i="10"/>
  <c r="K5293" i="10"/>
  <c r="K5292" i="10"/>
  <c r="K5291" i="10"/>
  <c r="K5290" i="10"/>
  <c r="K5289" i="10"/>
  <c r="K4819" i="10"/>
  <c r="K4818" i="10"/>
  <c r="K4817" i="10"/>
  <c r="K4816" i="10"/>
  <c r="K4815" i="10"/>
  <c r="K4814" i="10"/>
  <c r="K4813" i="10"/>
  <c r="K4812" i="10"/>
  <c r="K4811" i="10"/>
  <c r="K4810" i="10"/>
  <c r="K4809" i="10"/>
  <c r="K4808" i="10"/>
  <c r="K4807" i="10"/>
  <c r="K4806" i="10"/>
  <c r="K4805" i="10"/>
  <c r="K4804" i="10"/>
  <c r="K3933" i="10"/>
  <c r="K3932" i="10"/>
  <c r="K3931" i="10"/>
  <c r="K3930" i="10"/>
  <c r="K3929" i="10"/>
  <c r="K3928" i="10"/>
  <c r="K3927" i="10"/>
  <c r="K3926" i="10"/>
  <c r="K3925" i="10"/>
  <c r="K3924" i="10"/>
  <c r="K3923" i="10"/>
  <c r="K3922" i="10"/>
  <c r="K3921" i="10"/>
  <c r="K3920" i="10"/>
  <c r="K2643" i="10"/>
  <c r="K2642" i="10"/>
  <c r="K2641" i="10"/>
  <c r="K2640" i="10"/>
  <c r="K2639" i="10"/>
  <c r="K2638" i="10"/>
  <c r="K2637" i="10"/>
  <c r="K2636" i="10"/>
  <c r="K2635" i="10"/>
  <c r="K2634" i="10"/>
  <c r="K2633" i="10"/>
  <c r="K2632" i="10"/>
  <c r="K2631" i="10"/>
  <c r="K2630" i="10"/>
  <c r="K2629" i="10"/>
  <c r="K2628" i="10"/>
  <c r="K2272" i="10"/>
  <c r="K2271" i="10"/>
  <c r="K2270" i="10"/>
  <c r="K2269" i="10"/>
  <c r="K2268" i="10"/>
  <c r="K2267" i="10"/>
  <c r="K2266" i="10"/>
  <c r="K2265" i="10"/>
  <c r="K2264" i="10"/>
  <c r="K2263" i="10"/>
  <c r="K2262" i="10"/>
  <c r="K2261" i="10"/>
  <c r="K2260" i="10"/>
  <c r="K2259" i="10"/>
  <c r="K2258" i="10"/>
  <c r="K2257" i="10"/>
  <c r="K2256" i="10"/>
  <c r="K2255" i="10"/>
  <c r="K2254" i="10"/>
  <c r="K2253" i="10"/>
  <c r="K2252" i="10"/>
  <c r="K2251" i="10"/>
  <c r="K2250" i="10"/>
  <c r="K2249" i="10"/>
  <c r="K2248" i="10"/>
  <c r="K2247" i="10"/>
  <c r="K2246" i="10"/>
  <c r="K2245" i="10"/>
  <c r="K2244" i="10"/>
  <c r="K2243" i="10"/>
  <c r="K2242" i="10"/>
  <c r="K2241" i="10"/>
  <c r="K2240" i="10"/>
  <c r="K2239" i="10"/>
  <c r="K2238" i="10"/>
  <c r="K1845" i="10"/>
  <c r="K1844" i="10"/>
  <c r="K1843" i="10"/>
  <c r="K1842" i="10"/>
  <c r="K1841" i="10"/>
  <c r="K1840" i="10"/>
  <c r="K1839" i="10"/>
  <c r="K1838" i="10"/>
  <c r="K1837" i="10"/>
  <c r="K1836" i="10"/>
  <c r="K1835" i="10"/>
  <c r="K1834" i="10"/>
  <c r="K1833" i="10"/>
  <c r="K1832" i="10"/>
  <c r="K1831" i="10"/>
  <c r="K1830" i="10"/>
  <c r="K1829" i="10"/>
  <c r="K1828" i="10"/>
  <c r="K1827" i="10"/>
  <c r="K1826" i="10"/>
  <c r="K1825" i="10"/>
  <c r="K1824" i="10"/>
  <c r="K1823" i="10"/>
  <c r="K1822" i="10"/>
  <c r="K1821" i="10"/>
  <c r="K1820" i="10"/>
  <c r="K1819" i="10"/>
  <c r="K1818" i="10"/>
  <c r="K1817" i="10"/>
  <c r="K1816" i="10"/>
  <c r="K1815" i="10"/>
  <c r="K1814" i="10"/>
  <c r="K1813" i="10"/>
  <c r="K1812" i="10"/>
  <c r="K1811" i="10"/>
  <c r="K1810" i="10"/>
  <c r="K1809" i="10"/>
  <c r="K1808" i="10"/>
  <c r="K1807" i="10"/>
  <c r="K1806" i="10"/>
  <c r="K1805" i="10"/>
  <c r="K1804" i="10"/>
  <c r="K1803" i="10"/>
  <c r="K1802" i="10"/>
  <c r="K1801" i="10"/>
  <c r="K1800" i="10"/>
  <c r="K1799" i="10"/>
  <c r="K1798" i="10"/>
  <c r="K1797" i="10"/>
  <c r="K1796" i="10"/>
  <c r="K1795" i="10"/>
  <c r="K1794" i="10"/>
  <c r="K1793" i="10"/>
  <c r="K1792" i="10"/>
  <c r="K1791" i="10"/>
  <c r="K1790" i="10"/>
  <c r="K1789" i="10"/>
  <c r="K1788" i="10"/>
  <c r="K1787" i="10"/>
  <c r="K1786" i="10"/>
  <c r="K1785" i="10"/>
  <c r="K1784" i="10"/>
  <c r="K1783" i="10"/>
  <c r="K1782" i="10"/>
  <c r="K1781" i="10"/>
  <c r="K1780" i="10"/>
  <c r="K1779" i="10"/>
  <c r="K1778" i="10"/>
  <c r="K1777" i="10"/>
  <c r="K1776" i="10"/>
  <c r="K1775" i="10"/>
  <c r="K1774" i="10"/>
  <c r="K1773" i="10"/>
  <c r="K1772" i="10"/>
  <c r="K1771" i="10"/>
  <c r="K1770" i="10"/>
  <c r="K1769" i="10"/>
  <c r="K1768" i="10"/>
  <c r="K1767" i="10"/>
  <c r="K1766" i="10"/>
  <c r="K1765" i="10"/>
  <c r="K1764" i="10"/>
  <c r="K1763" i="10"/>
  <c r="K1762" i="10"/>
  <c r="K1761" i="10"/>
  <c r="K1760" i="10"/>
  <c r="K1759" i="10"/>
  <c r="K1758" i="10"/>
  <c r="K1757" i="10"/>
  <c r="K1756" i="10"/>
  <c r="K1755" i="10"/>
  <c r="K1754" i="10"/>
  <c r="K1753" i="10"/>
  <c r="K1752" i="10"/>
  <c r="K1751" i="10"/>
  <c r="K1750" i="10"/>
  <c r="K1749" i="10"/>
  <c r="K1748" i="10"/>
  <c r="K1747" i="10"/>
  <c r="K1746" i="10"/>
  <c r="K1745" i="10"/>
  <c r="K1744" i="10"/>
  <c r="K1743" i="10"/>
  <c r="K1742" i="10"/>
  <c r="K1741" i="10"/>
  <c r="K1740" i="10"/>
  <c r="K1739" i="10"/>
  <c r="K1738" i="10"/>
  <c r="K1737" i="10"/>
  <c r="K1736" i="10"/>
  <c r="K1735" i="10"/>
  <c r="K1734" i="10"/>
  <c r="K1733" i="10"/>
  <c r="K1732" i="10"/>
  <c r="K1731" i="10"/>
  <c r="K1730" i="10"/>
  <c r="K1729" i="10"/>
  <c r="K1728" i="10"/>
  <c r="K1727" i="10"/>
  <c r="K1726" i="10"/>
  <c r="K1725" i="10"/>
  <c r="K1724" i="10"/>
  <c r="K1723" i="10"/>
  <c r="K1722" i="10"/>
  <c r="K1119" i="10"/>
  <c r="K1118" i="10"/>
  <c r="K1117" i="10"/>
  <c r="K1116" i="10"/>
  <c r="K1115" i="10"/>
  <c r="K1114" i="10"/>
  <c r="K1113" i="10"/>
  <c r="K1112" i="10"/>
  <c r="K1111" i="10"/>
  <c r="K1110" i="10"/>
  <c r="K1109" i="10"/>
  <c r="K1103" i="10"/>
  <c r="K1102" i="10"/>
  <c r="K1101" i="10"/>
  <c r="K1100" i="10"/>
  <c r="K1099" i="10"/>
  <c r="K1098" i="10"/>
  <c r="K1097" i="10"/>
  <c r="K1096" i="10"/>
  <c r="K1095" i="10"/>
  <c r="K1094" i="10"/>
  <c r="K1093" i="10"/>
  <c r="K1092" i="10"/>
  <c r="K1091" i="10"/>
  <c r="K1090" i="10"/>
  <c r="K1089" i="10"/>
  <c r="K1088" i="10"/>
  <c r="K1087" i="10"/>
  <c r="K1086" i="10"/>
  <c r="K1085" i="10"/>
  <c r="K1084" i="10"/>
  <c r="K970" i="10"/>
  <c r="K969" i="10"/>
  <c r="K968" i="10"/>
  <c r="K967" i="10"/>
  <c r="K966" i="10"/>
  <c r="K965" i="10"/>
  <c r="K964" i="10"/>
  <c r="K963" i="10"/>
  <c r="K962" i="10"/>
  <c r="K961" i="10"/>
  <c r="K960" i="10"/>
  <c r="K959" i="10"/>
  <c r="K958" i="10"/>
  <c r="K957" i="10"/>
  <c r="K956" i="10"/>
  <c r="K955" i="10"/>
  <c r="K954" i="10"/>
  <c r="K953" i="10"/>
  <c r="K952" i="10"/>
  <c r="K951" i="10"/>
  <c r="K950" i="10"/>
  <c r="K949" i="10"/>
  <c r="K948" i="10"/>
  <c r="K947" i="10"/>
  <c r="K946" i="10"/>
  <c r="K945" i="10"/>
  <c r="K944" i="10"/>
  <c r="K943" i="10"/>
  <c r="K942" i="10"/>
  <c r="K941" i="10"/>
  <c r="K940" i="10"/>
  <c r="K939" i="10"/>
  <c r="K938" i="10"/>
  <c r="K937" i="10"/>
  <c r="K936" i="10"/>
  <c r="K935" i="10"/>
  <c r="K934" i="10"/>
  <c r="K933" i="10"/>
  <c r="K932" i="10"/>
  <c r="K842" i="10"/>
  <c r="K841" i="10"/>
  <c r="K840" i="10"/>
  <c r="K839" i="10"/>
  <c r="K838" i="10"/>
  <c r="K837" i="10"/>
  <c r="K836" i="10"/>
  <c r="K835" i="10"/>
  <c r="K834" i="10"/>
  <c r="K833" i="10"/>
  <c r="K832" i="10"/>
  <c r="K831" i="10"/>
  <c r="K830" i="10"/>
  <c r="K829" i="10"/>
  <c r="K828" i="10"/>
  <c r="K827" i="10"/>
  <c r="K826" i="10"/>
  <c r="K825" i="10"/>
  <c r="K824" i="10"/>
  <c r="K823" i="10"/>
  <c r="K822" i="10"/>
  <c r="K821" i="10"/>
  <c r="K815" i="10"/>
  <c r="K814" i="10"/>
  <c r="K813" i="10"/>
  <c r="K812" i="10"/>
  <c r="K811" i="10"/>
  <c r="K810" i="10"/>
  <c r="K809" i="10"/>
  <c r="K808" i="10"/>
  <c r="K807" i="10"/>
  <c r="K806" i="10"/>
  <c r="K805" i="10"/>
  <c r="K804" i="10"/>
  <c r="K803" i="10"/>
  <c r="K802" i="10"/>
  <c r="K801" i="10"/>
  <c r="K800" i="10"/>
  <c r="K5231" i="10"/>
  <c r="K5230" i="10"/>
  <c r="K5229" i="10"/>
  <c r="K5228" i="10"/>
  <c r="K5227" i="10"/>
  <c r="K5226" i="10"/>
  <c r="K5225" i="10"/>
  <c r="K5224" i="10"/>
  <c r="K5223" i="10"/>
  <c r="K5222" i="10"/>
  <c r="K5221" i="10"/>
  <c r="K5220" i="10"/>
  <c r="K5219" i="10"/>
  <c r="K5218" i="10"/>
  <c r="K5217" i="10"/>
  <c r="K5216" i="10"/>
  <c r="K5215" i="10"/>
  <c r="K5214" i="10"/>
  <c r="K5213" i="10"/>
  <c r="K5212" i="10"/>
  <c r="K5211" i="10"/>
  <c r="K5210" i="10"/>
  <c r="K5209" i="10"/>
  <c r="K5208" i="10"/>
  <c r="K5207" i="10"/>
  <c r="K5206" i="10"/>
  <c r="K5205" i="10"/>
  <c r="K5204" i="10"/>
  <c r="K5203" i="10"/>
  <c r="K5202" i="10"/>
  <c r="K5201" i="10"/>
  <c r="K5200" i="10"/>
  <c r="K5199" i="10"/>
  <c r="K5198" i="10"/>
  <c r="K5197" i="10"/>
  <c r="K5196" i="10"/>
  <c r="K5195" i="10"/>
  <c r="K5194" i="10"/>
  <c r="K5193" i="10"/>
  <c r="K5192" i="10"/>
  <c r="K5191" i="10"/>
  <c r="K5190" i="10"/>
  <c r="K4448" i="10"/>
  <c r="K4447" i="10"/>
  <c r="K4446" i="10"/>
  <c r="K4445" i="10"/>
  <c r="K4444" i="10"/>
  <c r="K4443" i="10"/>
  <c r="K4442" i="10"/>
  <c r="K4441" i="10"/>
  <c r="K4440" i="10"/>
  <c r="K4439" i="10"/>
  <c r="K4438" i="10"/>
  <c r="K4437" i="10"/>
  <c r="K2953" i="10"/>
  <c r="K2952" i="10"/>
  <c r="K2951" i="10"/>
  <c r="K2950" i="10"/>
  <c r="K2949" i="10"/>
  <c r="K2948" i="10"/>
  <c r="K2947" i="10"/>
  <c r="K2946" i="10"/>
  <c r="K2945" i="10"/>
  <c r="K2944" i="10"/>
  <c r="K2943" i="10"/>
  <c r="K2942" i="10"/>
  <c r="K2941" i="10"/>
  <c r="K2940" i="10"/>
  <c r="K2939" i="10"/>
  <c r="K2938" i="10"/>
  <c r="K2937" i="10"/>
  <c r="K2936" i="10"/>
  <c r="K2935" i="10"/>
  <c r="K2934" i="10"/>
  <c r="K2933" i="10"/>
  <c r="K2932" i="10"/>
  <c r="K2931" i="10"/>
  <c r="K2930" i="10"/>
  <c r="K2725" i="10"/>
  <c r="K2724" i="10"/>
  <c r="K2723" i="10"/>
  <c r="K2722" i="10"/>
  <c r="K2721" i="10"/>
  <c r="K2720" i="10"/>
  <c r="K2719" i="10"/>
  <c r="K2718" i="10"/>
  <c r="K2717" i="10"/>
  <c r="K2716" i="10"/>
  <c r="K2715" i="10"/>
  <c r="K2714" i="10"/>
  <c r="K2713" i="10"/>
  <c r="K2712" i="10"/>
  <c r="K2711" i="10"/>
  <c r="K2710" i="10"/>
  <c r="K2471" i="10"/>
  <c r="K2470" i="10"/>
  <c r="K2469" i="10"/>
  <c r="K2468" i="10"/>
  <c r="K2467" i="10"/>
  <c r="K2466" i="10"/>
  <c r="K2465" i="10"/>
  <c r="K2464" i="10"/>
  <c r="K2463" i="10"/>
  <c r="K2462" i="10"/>
  <c r="K2461" i="10"/>
  <c r="K2460" i="10"/>
  <c r="K2459" i="10"/>
  <c r="K2458" i="10"/>
  <c r="K2457" i="10"/>
  <c r="K2456" i="10"/>
  <c r="K2455" i="10"/>
  <c r="K2454" i="10"/>
  <c r="K2453" i="10"/>
  <c r="K2452" i="10"/>
  <c r="K2451" i="10"/>
  <c r="K2450" i="10"/>
  <c r="K2449" i="10"/>
  <c r="K2448" i="10"/>
  <c r="K2447" i="10"/>
  <c r="K2446" i="10"/>
  <c r="K2445" i="10"/>
  <c r="K2444" i="10"/>
  <c r="K2443" i="10"/>
  <c r="K2442" i="10"/>
  <c r="K2441" i="10"/>
  <c r="K2440" i="10"/>
  <c r="K2439" i="10"/>
  <c r="K3246" i="10"/>
  <c r="K3245" i="10"/>
  <c r="K3052" i="10"/>
  <c r="K2849" i="10"/>
  <c r="K460" i="10"/>
  <c r="K5423" i="10"/>
  <c r="K5422" i="10"/>
  <c r="K5421" i="10"/>
  <c r="K5420" i="10"/>
  <c r="K5419" i="10"/>
  <c r="K5418" i="10"/>
  <c r="K5417" i="10"/>
  <c r="K5416" i="10"/>
  <c r="K5415" i="10"/>
  <c r="K5414" i="10"/>
  <c r="K5413" i="10"/>
  <c r="K5412" i="10"/>
  <c r="K5411" i="10"/>
  <c r="K5410" i="10"/>
  <c r="K5409" i="10"/>
  <c r="K5408" i="10"/>
  <c r="K5407" i="10"/>
  <c r="K5406" i="10"/>
  <c r="K4186" i="10"/>
  <c r="K4185" i="10"/>
  <c r="K4184" i="10"/>
  <c r="K4183" i="10"/>
  <c r="K4182" i="10"/>
  <c r="K4181" i="10"/>
  <c r="K4180" i="10"/>
  <c r="K4179" i="10"/>
  <c r="K4178" i="10"/>
  <c r="K4177" i="10"/>
  <c r="K4176" i="10"/>
  <c r="K4175" i="10"/>
  <c r="K4174" i="10"/>
  <c r="K4173" i="10"/>
  <c r="K4172" i="10"/>
  <c r="K4171" i="10"/>
  <c r="K4170" i="10"/>
  <c r="K4169" i="10"/>
  <c r="K4168" i="10"/>
  <c r="K4167" i="10"/>
  <c r="K4166" i="10"/>
  <c r="K4165" i="10"/>
  <c r="K4164" i="10"/>
  <c r="K4163" i="10"/>
  <c r="K4162" i="10"/>
  <c r="K4161" i="10"/>
  <c r="K4160" i="10"/>
  <c r="K4159" i="10"/>
  <c r="K4158" i="10"/>
  <c r="K4157" i="10"/>
  <c r="K4156" i="10"/>
  <c r="K4155" i="10"/>
  <c r="K4154" i="10"/>
  <c r="K4153" i="10"/>
  <c r="K4152" i="10"/>
  <c r="K4151" i="10"/>
  <c r="K4150" i="10"/>
  <c r="K4149" i="10"/>
  <c r="K4148" i="10"/>
  <c r="K4147" i="10"/>
  <c r="K4146" i="10"/>
  <c r="K4145" i="10"/>
  <c r="K4144" i="10"/>
  <c r="K4143" i="10"/>
  <c r="K4142" i="10"/>
  <c r="K4064" i="10"/>
  <c r="K4063" i="10"/>
  <c r="K4062" i="10"/>
  <c r="K4061" i="10"/>
  <c r="K4060" i="10"/>
  <c r="K4059" i="10"/>
  <c r="K4058" i="10"/>
  <c r="K4057" i="10"/>
  <c r="K4056" i="10"/>
  <c r="K4055" i="10"/>
  <c r="K4054" i="10"/>
  <c r="K4053" i="10"/>
  <c r="K4052" i="10"/>
  <c r="K4051" i="10"/>
  <c r="K4050" i="10"/>
  <c r="K4049" i="10"/>
  <c r="K4048" i="10"/>
  <c r="K4047" i="10"/>
  <c r="K4046" i="10"/>
  <c r="K4045" i="10"/>
  <c r="K4044" i="10"/>
  <c r="K4043" i="10"/>
  <c r="K4042" i="10"/>
  <c r="K4041" i="10"/>
  <c r="K4040" i="10"/>
  <c r="K4039" i="10"/>
  <c r="K4038" i="10"/>
  <c r="K4037" i="10"/>
  <c r="K4036" i="10"/>
  <c r="K4035" i="10"/>
  <c r="K4034" i="10"/>
  <c r="K4033" i="10"/>
  <c r="K4032" i="10"/>
  <c r="K4031" i="10"/>
  <c r="K4030" i="10"/>
  <c r="K4029" i="10"/>
  <c r="K4028" i="10"/>
  <c r="K4027" i="10"/>
  <c r="K4026" i="10"/>
  <c r="K4025" i="10"/>
  <c r="K4024" i="10"/>
  <c r="K4023" i="10"/>
  <c r="K4022" i="10"/>
  <c r="K4021" i="10"/>
  <c r="K4020" i="10"/>
  <c r="K4019" i="10"/>
  <c r="K4018" i="10"/>
  <c r="K3244" i="10"/>
  <c r="K3243" i="10"/>
  <c r="K3242" i="10"/>
  <c r="K3241" i="10"/>
  <c r="K3240" i="10"/>
  <c r="K3239" i="10"/>
  <c r="K3238" i="10"/>
  <c r="K3237" i="10"/>
  <c r="K3236" i="10"/>
  <c r="K3235" i="10"/>
  <c r="K3234" i="10"/>
  <c r="K3233" i="10"/>
  <c r="K3232" i="10"/>
  <c r="K3231" i="10"/>
  <c r="K3230" i="10"/>
  <c r="K3229" i="10"/>
  <c r="K3228" i="10"/>
  <c r="K3227" i="10"/>
  <c r="K3226" i="10"/>
  <c r="K3225" i="10"/>
  <c r="K3224" i="10"/>
  <c r="K3223" i="10"/>
  <c r="K3222" i="10"/>
  <c r="K3221" i="10"/>
  <c r="K3220" i="10"/>
  <c r="K3219" i="10"/>
  <c r="K3218" i="10"/>
  <c r="K3217" i="10"/>
  <c r="K3216" i="10"/>
  <c r="K3215" i="10"/>
  <c r="K3214" i="10"/>
  <c r="K3213" i="10"/>
  <c r="K3212" i="10"/>
  <c r="K3211" i="10"/>
  <c r="K3210" i="10"/>
  <c r="K3209" i="10"/>
  <c r="K3208" i="10"/>
  <c r="K3207" i="10"/>
  <c r="K3206" i="10"/>
  <c r="K3205" i="10"/>
  <c r="K3204" i="10"/>
  <c r="K3203" i="10"/>
  <c r="K3202" i="10"/>
  <c r="K3201" i="10"/>
  <c r="K3200" i="10"/>
  <c r="K3199" i="10"/>
  <c r="K3198" i="10"/>
  <c r="K3197" i="10"/>
  <c r="K3196" i="10"/>
  <c r="K3195" i="10"/>
  <c r="K3194" i="10"/>
  <c r="K3193" i="10"/>
  <c r="K3192" i="10"/>
  <c r="K3191" i="10"/>
  <c r="K3190" i="10"/>
  <c r="K3189" i="10"/>
  <c r="K3188" i="10"/>
  <c r="K3187" i="10"/>
  <c r="K3186" i="10"/>
  <c r="K3185" i="10"/>
  <c r="K3184" i="10"/>
  <c r="K3183" i="10"/>
  <c r="K3182" i="10"/>
  <c r="K3181" i="10"/>
  <c r="K3180" i="10"/>
  <c r="K3179" i="10"/>
  <c r="K3178" i="10"/>
  <c r="K3177" i="10"/>
  <c r="K3176" i="10"/>
  <c r="K3175" i="10"/>
  <c r="K3174" i="10"/>
  <c r="K3173" i="10"/>
  <c r="K3172" i="10"/>
  <c r="K3171" i="10"/>
  <c r="K3170" i="10"/>
  <c r="K3169" i="10"/>
  <c r="K3168" i="10"/>
  <c r="K3167" i="10"/>
  <c r="K3166" i="10"/>
  <c r="K3165" i="10"/>
  <c r="K3164" i="10"/>
  <c r="K3163" i="10"/>
  <c r="K3162" i="10"/>
  <c r="K3051" i="10"/>
  <c r="K3050" i="10"/>
  <c r="K3049" i="10"/>
  <c r="K3048" i="10"/>
  <c r="K3047" i="10"/>
  <c r="K3046" i="10"/>
  <c r="K3045" i="10"/>
  <c r="K3044" i="10"/>
  <c r="K3043" i="10"/>
  <c r="K3042" i="10"/>
  <c r="K3041" i="10"/>
  <c r="K3040" i="10"/>
  <c r="K3039" i="10"/>
  <c r="K3008" i="10"/>
  <c r="K3007" i="10"/>
  <c r="K3006" i="10"/>
  <c r="K3005" i="10"/>
  <c r="K3004" i="10"/>
  <c r="K3003" i="10"/>
  <c r="K3002" i="10"/>
  <c r="K3001" i="10"/>
  <c r="K3000" i="10"/>
  <c r="K2999" i="10"/>
  <c r="K2998" i="10"/>
  <c r="K2997" i="10"/>
  <c r="K2996" i="10"/>
  <c r="K2995" i="10"/>
  <c r="K2994" i="10"/>
  <c r="K2993" i="10"/>
  <c r="K2992" i="10"/>
  <c r="K2991" i="10"/>
  <c r="K2990" i="10"/>
  <c r="K2989" i="10"/>
  <c r="K2988" i="10"/>
  <c r="K2987" i="10"/>
  <c r="K2986" i="10"/>
  <c r="K2985" i="10"/>
  <c r="K2984" i="10"/>
  <c r="K2983" i="10"/>
  <c r="K2982" i="10"/>
  <c r="K2981" i="10"/>
  <c r="K2980" i="10"/>
  <c r="K2979" i="10"/>
  <c r="K2904" i="10"/>
  <c r="K2903" i="10"/>
  <c r="K2902" i="10"/>
  <c r="K2901" i="10"/>
  <c r="K2900" i="10"/>
  <c r="K2899" i="10"/>
  <c r="K2898" i="10"/>
  <c r="K2897" i="10"/>
  <c r="K2896" i="10"/>
  <c r="K2895" i="10"/>
  <c r="K2894" i="10"/>
  <c r="K2893" i="10"/>
  <c r="K2892" i="10"/>
  <c r="K2891" i="10"/>
  <c r="K2848" i="10"/>
  <c r="K2847" i="10"/>
  <c r="K2846" i="10"/>
  <c r="K2845" i="10"/>
  <c r="K2844" i="10"/>
  <c r="K2843" i="10"/>
  <c r="K2842" i="10"/>
  <c r="K2841" i="10"/>
  <c r="K2840" i="10"/>
  <c r="K2839" i="10"/>
  <c r="K2838" i="10"/>
  <c r="K2837" i="10"/>
  <c r="K2836" i="10"/>
  <c r="K2835" i="10"/>
  <c r="K2834" i="10"/>
  <c r="K2833" i="10"/>
  <c r="K2832" i="10"/>
  <c r="K2831" i="10"/>
  <c r="K2830" i="10"/>
  <c r="K2829" i="10"/>
  <c r="K459" i="10"/>
  <c r="K458" i="10"/>
  <c r="K457" i="10"/>
  <c r="K456" i="10"/>
  <c r="K455" i="10"/>
  <c r="K454" i="10"/>
  <c r="K453" i="10"/>
  <c r="K452" i="10"/>
  <c r="K451" i="10"/>
  <c r="K450" i="10"/>
  <c r="K449" i="10"/>
  <c r="K448" i="10"/>
  <c r="K447" i="10"/>
  <c r="K446" i="10"/>
  <c r="K445" i="10"/>
  <c r="K444" i="10"/>
  <c r="K443" i="10"/>
  <c r="K442" i="10"/>
  <c r="K441" i="10"/>
  <c r="K440" i="10"/>
  <c r="K439" i="10"/>
  <c r="K438" i="10"/>
  <c r="K437" i="10"/>
  <c r="K436" i="10"/>
  <c r="K435" i="10"/>
  <c r="K434" i="10"/>
  <c r="K433" i="10"/>
  <c r="K432" i="10"/>
  <c r="K431" i="10"/>
  <c r="K383" i="10"/>
  <c r="K382" i="10"/>
  <c r="K381" i="10"/>
  <c r="K380" i="10"/>
  <c r="K379" i="10"/>
  <c r="K378" i="10"/>
  <c r="K377" i="10"/>
  <c r="K376" i="10"/>
  <c r="K375" i="10"/>
  <c r="K374" i="10"/>
  <c r="K373" i="10"/>
  <c r="K372" i="10"/>
  <c r="K371" i="10"/>
  <c r="K370" i="10"/>
  <c r="K369" i="10"/>
  <c r="K368" i="10"/>
  <c r="K367" i="10"/>
  <c r="K366" i="10"/>
  <c r="K365" i="10"/>
  <c r="K364" i="10"/>
  <c r="K363" i="10"/>
  <c r="K362" i="10"/>
  <c r="K361" i="10"/>
  <c r="K360" i="10"/>
  <c r="K359" i="10"/>
  <c r="K358" i="10"/>
  <c r="K357" i="10"/>
  <c r="K356" i="10"/>
  <c r="K355" i="10"/>
  <c r="K354" i="10"/>
  <c r="K353" i="10"/>
  <c r="K352" i="10"/>
  <c r="K351" i="10"/>
  <c r="K350" i="10"/>
  <c r="K4660" i="10"/>
  <c r="K4659" i="10"/>
  <c r="K4658" i="10"/>
  <c r="K4657" i="10"/>
  <c r="K4656" i="10"/>
  <c r="K4655" i="10"/>
  <c r="K4654" i="10"/>
  <c r="K4653" i="10"/>
  <c r="K4652" i="10"/>
  <c r="K4651" i="10"/>
  <c r="K4650" i="10"/>
  <c r="K4649" i="10"/>
  <c r="K4648" i="10"/>
  <c r="K4647" i="10"/>
  <c r="K4646" i="10"/>
  <c r="K4645" i="10"/>
  <c r="K4644" i="10"/>
  <c r="K4643" i="10"/>
  <c r="K4642" i="10"/>
  <c r="K4641" i="10"/>
  <c r="K4640" i="10"/>
  <c r="K4639" i="10"/>
  <c r="K4638" i="10"/>
  <c r="K4637" i="10"/>
  <c r="K4636" i="10"/>
  <c r="K4635" i="10"/>
  <c r="K4634" i="10"/>
  <c r="K4633" i="10"/>
  <c r="K4632" i="10"/>
  <c r="K4631" i="10"/>
  <c r="K4630" i="10"/>
  <c r="K4629" i="10"/>
  <c r="K4628" i="10"/>
  <c r="K4627" i="10"/>
  <c r="K4626" i="10"/>
  <c r="K4625" i="10"/>
  <c r="K4624" i="10"/>
  <c r="K4623" i="10"/>
  <c r="K4622" i="10"/>
  <c r="K4621" i="10"/>
  <c r="K4620" i="10"/>
  <c r="K4619" i="10"/>
  <c r="K4618" i="10"/>
  <c r="K4617" i="10"/>
  <c r="K4616" i="10"/>
  <c r="K4615" i="10"/>
  <c r="K4614" i="10"/>
  <c r="K4613" i="10"/>
  <c r="K4612" i="10"/>
  <c r="K4611" i="10"/>
  <c r="K4610" i="10"/>
  <c r="K3608" i="10"/>
  <c r="K3607" i="10"/>
  <c r="K3606" i="10"/>
  <c r="K3605" i="10"/>
  <c r="K3604" i="10"/>
  <c r="K3603" i="10"/>
  <c r="K3602" i="10"/>
  <c r="K3601" i="10"/>
  <c r="K3600" i="10"/>
  <c r="K3599" i="10"/>
  <c r="K3598" i="10"/>
  <c r="K2790" i="10"/>
  <c r="K2789" i="10"/>
  <c r="K2788" i="10"/>
  <c r="K2787" i="10"/>
  <c r="K2786" i="10"/>
  <c r="K2785" i="10"/>
  <c r="K2784" i="10"/>
  <c r="K2783" i="10"/>
  <c r="K2782" i="10"/>
  <c r="K2781" i="10"/>
  <c r="K2780" i="10"/>
  <c r="K2779" i="10"/>
  <c r="K2778" i="10"/>
  <c r="K2777" i="10"/>
  <c r="K2776" i="10"/>
  <c r="K1212" i="10"/>
  <c r="K1211" i="10"/>
  <c r="K1210" i="10"/>
  <c r="K1209" i="10"/>
  <c r="K1208" i="10"/>
  <c r="K1207" i="10"/>
  <c r="K1206" i="10"/>
  <c r="K1205" i="10"/>
  <c r="K645" i="10"/>
  <c r="K644" i="10"/>
  <c r="K643" i="10"/>
  <c r="K642" i="10"/>
  <c r="K641" i="10"/>
  <c r="K640" i="10"/>
  <c r="K639" i="10"/>
  <c r="K5495" i="10"/>
  <c r="K5494" i="10"/>
  <c r="K5493" i="10"/>
  <c r="K5492" i="10"/>
  <c r="K5491" i="10"/>
  <c r="K5490" i="10"/>
  <c r="K5489" i="10"/>
  <c r="K5488" i="10"/>
  <c r="K5487" i="10"/>
  <c r="K5486" i="10"/>
  <c r="K5485" i="10"/>
  <c r="K5484" i="10"/>
  <c r="K5483" i="10"/>
  <c r="K5482" i="10"/>
  <c r="K5479" i="10"/>
  <c r="K5478" i="10"/>
  <c r="K5477" i="10"/>
  <c r="K5476" i="10"/>
  <c r="K5475" i="10"/>
  <c r="K5474" i="10"/>
  <c r="K5473" i="10"/>
  <c r="K5472" i="10"/>
  <c r="K5471" i="10"/>
  <c r="K5470" i="10"/>
  <c r="K5469" i="10"/>
  <c r="K5468" i="10"/>
  <c r="K5467" i="10"/>
  <c r="K5466" i="10"/>
  <c r="K5465" i="10"/>
  <c r="K5464" i="10"/>
  <c r="K5463" i="10"/>
  <c r="K5462" i="10"/>
  <c r="K5461" i="10"/>
  <c r="K5460" i="10"/>
  <c r="K5459" i="10"/>
  <c r="K5458" i="10"/>
  <c r="K5457" i="10"/>
  <c r="K5456" i="10"/>
  <c r="K5455" i="10"/>
  <c r="K5454" i="10"/>
  <c r="K5453" i="10"/>
  <c r="K4435" i="10"/>
  <c r="K4434" i="10"/>
  <c r="K4433" i="10"/>
  <c r="K4432" i="10"/>
  <c r="K4431" i="10"/>
  <c r="K4430" i="10"/>
  <c r="K4429" i="10"/>
  <c r="K4428" i="10"/>
  <c r="K4427" i="10"/>
  <c r="K4426" i="10"/>
  <c r="K4425" i="10"/>
  <c r="K4424" i="10"/>
  <c r="K4423" i="10"/>
  <c r="K4422" i="10"/>
  <c r="K4421" i="10"/>
  <c r="K4420" i="10"/>
  <c r="K4419" i="10"/>
  <c r="K4418" i="10"/>
  <c r="K4417" i="10"/>
  <c r="K4416" i="10"/>
  <c r="K4415" i="10"/>
  <c r="K4414" i="10"/>
  <c r="K4413" i="10"/>
  <c r="K4412" i="10"/>
  <c r="K4411" i="10"/>
  <c r="K4410" i="10"/>
  <c r="K4409" i="10"/>
  <c r="K4408" i="10"/>
  <c r="K4407" i="10"/>
  <c r="K4406" i="10"/>
  <c r="K4405" i="10"/>
  <c r="K4404" i="10"/>
  <c r="K4389" i="10"/>
  <c r="K4388" i="10"/>
  <c r="K4387" i="10"/>
  <c r="K4386" i="10"/>
  <c r="K4385" i="10"/>
  <c r="K4384" i="10"/>
  <c r="K4383" i="10"/>
  <c r="K4382" i="10"/>
  <c r="K4381" i="10"/>
  <c r="K4380" i="10"/>
  <c r="K4379" i="10"/>
  <c r="K4378" i="10"/>
  <c r="K4377" i="10"/>
  <c r="K4376" i="10"/>
  <c r="K4375" i="10"/>
  <c r="K4374" i="10"/>
  <c r="K4373" i="10"/>
  <c r="K4372" i="10"/>
  <c r="K4371" i="10"/>
  <c r="K4370" i="10"/>
  <c r="K4369" i="10"/>
  <c r="K4368" i="10"/>
  <c r="K3315" i="10"/>
  <c r="K3314" i="10"/>
  <c r="K3313" i="10"/>
  <c r="K3312" i="10"/>
  <c r="K3311" i="10"/>
  <c r="K3310" i="10"/>
  <c r="K3309" i="10"/>
  <c r="K3308" i="10"/>
  <c r="K3307" i="10"/>
  <c r="K3306" i="10"/>
  <c r="K3305" i="10"/>
  <c r="K3304" i="10"/>
  <c r="K2219" i="10"/>
  <c r="K2218" i="10"/>
  <c r="K2217" i="10"/>
  <c r="K2216" i="10"/>
  <c r="K2215" i="10"/>
  <c r="K2214" i="10"/>
  <c r="K2213" i="10"/>
  <c r="K2212" i="10"/>
  <c r="K2211" i="10"/>
  <c r="K2210" i="10"/>
  <c r="K2209" i="10"/>
  <c r="K2208" i="10"/>
  <c r="K2207" i="10"/>
  <c r="K2206" i="10"/>
  <c r="K2205" i="10"/>
  <c r="K2204" i="10"/>
  <c r="K2203" i="10"/>
  <c r="K2202" i="10"/>
  <c r="K2201" i="10"/>
  <c r="K2200" i="10"/>
  <c r="K2199" i="10"/>
  <c r="K2198" i="10"/>
  <c r="K2197" i="10"/>
  <c r="K2196" i="10"/>
  <c r="K2195" i="10"/>
  <c r="K2194" i="10"/>
  <c r="K2193" i="10"/>
  <c r="K2192" i="10"/>
  <c r="K2191" i="10"/>
  <c r="K2190" i="10"/>
  <c r="K2189" i="10"/>
  <c r="K2188" i="10"/>
  <c r="K2187" i="10"/>
  <c r="K2186" i="10"/>
  <c r="K2185" i="10"/>
  <c r="K2184" i="10"/>
  <c r="K2183" i="10"/>
  <c r="K2182" i="10"/>
  <c r="K2181" i="10"/>
  <c r="K2180" i="10"/>
  <c r="K2179" i="10"/>
  <c r="K2178" i="10"/>
  <c r="K2177" i="10"/>
  <c r="K2176" i="10"/>
  <c r="K1146" i="10"/>
  <c r="K1145" i="10"/>
  <c r="K1144" i="10"/>
  <c r="K1143" i="10"/>
  <c r="K1142" i="10"/>
  <c r="K1141" i="10"/>
  <c r="K1029" i="10"/>
  <c r="K1028" i="10"/>
  <c r="K1027" i="10"/>
  <c r="K1026" i="10"/>
  <c r="K1025" i="10"/>
  <c r="K1024" i="10"/>
  <c r="K1023" i="10"/>
  <c r="K1022" i="10"/>
  <c r="K1021" i="10"/>
  <c r="K1020" i="10"/>
  <c r="K1019" i="10"/>
  <c r="K1018" i="10"/>
  <c r="K1017" i="10"/>
  <c r="K1016" i="10"/>
  <c r="K1015" i="10"/>
  <c r="K1014" i="10"/>
  <c r="K1013" i="10"/>
  <c r="K1012" i="10"/>
  <c r="K1011" i="10"/>
  <c r="K1010" i="10"/>
  <c r="K1009" i="10"/>
  <c r="K1008" i="10"/>
  <c r="K1007" i="10"/>
  <c r="K1006" i="10"/>
  <c r="K1005" i="10"/>
  <c r="K1004" i="10"/>
  <c r="K1003" i="10"/>
  <c r="K1002" i="10"/>
  <c r="K1001" i="10"/>
  <c r="K1000" i="10"/>
  <c r="K999" i="10"/>
  <c r="K998" i="10"/>
  <c r="K997" i="10"/>
  <c r="K996" i="10"/>
  <c r="K995" i="10"/>
  <c r="K994" i="10"/>
  <c r="K993" i="10"/>
  <c r="K992" i="10"/>
  <c r="K991" i="10"/>
  <c r="K990" i="10"/>
  <c r="K989" i="10"/>
  <c r="K988" i="10"/>
  <c r="K2550" i="10"/>
  <c r="K2549" i="10"/>
  <c r="K2548" i="10"/>
  <c r="K2547" i="10"/>
  <c r="K2546" i="10"/>
  <c r="K2545" i="10"/>
  <c r="K2544" i="10"/>
  <c r="K2543" i="10"/>
  <c r="K2542" i="10"/>
  <c r="K2541" i="10"/>
  <c r="K2540" i="10"/>
  <c r="K2539" i="10"/>
  <c r="K2538" i="10"/>
  <c r="K2537" i="10"/>
  <c r="K2536" i="10"/>
  <c r="K2535" i="10"/>
  <c r="K2534" i="10"/>
  <c r="K2533" i="10"/>
  <c r="K2532" i="10"/>
  <c r="K2531" i="10"/>
  <c r="K2530" i="10"/>
  <c r="K2529" i="10"/>
  <c r="K2316" i="10"/>
  <c r="K2315" i="10"/>
  <c r="K2314" i="10"/>
  <c r="K2313" i="10"/>
  <c r="K2312" i="10"/>
  <c r="K2311" i="10"/>
  <c r="K2310" i="10"/>
  <c r="K2309" i="10"/>
  <c r="K2308" i="10"/>
  <c r="K2307" i="10"/>
  <c r="K2306" i="10"/>
  <c r="K2305" i="10"/>
  <c r="K2070" i="10"/>
  <c r="K2069" i="10"/>
  <c r="K2068" i="10"/>
  <c r="K2067" i="10"/>
  <c r="K2066" i="10"/>
  <c r="K2065" i="10"/>
  <c r="K2064" i="10"/>
  <c r="K2063" i="10"/>
  <c r="K2062" i="10"/>
  <c r="K2061" i="10"/>
  <c r="K2060" i="10"/>
  <c r="K2059" i="10"/>
  <c r="K2058" i="10"/>
  <c r="K2044" i="10"/>
  <c r="K2043" i="10"/>
  <c r="K2042" i="10"/>
  <c r="K2041" i="10"/>
  <c r="K2040" i="10"/>
  <c r="K2039" i="10"/>
  <c r="K2038" i="10"/>
  <c r="K2037" i="10"/>
  <c r="K2036" i="10"/>
  <c r="K2035" i="10"/>
  <c r="K2034" i="10"/>
  <c r="K2033" i="10"/>
  <c r="K2032" i="10"/>
  <c r="K2031" i="10"/>
  <c r="K2030" i="10"/>
  <c r="K2029" i="10"/>
  <c r="K2028" i="10"/>
  <c r="K1353" i="10"/>
  <c r="K1352" i="10"/>
  <c r="K1351" i="10"/>
  <c r="K1350" i="10"/>
  <c r="K1349" i="10"/>
  <c r="K1348" i="10"/>
  <c r="K1347" i="10"/>
  <c r="K1346" i="10"/>
  <c r="K1345" i="10"/>
  <c r="K1344" i="10"/>
  <c r="K1343" i="10"/>
  <c r="K1342" i="10"/>
  <c r="K1341" i="10"/>
  <c r="K1340" i="10"/>
  <c r="K1339" i="10"/>
  <c r="K1338" i="10"/>
  <c r="K1337" i="10"/>
  <c r="K1336" i="10"/>
  <c r="K1335" i="10"/>
  <c r="K1334" i="10"/>
  <c r="K1333" i="10"/>
  <c r="K1332" i="10"/>
  <c r="K1331" i="10"/>
  <c r="K1330" i="10"/>
  <c r="K1329" i="10"/>
  <c r="K1328" i="10"/>
  <c r="K1327" i="10"/>
  <c r="K1326" i="10"/>
  <c r="K1325" i="10"/>
  <c r="K1324" i="10"/>
  <c r="K1323" i="10"/>
  <c r="K1322" i="10"/>
  <c r="K1321" i="10"/>
  <c r="K1320" i="10"/>
  <c r="K1319" i="10"/>
  <c r="K1318" i="10"/>
  <c r="K1317" i="10"/>
  <c r="K1316" i="10"/>
  <c r="K1315" i="10"/>
  <c r="K1314" i="10"/>
  <c r="K1313" i="10"/>
  <c r="K1312" i="10"/>
  <c r="K1311" i="10"/>
  <c r="K1310" i="10"/>
  <c r="K1309" i="10"/>
  <c r="K1308" i="10"/>
  <c r="K1307" i="10"/>
  <c r="K1306" i="10"/>
  <c r="K1305" i="10"/>
  <c r="K1304" i="10"/>
  <c r="K1303" i="10"/>
  <c r="K1302" i="10"/>
  <c r="K1301" i="10"/>
  <c r="K1300" i="10"/>
  <c r="K1299" i="10"/>
  <c r="K1298" i="10"/>
  <c r="K1297" i="10"/>
  <c r="K1296" i="10"/>
  <c r="K1295" i="10"/>
  <c r="K1294" i="10"/>
  <c r="K1293" i="10"/>
  <c r="K1292" i="10"/>
  <c r="K1291" i="10"/>
  <c r="K1290" i="10"/>
  <c r="K1289" i="10"/>
  <c r="K1288" i="10"/>
  <c r="K1287" i="10"/>
  <c r="K1286" i="10"/>
  <c r="K1285" i="10"/>
  <c r="K1284" i="10"/>
  <c r="K1283" i="10"/>
  <c r="K1282" i="10"/>
  <c r="K1281" i="10"/>
  <c r="K1280" i="10"/>
  <c r="K1279" i="10"/>
  <c r="K1278" i="10"/>
  <c r="K1277" i="10"/>
  <c r="K1276" i="10"/>
  <c r="K1275" i="10"/>
  <c r="K1274" i="10"/>
  <c r="K1273" i="10"/>
  <c r="K1272" i="10"/>
  <c r="K1271" i="10"/>
  <c r="K1270" i="10"/>
  <c r="K1269" i="10"/>
  <c r="K1268" i="10"/>
  <c r="K1267" i="10"/>
  <c r="K1266" i="10"/>
  <c r="K1265" i="10"/>
  <c r="K904" i="10"/>
  <c r="K903" i="10"/>
  <c r="K902" i="10"/>
  <c r="K901" i="10"/>
  <c r="K900" i="10"/>
  <c r="K899" i="10"/>
  <c r="K898" i="10"/>
  <c r="K897" i="10"/>
  <c r="K896" i="10"/>
  <c r="K895" i="10"/>
  <c r="K894" i="10"/>
  <c r="K893" i="10"/>
  <c r="K892" i="10"/>
  <c r="K891" i="10"/>
  <c r="K890" i="10"/>
  <c r="K889" i="10"/>
  <c r="K888" i="10"/>
  <c r="K887" i="10"/>
  <c r="K886" i="10"/>
  <c r="K885" i="10"/>
  <c r="K884" i="10"/>
  <c r="K883" i="10"/>
  <c r="K882" i="10"/>
  <c r="K881" i="10"/>
  <c r="K880" i="10"/>
  <c r="K879" i="10"/>
  <c r="K878" i="10"/>
  <c r="K877" i="10"/>
  <c r="K876" i="10"/>
  <c r="K875" i="10"/>
  <c r="K5782" i="10"/>
  <c r="K5781" i="10"/>
  <c r="K5780" i="10"/>
  <c r="K5779" i="10"/>
  <c r="K5778" i="10"/>
  <c r="K5777" i="10"/>
  <c r="K5773" i="10"/>
  <c r="K5772" i="10"/>
  <c r="K5771" i="10"/>
  <c r="K5740" i="10"/>
  <c r="K5739" i="10"/>
  <c r="K5738" i="10"/>
  <c r="K5737" i="10"/>
  <c r="K5736" i="10"/>
  <c r="K5735" i="10"/>
  <c r="K5734" i="10"/>
  <c r="K5733" i="10"/>
  <c r="K5732" i="10"/>
  <c r="K5731" i="10"/>
  <c r="K5730" i="10"/>
  <c r="K5729" i="10"/>
  <c r="K5728" i="10"/>
  <c r="K5727" i="10"/>
  <c r="K5726" i="10"/>
  <c r="K5725" i="10"/>
  <c r="K5724" i="10"/>
  <c r="K5723" i="10"/>
  <c r="K5722" i="10"/>
  <c r="K5721" i="10"/>
  <c r="K5720" i="10"/>
  <c r="K5719" i="10"/>
  <c r="K5718" i="10"/>
  <c r="K5717" i="10"/>
  <c r="K5716" i="10"/>
  <c r="K5715" i="10"/>
  <c r="K5714" i="10"/>
  <c r="I3" i="10"/>
  <c r="J3" i="10" l="1"/>
  <c r="K3" i="10" s="1"/>
  <c r="K704" i="10"/>
</calcChain>
</file>

<file path=xl/comments1.xml><?xml version="1.0" encoding="utf-8"?>
<comments xmlns="http://schemas.openxmlformats.org/spreadsheetml/2006/main">
  <authors>
    <author>Auteur</author>
  </authors>
  <commentList>
    <comment ref="J75" authorId="0" shapeId="0">
      <text>
        <r>
          <rPr>
            <b/>
            <sz val="9"/>
            <color indexed="81"/>
            <rFont val="Tahoma"/>
            <family val="2"/>
          </rPr>
          <t>Auteur:</t>
        </r>
        <r>
          <rPr>
            <sz val="9"/>
            <color indexed="81"/>
            <rFont val="Tahoma"/>
            <family val="2"/>
          </rPr>
          <t xml:space="preserve">
Minoration de 3909 (initalement 11 600)</t>
        </r>
      </text>
    </comment>
    <comment ref="J87" authorId="0" shapeId="0">
      <text>
        <r>
          <rPr>
            <b/>
            <sz val="9"/>
            <color indexed="81"/>
            <rFont val="Tahoma"/>
            <family val="2"/>
          </rPr>
          <t>Auteur:</t>
        </r>
        <r>
          <rPr>
            <sz val="9"/>
            <color indexed="81"/>
            <rFont val="Tahoma"/>
            <family val="2"/>
          </rPr>
          <t xml:space="preserve">
Minoration de 6051 (initialement 19 000)</t>
        </r>
      </text>
    </comment>
    <comment ref="J105" authorId="0" shapeId="0">
      <text>
        <r>
          <rPr>
            <b/>
            <sz val="9"/>
            <color indexed="81"/>
            <rFont val="Tahoma"/>
            <family val="2"/>
          </rPr>
          <t>Auteur:</t>
        </r>
        <r>
          <rPr>
            <sz val="9"/>
            <color indexed="81"/>
            <rFont val="Tahoma"/>
            <family val="2"/>
          </rPr>
          <t xml:space="preserve">
Minoration de 350,80 (initialement 6277,00)</t>
        </r>
      </text>
    </comment>
    <comment ref="J704" authorId="0" shapeId="0">
      <text>
        <r>
          <rPr>
            <b/>
            <sz val="9"/>
            <color indexed="81"/>
            <rFont val="Tahoma"/>
            <family val="2"/>
          </rPr>
          <t>Auteur:</t>
        </r>
        <r>
          <rPr>
            <sz val="9"/>
            <color indexed="81"/>
            <rFont val="Tahoma"/>
            <family val="2"/>
          </rPr>
          <t xml:space="preserve">
Minoration de 387,24</t>
        </r>
      </text>
    </comment>
    <comment ref="J795" authorId="0" shapeId="0">
      <text>
        <r>
          <rPr>
            <b/>
            <sz val="9"/>
            <color indexed="81"/>
            <rFont val="Tahoma"/>
            <family val="2"/>
          </rPr>
          <t>Auteur:</t>
        </r>
        <r>
          <rPr>
            <sz val="9"/>
            <color indexed="81"/>
            <rFont val="Tahoma"/>
            <family val="2"/>
          </rPr>
          <t xml:space="preserve">
53 390 € en plus suite à l'abandon de notre dame des vertu d'aubervilliers</t>
        </r>
      </text>
    </comment>
    <comment ref="G2114" authorId="0" shapeId="0">
      <text>
        <r>
          <rPr>
            <b/>
            <sz val="9"/>
            <color indexed="81"/>
            <rFont val="Tahoma"/>
            <family val="2"/>
          </rPr>
          <t>Dossier intitalement proposé en RT</t>
        </r>
      </text>
    </comment>
    <comment ref="J2148" authorId="0" shapeId="0">
      <text>
        <r>
          <rPr>
            <b/>
            <sz val="9"/>
            <color indexed="81"/>
            <rFont val="Tahoma"/>
            <family val="2"/>
          </rPr>
          <t>Auteur:</t>
        </r>
        <r>
          <rPr>
            <sz val="9"/>
            <color indexed="81"/>
            <rFont val="Tahoma"/>
            <family val="2"/>
          </rPr>
          <t xml:space="preserve">
Minoration de 598,43 (initialement 11 225,00)</t>
        </r>
      </text>
    </comment>
    <comment ref="I2295" authorId="0" shapeId="0">
      <text>
        <r>
          <rPr>
            <sz val="10"/>
            <color rgb="FF000000"/>
            <rFont val="Arial"/>
            <family val="2"/>
          </rPr>
          <t>Cout pour le SIECF</t>
        </r>
      </text>
    </comment>
    <comment ref="I2296" authorId="0" shapeId="0">
      <text>
        <r>
          <rPr>
            <sz val="10"/>
            <color rgb="FF000000"/>
            <rFont val="Arial"/>
            <family val="2"/>
          </rPr>
          <t xml:space="preserve">NE RETIENT QUE LE MONTANT DES TRAVAUX
</t>
        </r>
      </text>
    </comment>
    <comment ref="J2658" authorId="0" shapeId="0">
      <text>
        <r>
          <rPr>
            <b/>
            <sz val="9"/>
            <color indexed="81"/>
            <rFont val="Tahoma"/>
            <family val="2"/>
          </rPr>
          <t>Auteur:</t>
        </r>
        <r>
          <rPr>
            <sz val="9"/>
            <color indexed="81"/>
            <rFont val="Tahoma"/>
            <family val="2"/>
          </rPr>
          <t xml:space="preserve">
Minoration de 1078,37 (initialement 9770)</t>
        </r>
      </text>
    </comment>
    <comment ref="I3875" authorId="0" shapeId="0">
      <text>
        <r>
          <rPr>
            <b/>
            <sz val="9"/>
            <color rgb="FF000000"/>
            <rFont val="Tahoma1"/>
          </rPr>
          <t>Gain sur chauffage et refroidissement</t>
        </r>
        <r>
          <rPr>
            <b/>
            <sz val="9"/>
            <color rgb="FF000000"/>
            <rFont val="Tahoma1"/>
          </rPr>
          <t xml:space="preserve">
</t>
        </r>
      </text>
    </comment>
    <comment ref="J3887" authorId="0" shapeId="0">
      <text>
        <r>
          <rPr>
            <b/>
            <sz val="9"/>
            <color indexed="81"/>
            <rFont val="Tahoma"/>
            <family val="2"/>
          </rPr>
          <t>Auteur:</t>
        </r>
        <r>
          <rPr>
            <sz val="9"/>
            <color indexed="81"/>
            <rFont val="Tahoma"/>
            <family val="2"/>
          </rPr>
          <t xml:space="preserve">
Minoration de 11,63 (initialement 26 909,70)</t>
        </r>
      </text>
    </comment>
    <comment ref="I4304" authorId="0" shapeId="0">
      <text>
        <r>
          <rPr>
            <b/>
            <sz val="9"/>
            <color rgb="FF000000"/>
            <rFont val="Tahoma1"/>
          </rPr>
          <t>Objectif</t>
        </r>
        <r>
          <rPr>
            <b/>
            <sz val="9"/>
            <color rgb="FF000000"/>
            <rFont val="Tahoma1"/>
          </rPr>
          <t xml:space="preserve">
</t>
        </r>
        <r>
          <rPr>
            <sz val="9"/>
            <color rgb="FF000000"/>
            <rFont val="Tahoma1"/>
          </rPr>
          <t xml:space="preserve">
</t>
        </r>
      </text>
    </comment>
    <comment ref="J4527" authorId="0" shapeId="0">
      <text>
        <r>
          <rPr>
            <b/>
            <sz val="9"/>
            <color indexed="81"/>
            <rFont val="Tahoma"/>
            <family val="2"/>
          </rPr>
          <t>Auteur:</t>
        </r>
        <r>
          <rPr>
            <sz val="9"/>
            <color indexed="81"/>
            <rFont val="Tahoma"/>
            <family val="2"/>
          </rPr>
          <t xml:space="preserve">
Minoration de 9859,88 (initialement de 10 000)</t>
        </r>
      </text>
    </comment>
    <comment ref="J4534" authorId="0" shapeId="0">
      <text>
        <r>
          <rPr>
            <b/>
            <sz val="9"/>
            <color indexed="81"/>
            <rFont val="Tahoma"/>
            <family val="2"/>
          </rPr>
          <t>Auteur:</t>
        </r>
        <r>
          <rPr>
            <sz val="9"/>
            <color indexed="81"/>
            <rFont val="Tahoma"/>
            <family val="2"/>
          </rPr>
          <t xml:space="preserve">
Minoration de 58,69 (initialement de 100 000)</t>
        </r>
      </text>
    </comment>
  </commentList>
</comments>
</file>

<file path=xl/sharedStrings.xml><?xml version="1.0" encoding="utf-8"?>
<sst xmlns="http://schemas.openxmlformats.org/spreadsheetml/2006/main" count="34910" uniqueCount="14562">
  <si>
    <t>Code INSEE région</t>
  </si>
  <si>
    <t>Code INSEE dép.</t>
  </si>
  <si>
    <t>Dénomination du bénéficiaire</t>
  </si>
  <si>
    <t>Coût total du projet (HT)</t>
  </si>
  <si>
    <t>01 - GUADELOUPE</t>
  </si>
  <si>
    <t>971</t>
  </si>
  <si>
    <t>97104</t>
  </si>
  <si>
    <t>Baillif</t>
  </si>
  <si>
    <t>97106</t>
  </si>
  <si>
    <t>Bouillante</t>
  </si>
  <si>
    <t>Autre</t>
  </si>
  <si>
    <t>249710062</t>
  </si>
  <si>
    <t>CANBT</t>
  </si>
  <si>
    <t>200018653</t>
  </si>
  <si>
    <t>249710047</t>
  </si>
  <si>
    <t>97111</t>
  </si>
  <si>
    <t>Deshaies</t>
  </si>
  <si>
    <t>97113</t>
  </si>
  <si>
    <t>Gosier</t>
  </si>
  <si>
    <t>97114</t>
  </si>
  <si>
    <t>Goyave</t>
  </si>
  <si>
    <t>97115</t>
  </si>
  <si>
    <t>Lamentin</t>
  </si>
  <si>
    <t>Rénovation de l’éclairage public</t>
  </si>
  <si>
    <t>97101</t>
  </si>
  <si>
    <t>97120</t>
  </si>
  <si>
    <t>Pointe à Pitre</t>
  </si>
  <si>
    <t>97121</t>
  </si>
  <si>
    <t>Pointe Noire</t>
  </si>
  <si>
    <t>97125</t>
  </si>
  <si>
    <t>97128</t>
  </si>
  <si>
    <t>sainte anne</t>
  </si>
  <si>
    <t>02 - MARTINIQUE</t>
  </si>
  <si>
    <t>972</t>
  </si>
  <si>
    <t>249720053</t>
  </si>
  <si>
    <t>CAESM</t>
  </si>
  <si>
    <t>03 - GUYANE</t>
  </si>
  <si>
    <t>973</t>
  </si>
  <si>
    <t>249730045</t>
  </si>
  <si>
    <t>97302</t>
  </si>
  <si>
    <t>97357</t>
  </si>
  <si>
    <t>97306</t>
  </si>
  <si>
    <t>97310</t>
  </si>
  <si>
    <t>04 – LA REUNION</t>
  </si>
  <si>
    <t>974</t>
  </si>
  <si>
    <t>Rénovation énergétique des bâtiments scolaires</t>
  </si>
  <si>
    <t>Conseil départemental</t>
  </si>
  <si>
    <t>97407</t>
  </si>
  <si>
    <t>06 - MAYOTTE</t>
  </si>
  <si>
    <t>976</t>
  </si>
  <si>
    <t>97608</t>
  </si>
  <si>
    <t>97611</t>
  </si>
  <si>
    <t>97613</t>
  </si>
  <si>
    <t>11 - ILE-DE-FRANCE</t>
  </si>
  <si>
    <t>78</t>
  </si>
  <si>
    <t>94</t>
  </si>
  <si>
    <t>94002</t>
  </si>
  <si>
    <t>ALFORTVILLE</t>
  </si>
  <si>
    <t>95</t>
  </si>
  <si>
    <t>91</t>
  </si>
  <si>
    <t>94003</t>
  </si>
  <si>
    <t>ARCUEIL</t>
  </si>
  <si>
    <t>95018</t>
  </si>
  <si>
    <t>ARGENTEUIL</t>
  </si>
  <si>
    <t>92</t>
  </si>
  <si>
    <t>93</t>
  </si>
  <si>
    <t>77</t>
  </si>
  <si>
    <t>92007</t>
  </si>
  <si>
    <t>BAGNEUX</t>
  </si>
  <si>
    <t>95060</t>
  </si>
  <si>
    <t>BESSANCOURT</t>
  </si>
  <si>
    <t>93008</t>
  </si>
  <si>
    <t>BOBIGNY</t>
  </si>
  <si>
    <t>200058782</t>
  </si>
  <si>
    <t>200058485</t>
  </si>
  <si>
    <t>CA VAL PARISIS</t>
  </si>
  <si>
    <t>77316</t>
  </si>
  <si>
    <t>249100553</t>
  </si>
  <si>
    <t>CC ENTRE JUINE ET RENARDE</t>
  </si>
  <si>
    <t>77067</t>
  </si>
  <si>
    <t>CESSON</t>
  </si>
  <si>
    <t>94017</t>
  </si>
  <si>
    <t>CHAMPIGNY SUR MARNE</t>
  </si>
  <si>
    <t>94021</t>
  </si>
  <si>
    <t>CHEVILLY LARUE</t>
  </si>
  <si>
    <t>92023</t>
  </si>
  <si>
    <t>CLAMART</t>
  </si>
  <si>
    <t>93014</t>
  </si>
  <si>
    <t>CLICHY-SOUS-BOIS</t>
  </si>
  <si>
    <t>93015</t>
  </si>
  <si>
    <t>COUBRON</t>
  </si>
  <si>
    <t>94028</t>
  </si>
  <si>
    <t>CRETEIL</t>
  </si>
  <si>
    <t>95210</t>
  </si>
  <si>
    <t>ENGHIEN-LES-BAINS</t>
  </si>
  <si>
    <t>93031</t>
  </si>
  <si>
    <t>EPINAY SUR SEINE</t>
  </si>
  <si>
    <t>200058006</t>
  </si>
  <si>
    <t>200023430</t>
  </si>
  <si>
    <t>EPT EST ENSEMBLE</t>
  </si>
  <si>
    <t>91228</t>
  </si>
  <si>
    <t>EVRY-COURCOURONNES</t>
  </si>
  <si>
    <t>95306</t>
  </si>
  <si>
    <t>HERBLAY SUR SEINE</t>
  </si>
  <si>
    <t>IGNY</t>
  </si>
  <si>
    <t>94041</t>
  </si>
  <si>
    <t>IVRY SUR SEINE</t>
  </si>
  <si>
    <t>93027</t>
  </si>
  <si>
    <t>LA COURNEUVE</t>
  </si>
  <si>
    <t>92035</t>
  </si>
  <si>
    <t>LA GARENNE-COLOMBES</t>
  </si>
  <si>
    <t>94043</t>
  </si>
  <si>
    <t>LE KREMLIN-BICETRE</t>
  </si>
  <si>
    <t>94059</t>
  </si>
  <si>
    <t>78440</t>
  </si>
  <si>
    <t>LES MUREAUX</t>
  </si>
  <si>
    <t>94044</t>
  </si>
  <si>
    <t>78361</t>
  </si>
  <si>
    <t>MANTES LA JOLIE</t>
  </si>
  <si>
    <t>91363</t>
  </si>
  <si>
    <t>MARCOUSSIS</t>
  </si>
  <si>
    <t>77284</t>
  </si>
  <si>
    <t>MEAUX</t>
  </si>
  <si>
    <t>77288</t>
  </si>
  <si>
    <t>MELUN</t>
  </si>
  <si>
    <t>95394</t>
  </si>
  <si>
    <t>77305</t>
  </si>
  <si>
    <t>MONTEREAU FAULT YONNE</t>
  </si>
  <si>
    <t>93048</t>
  </si>
  <si>
    <t>MONTREUIL</t>
  </si>
  <si>
    <t>95430</t>
  </si>
  <si>
    <t>MONTSOULT</t>
  </si>
  <si>
    <t>MORET-LOING-ET-ORVANNE</t>
  </si>
  <si>
    <t>93050</t>
  </si>
  <si>
    <t>94052</t>
  </si>
  <si>
    <t>NOGENT SUR MARNE</t>
  </si>
  <si>
    <t>94053</t>
  </si>
  <si>
    <t>NOISEAU</t>
  </si>
  <si>
    <t>94055</t>
  </si>
  <si>
    <t>75</t>
  </si>
  <si>
    <t>75000</t>
  </si>
  <si>
    <t>PARIS</t>
  </si>
  <si>
    <t>93059</t>
  </si>
  <si>
    <t>PIERREFITTE-SUR-SEINE</t>
  </si>
  <si>
    <t>95500</t>
  </si>
  <si>
    <t>PONTOISE</t>
  </si>
  <si>
    <t>93061</t>
  </si>
  <si>
    <t>77379</t>
  </si>
  <si>
    <t>PROVINS</t>
  </si>
  <si>
    <t>94069</t>
  </si>
  <si>
    <t>SAINT MAURICE</t>
  </si>
  <si>
    <t>95539</t>
  </si>
  <si>
    <t>95563</t>
  </si>
  <si>
    <t>91581</t>
  </si>
  <si>
    <t>SAINT-YON</t>
  </si>
  <si>
    <t>95585</t>
  </si>
  <si>
    <t>SARCELLES</t>
  </si>
  <si>
    <t>93071</t>
  </si>
  <si>
    <t>SEVRAN</t>
  </si>
  <si>
    <t>Rénovation de la salle des fêtes</t>
  </si>
  <si>
    <t>93066</t>
  </si>
  <si>
    <t>93070</t>
  </si>
  <si>
    <t>78640</t>
  </si>
  <si>
    <t>VELIZY-VILLACOUBLAY</t>
  </si>
  <si>
    <t>94075</t>
  </si>
  <si>
    <t>VILLECRESNES</t>
  </si>
  <si>
    <t>94076</t>
  </si>
  <si>
    <t>VILLEJUIF</t>
  </si>
  <si>
    <t>94078</t>
  </si>
  <si>
    <t>VILLENEUVE SAINT GEORGES</t>
  </si>
  <si>
    <t>94079</t>
  </si>
  <si>
    <t>VILLIERS SUR MARNE</t>
  </si>
  <si>
    <t>94080</t>
  </si>
  <si>
    <t>VINCENNES</t>
  </si>
  <si>
    <t>94081</t>
  </si>
  <si>
    <t>VITRY SUR SEINE</t>
  </si>
  <si>
    <t>24 - CENTRE-VAL DE LOIRE</t>
  </si>
  <si>
    <t>28</t>
  </si>
  <si>
    <t>28001</t>
  </si>
  <si>
    <t>Abondant</t>
  </si>
  <si>
    <t>Rénovation énergétique de la salle polyvalente</t>
  </si>
  <si>
    <t>28236</t>
  </si>
  <si>
    <t>Arcisses</t>
  </si>
  <si>
    <t>36</t>
  </si>
  <si>
    <t>36006</t>
  </si>
  <si>
    <t>45</t>
  </si>
  <si>
    <t>28015</t>
  </si>
  <si>
    <t>Auneau Bleury St Symphorien</t>
  </si>
  <si>
    <t>18</t>
  </si>
  <si>
    <t>41</t>
  </si>
  <si>
    <t>45028</t>
  </si>
  <si>
    <t>Beaugency</t>
  </si>
  <si>
    <t>37</t>
  </si>
  <si>
    <t>Rénovation énergétique de l’école</t>
  </si>
  <si>
    <t>18030</t>
  </si>
  <si>
    <t>Blancafort</t>
  </si>
  <si>
    <t>41018</t>
  </si>
  <si>
    <t>Blois</t>
  </si>
  <si>
    <t>Rénovation énergétique de la mairie</t>
  </si>
  <si>
    <t>28062</t>
  </si>
  <si>
    <t>Broué</t>
  </si>
  <si>
    <t>28064</t>
  </si>
  <si>
    <t>200040277</t>
  </si>
  <si>
    <t>200072072</t>
  </si>
  <si>
    <t>200070159</t>
  </si>
  <si>
    <t>CC Coeur de Beauce</t>
  </si>
  <si>
    <t>200036135</t>
  </si>
  <si>
    <t>CC Coeur de France</t>
  </si>
  <si>
    <t>200069953</t>
  </si>
  <si>
    <t>CC des portes euréliennes d’Ile de France</t>
  </si>
  <si>
    <t>200070183</t>
  </si>
  <si>
    <t>CC Des Terres Du Val De Loire</t>
  </si>
  <si>
    <t>200069961</t>
  </si>
  <si>
    <t>200071850</t>
  </si>
  <si>
    <t>CC Du Pithiverais Gatinais</t>
  </si>
  <si>
    <t>200072650</t>
  </si>
  <si>
    <t>rénovation énergétique de la salle des fêtes</t>
  </si>
  <si>
    <t>36044</t>
  </si>
  <si>
    <t>Châteauroux</t>
  </si>
  <si>
    <t>Rénovation thermique de la mairie</t>
  </si>
  <si>
    <t>28103</t>
  </si>
  <si>
    <t>Cloyes les trois rivières</t>
  </si>
  <si>
    <t>Rénovation énergétique de bâtiments communaux</t>
  </si>
  <si>
    <t>28122</t>
  </si>
  <si>
    <t>Dammarie</t>
  </si>
  <si>
    <t>28127</t>
  </si>
  <si>
    <t>Dangeau</t>
  </si>
  <si>
    <t>Rénovation thermique du logement communal</t>
  </si>
  <si>
    <t>28134</t>
  </si>
  <si>
    <t>Dreux</t>
  </si>
  <si>
    <t>28142</t>
  </si>
  <si>
    <t>45142</t>
  </si>
  <si>
    <t>Fay Aux Loges</t>
  </si>
  <si>
    <t>45147</t>
  </si>
  <si>
    <t>28177</t>
  </si>
  <si>
    <t>Gellainville</t>
  </si>
  <si>
    <t>45155</t>
  </si>
  <si>
    <t>Gien</t>
  </si>
  <si>
    <t>28191</t>
  </si>
  <si>
    <t>Hanches</t>
  </si>
  <si>
    <t>45169</t>
  </si>
  <si>
    <t>Ingre</t>
  </si>
  <si>
    <t>28198</t>
  </si>
  <si>
    <t>Jallans</t>
  </si>
  <si>
    <t>28368</t>
  </si>
  <si>
    <t>Lignières</t>
  </si>
  <si>
    <t>28218</t>
  </si>
  <si>
    <t>Lucé</t>
  </si>
  <si>
    <t>28222</t>
  </si>
  <si>
    <t>Luplanté</t>
  </si>
  <si>
    <t>28229</t>
  </si>
  <si>
    <t>Mainvilliers</t>
  </si>
  <si>
    <t>37261</t>
  </si>
  <si>
    <t>Marmagne</t>
  </si>
  <si>
    <t>45208</t>
  </si>
  <si>
    <t>Montargis</t>
  </si>
  <si>
    <t>45220</t>
  </si>
  <si>
    <t>Nancray Sur Rimarde</t>
  </si>
  <si>
    <t>28283</t>
  </si>
  <si>
    <t>Nottonville</t>
  </si>
  <si>
    <t>28284</t>
  </si>
  <si>
    <t>45234</t>
  </si>
  <si>
    <t xml:space="preserve">Orleans  </t>
  </si>
  <si>
    <t>244500468</t>
  </si>
  <si>
    <t>Orleans Metropole</t>
  </si>
  <si>
    <t>36146</t>
  </si>
  <si>
    <t>Orsennes</t>
  </si>
  <si>
    <t>28309</t>
  </si>
  <si>
    <t>Prunay le Gillon</t>
  </si>
  <si>
    <t>41194</t>
  </si>
  <si>
    <t>Romorantin-Lanthenay</t>
  </si>
  <si>
    <t>45265</t>
  </si>
  <si>
    <t>Rozoy-Le-Vieil</t>
  </si>
  <si>
    <t>rénovation thermique de la mairie</t>
  </si>
  <si>
    <t>45274</t>
  </si>
  <si>
    <t>Saint Denis En Val</t>
  </si>
  <si>
    <t>28357</t>
  </si>
  <si>
    <t>Saint Piat</t>
  </si>
  <si>
    <t>Réhabilitation du gymnase</t>
  </si>
  <si>
    <t>41233</t>
  </si>
  <si>
    <t>Sambin</t>
  </si>
  <si>
    <t>Construction d’un restaurant scolaire</t>
  </si>
  <si>
    <t>37245</t>
  </si>
  <si>
    <t>Semblançay</t>
  </si>
  <si>
    <t>28374</t>
  </si>
  <si>
    <t>Serazereux</t>
  </si>
  <si>
    <t>18253</t>
  </si>
  <si>
    <t>Soulangis</t>
  </si>
  <si>
    <t>28380</t>
  </si>
  <si>
    <t>Sours</t>
  </si>
  <si>
    <t>18223</t>
  </si>
  <si>
    <t>Rénovation et mise aux normes de la mairie</t>
  </si>
  <si>
    <t>41055</t>
  </si>
  <si>
    <t>Valloire-sur-Cisse</t>
  </si>
  <si>
    <t>41269</t>
  </si>
  <si>
    <t>Vendôme</t>
  </si>
  <si>
    <t>rénovation énergétique des bâtiments communaux</t>
  </si>
  <si>
    <t>28404</t>
  </si>
  <si>
    <t>18279</t>
  </si>
  <si>
    <t>Vierzon</t>
  </si>
  <si>
    <t>41281</t>
  </si>
  <si>
    <t>Villefrancoeur</t>
  </si>
  <si>
    <t>28330</t>
  </si>
  <si>
    <t>Villemaury</t>
  </si>
  <si>
    <t>27 - BOURGOGNE-FRANCHE-COMTE</t>
  </si>
  <si>
    <t>21</t>
  </si>
  <si>
    <t>70</t>
  </si>
  <si>
    <t>90</t>
  </si>
  <si>
    <t>89</t>
  </si>
  <si>
    <t>Rénovation énergétique du logement communal</t>
  </si>
  <si>
    <t>25</t>
  </si>
  <si>
    <t>39</t>
  </si>
  <si>
    <t>39586</t>
  </si>
  <si>
    <t>89024</t>
  </si>
  <si>
    <t>90010</t>
  </si>
  <si>
    <t>25056</t>
  </si>
  <si>
    <t>71</t>
  </si>
  <si>
    <t>Rénovation énergétique de la salle des fêtes</t>
  </si>
  <si>
    <t>Réhabilitation énergétique de l’école</t>
  </si>
  <si>
    <t>200069060</t>
  </si>
  <si>
    <t>247103765</t>
  </si>
  <si>
    <t>242504371</t>
  </si>
  <si>
    <t>200071207</t>
  </si>
  <si>
    <t>Rénovation énergétique des logements</t>
  </si>
  <si>
    <t>89068</t>
  </si>
  <si>
    <t>71073</t>
  </si>
  <si>
    <t>58</t>
  </si>
  <si>
    <t>Rénovation de la mairie</t>
  </si>
  <si>
    <t>71105</t>
  </si>
  <si>
    <t>Rénovation de la salle polyvalente</t>
  </si>
  <si>
    <t>21166</t>
  </si>
  <si>
    <t>Réhabilitation de la mairie</t>
  </si>
  <si>
    <t>COURCELLES</t>
  </si>
  <si>
    <t>Rénovation thermique de la salle des fêtes</t>
  </si>
  <si>
    <t>39182</t>
  </si>
  <si>
    <t>247100290</t>
  </si>
  <si>
    <t>70190</t>
  </si>
  <si>
    <t>CUBRY-LES-FAVERNEY</t>
  </si>
  <si>
    <t>71158</t>
  </si>
  <si>
    <t>21231</t>
  </si>
  <si>
    <t>39198</t>
  </si>
  <si>
    <t>39201</t>
  </si>
  <si>
    <t>DOUCIER</t>
  </si>
  <si>
    <t>Rénovation énergétique de l’école maternelle</t>
  </si>
  <si>
    <t>90052</t>
  </si>
  <si>
    <t>89206</t>
  </si>
  <si>
    <t>Réhabilitation d’un bâtiment pour l’accueil de services de proximité</t>
  </si>
  <si>
    <t>71263</t>
  </si>
  <si>
    <t>71270</t>
  </si>
  <si>
    <t>25388</t>
  </si>
  <si>
    <t>MONTBELIARD</t>
  </si>
  <si>
    <t>39476</t>
  </si>
  <si>
    <t>Réhabilitation énergétique de l’école maternelle</t>
  </si>
  <si>
    <t>89387</t>
  </si>
  <si>
    <t>21607</t>
  </si>
  <si>
    <t>Rénovation énergétique des bâtiments communaux</t>
  </si>
  <si>
    <t>70550</t>
  </si>
  <si>
    <t>VESOUL</t>
  </si>
  <si>
    <t>28 - NORMANDIE</t>
  </si>
  <si>
    <t>76</t>
  </si>
  <si>
    <t>27</t>
  </si>
  <si>
    <t>61</t>
  </si>
  <si>
    <t>61001</t>
  </si>
  <si>
    <t>27008</t>
  </si>
  <si>
    <t>Alizay</t>
  </si>
  <si>
    <t>14</t>
  </si>
  <si>
    <t>76305</t>
  </si>
  <si>
    <t>AUMALE</t>
  </si>
  <si>
    <t>76035</t>
  </si>
  <si>
    <t>76057</t>
  </si>
  <si>
    <t>BARENTIN</t>
  </si>
  <si>
    <t>14527</t>
  </si>
  <si>
    <t>BELLE-VIE-EN-AUGE</t>
  </si>
  <si>
    <t>50</t>
  </si>
  <si>
    <t>76101</t>
  </si>
  <si>
    <t>BLANGY SUR BRESLE</t>
  </si>
  <si>
    <t>76108</t>
  </si>
  <si>
    <t>BOIS GUILLAUME</t>
  </si>
  <si>
    <t>remplacement des menuiseries de la mairie</t>
  </si>
  <si>
    <t>200067205</t>
  </si>
  <si>
    <t>200069532</t>
  </si>
  <si>
    <t>50099</t>
  </si>
  <si>
    <t>Carentan-les-Marais</t>
  </si>
  <si>
    <t>14143</t>
  </si>
  <si>
    <t>CAUMONT-SUR-AURE</t>
  </si>
  <si>
    <t>200068435</t>
  </si>
  <si>
    <t>CC COEUR DU PERCHE</t>
  </si>
  <si>
    <t>200035111</t>
  </si>
  <si>
    <t>200035103</t>
  </si>
  <si>
    <t>247600620</t>
  </si>
  <si>
    <t>CC YVETOT NORMANDIE</t>
  </si>
  <si>
    <t>76709</t>
  </si>
  <si>
    <t>76758</t>
  </si>
  <si>
    <t>50129</t>
  </si>
  <si>
    <t>Cherbourg-en-Cotentin</t>
  </si>
  <si>
    <t>61111</t>
  </si>
  <si>
    <t>COLOMBIERS</t>
  </si>
  <si>
    <t>200069425</t>
  </si>
  <si>
    <t>200067023</t>
  </si>
  <si>
    <t>50147</t>
  </si>
  <si>
    <t>Coutances</t>
  </si>
  <si>
    <t>200084952</t>
  </si>
  <si>
    <t>CU LE HAVRE SEINE METROPOLE</t>
  </si>
  <si>
    <t>76217</t>
  </si>
  <si>
    <t>DIEPPE</t>
  </si>
  <si>
    <t>76220</t>
  </si>
  <si>
    <t>DOUVREND</t>
  </si>
  <si>
    <t>61149</t>
  </si>
  <si>
    <t>ECHALOU</t>
  </si>
  <si>
    <t>76231</t>
  </si>
  <si>
    <t>ELBEUF</t>
  </si>
  <si>
    <t>14249</t>
  </si>
  <si>
    <t>ESQUAY-NOTRE-DAME</t>
  </si>
  <si>
    <t>27229</t>
  </si>
  <si>
    <t>Evreux</t>
  </si>
  <si>
    <t>14258</t>
  </si>
  <si>
    <t>FALAISE</t>
  </si>
  <si>
    <t>200035814</t>
  </si>
  <si>
    <t>27070</t>
  </si>
  <si>
    <t>Frenelles en Vexin</t>
  </si>
  <si>
    <t>27275</t>
  </si>
  <si>
    <t>Gaillon</t>
  </si>
  <si>
    <t>61192</t>
  </si>
  <si>
    <t>GODISSON</t>
  </si>
  <si>
    <t>76312</t>
  </si>
  <si>
    <t>GOURNAY EN BRAY</t>
  </si>
  <si>
    <t>76325</t>
  </si>
  <si>
    <t>GREMONVILLE</t>
  </si>
  <si>
    <t>76329</t>
  </si>
  <si>
    <t>GRUCHET LE VALASSE</t>
  </si>
  <si>
    <t>Rénovation énergétique des bâtiments publics</t>
  </si>
  <si>
    <t>27355</t>
  </si>
  <si>
    <t>Ivry la Bataille</t>
  </si>
  <si>
    <t>rénovation énergétique du bâtiment de la mairie</t>
  </si>
  <si>
    <t>61168</t>
  </si>
  <si>
    <t>LA FERTE MACE</t>
  </si>
  <si>
    <t>76351</t>
  </si>
  <si>
    <t>LE HAVRE</t>
  </si>
  <si>
    <t>14689</t>
  </si>
  <si>
    <t>LE HOM</t>
  </si>
  <si>
    <t>61258</t>
  </si>
  <si>
    <t>LE MELE SUR SARTHE</t>
  </si>
  <si>
    <t>LE TRAIT</t>
  </si>
  <si>
    <t>76711</t>
  </si>
  <si>
    <t>LE TREPORT</t>
  </si>
  <si>
    <t>76038</t>
  </si>
  <si>
    <t>LES AUTHIEUX RATIEVILLE</t>
  </si>
  <si>
    <t>27375</t>
  </si>
  <si>
    <t>Louviers</t>
  </si>
  <si>
    <t>76402</t>
  </si>
  <si>
    <t>MALAUNAY</t>
  </si>
  <si>
    <t>27390</t>
  </si>
  <si>
    <t>Marcilly la Campagne</t>
  </si>
  <si>
    <t>rénovation énergétique du logement communal</t>
  </si>
  <si>
    <t>76443</t>
  </si>
  <si>
    <t>MONT CAUVAIRE</t>
  </si>
  <si>
    <t>76447</t>
  </si>
  <si>
    <t>MONTIVILLIERS</t>
  </si>
  <si>
    <t>14456</t>
  </si>
  <si>
    <t>MOULT-CHICHEBOVILLE</t>
  </si>
  <si>
    <t>76484</t>
  </si>
  <si>
    <t>OISSEL</t>
  </si>
  <si>
    <t>14488</t>
  </si>
  <si>
    <t>OUISTREHAM</t>
  </si>
  <si>
    <t>76618</t>
  </si>
  <si>
    <t>PETIT-CAUX</t>
  </si>
  <si>
    <t>76540</t>
  </si>
  <si>
    <t>ROUEN</t>
  </si>
  <si>
    <t>76289</t>
  </si>
  <si>
    <t>SAINT MARTIN DE L'IF</t>
  </si>
  <si>
    <t>14654</t>
  </si>
  <si>
    <t>SAINT-PIERRE-EN-AUGE</t>
  </si>
  <si>
    <t>76258</t>
  </si>
  <si>
    <t>TERRES-DE-CAUX</t>
  </si>
  <si>
    <t>27681</t>
  </si>
  <si>
    <t>Vernon</t>
  </si>
  <si>
    <t>50639</t>
  </si>
  <si>
    <t>32 - HAUTS DE FRANCE</t>
  </si>
  <si>
    <t>80</t>
  </si>
  <si>
    <t>62</t>
  </si>
  <si>
    <t>rénovation énergétique de la mairie</t>
  </si>
  <si>
    <t>59</t>
  </si>
  <si>
    <t>02</t>
  </si>
  <si>
    <t>60</t>
  </si>
  <si>
    <t>59008</t>
  </si>
  <si>
    <t>ANICHE</t>
  </si>
  <si>
    <t>59012</t>
  </si>
  <si>
    <t>ANOR</t>
  </si>
  <si>
    <t>59014</t>
  </si>
  <si>
    <t>ANZIN</t>
  </si>
  <si>
    <t>62041</t>
  </si>
  <si>
    <t>ARRAS</t>
  </si>
  <si>
    <t>60029</t>
  </si>
  <si>
    <t>59042</t>
  </si>
  <si>
    <t>BACHY</t>
  </si>
  <si>
    <t>60051</t>
  </si>
  <si>
    <t>60057</t>
  </si>
  <si>
    <t>Beauvais</t>
  </si>
  <si>
    <t>80084</t>
  </si>
  <si>
    <t>Bermesnil</t>
  </si>
  <si>
    <t>80100</t>
  </si>
  <si>
    <t>Bethencourt saint Ouen</t>
  </si>
  <si>
    <t>80096</t>
  </si>
  <si>
    <t>Bethencourt sur Mer</t>
  </si>
  <si>
    <t>62119</t>
  </si>
  <si>
    <t>BETHUNE</t>
  </si>
  <si>
    <t>60069</t>
  </si>
  <si>
    <t>Betz</t>
  </si>
  <si>
    <t>59079</t>
  </si>
  <si>
    <t>62128</t>
  </si>
  <si>
    <t>BIACHE-SAINT-VAAST</t>
  </si>
  <si>
    <t>80104</t>
  </si>
  <si>
    <t>Biencourt</t>
  </si>
  <si>
    <t>80107</t>
  </si>
  <si>
    <t>02095</t>
  </si>
  <si>
    <t>BOHAIN-EN-VERMANDOIS</t>
  </si>
  <si>
    <t>60085</t>
  </si>
  <si>
    <t>Bonvillers</t>
  </si>
  <si>
    <t>80116</t>
  </si>
  <si>
    <t>Bouchoir</t>
  </si>
  <si>
    <t>rénovation thermique de la salle polyvalente</t>
  </si>
  <si>
    <t>62160</t>
  </si>
  <si>
    <t>BOULOGNE-SUR-MER</t>
  </si>
  <si>
    <t>80130</t>
  </si>
  <si>
    <t>Bovelles</t>
  </si>
  <si>
    <t>60104</t>
  </si>
  <si>
    <t>Breteuil</t>
  </si>
  <si>
    <t>60106</t>
  </si>
  <si>
    <t>Breuil-le-Sec</t>
  </si>
  <si>
    <t>62178</t>
  </si>
  <si>
    <t>02128</t>
  </si>
  <si>
    <t>BRUYERES-ET-MONTBERAULT</t>
  </si>
  <si>
    <t>200072460</t>
  </si>
  <si>
    <t>CABBALR</t>
  </si>
  <si>
    <t>246200729</t>
  </si>
  <si>
    <t>62193</t>
  </si>
  <si>
    <t>CALAIS</t>
  </si>
  <si>
    <t>59122</t>
  </si>
  <si>
    <t>CAMBRAI</t>
  </si>
  <si>
    <t>62215</t>
  </si>
  <si>
    <t>CARVIN</t>
  </si>
  <si>
    <t>Remplacement de la chaudière de la mairie</t>
  </si>
  <si>
    <t>245901160</t>
  </si>
  <si>
    <t>CAVM</t>
  </si>
  <si>
    <t>240200576</t>
  </si>
  <si>
    <t>CC CHAMPAGNE PICARDE</t>
  </si>
  <si>
    <t>200093094</t>
  </si>
  <si>
    <t>246000749</t>
  </si>
  <si>
    <t>CC des Lisières de l'Oise</t>
  </si>
  <si>
    <t>246000376</t>
  </si>
  <si>
    <t>246000707</t>
  </si>
  <si>
    <t>200071991</t>
  </si>
  <si>
    <t>CC RETZ-EN-VALOIS</t>
  </si>
  <si>
    <t>200044030</t>
  </si>
  <si>
    <t>246201016</t>
  </si>
  <si>
    <t>CCPL</t>
  </si>
  <si>
    <t>200043321</t>
  </si>
  <si>
    <t>CCPM</t>
  </si>
  <si>
    <t>200070951</t>
  </si>
  <si>
    <t>CCTNP</t>
  </si>
  <si>
    <t>02168</t>
  </si>
  <si>
    <t>CHATEAU-THIERRY</t>
  </si>
  <si>
    <t>02173</t>
  </si>
  <si>
    <t>CHAUNY</t>
  </si>
  <si>
    <t>59146</t>
  </si>
  <si>
    <t>CHERENG</t>
  </si>
  <si>
    <t>60150</t>
  </si>
  <si>
    <t>Chiry-Ourscamp</t>
  </si>
  <si>
    <t>59150</t>
  </si>
  <si>
    <t>COBRIEUX</t>
  </si>
  <si>
    <t>60159</t>
  </si>
  <si>
    <t>Compiègne</t>
  </si>
  <si>
    <t>80208</t>
  </si>
  <si>
    <t>Conteville</t>
  </si>
  <si>
    <t>60172</t>
  </si>
  <si>
    <t>62260</t>
  </si>
  <si>
    <t>CROIX-EN-TERNOIS</t>
  </si>
  <si>
    <t>200033579</t>
  </si>
  <si>
    <t>245900428</t>
  </si>
  <si>
    <t>CUD</t>
  </si>
  <si>
    <t>59165</t>
  </si>
  <si>
    <t>CUINCY</t>
  </si>
  <si>
    <t>62263</t>
  </si>
  <si>
    <t>DAINVILLE</t>
  </si>
  <si>
    <t>rénovation thermique de la salle des fêtes</t>
  </si>
  <si>
    <t>80249</t>
  </si>
  <si>
    <t>Domqueur</t>
  </si>
  <si>
    <t>59178</t>
  </si>
  <si>
    <t>DOUAI</t>
  </si>
  <si>
    <t>80253</t>
  </si>
  <si>
    <t>Doullens</t>
  </si>
  <si>
    <t>DRINCHAM</t>
  </si>
  <si>
    <t>62277</t>
  </si>
  <si>
    <t>DROCOURT</t>
  </si>
  <si>
    <t>62279</t>
  </si>
  <si>
    <t>DUISANS</t>
  </si>
  <si>
    <t>62300</t>
  </si>
  <si>
    <t>EQUIHEN-PLAGE</t>
  </si>
  <si>
    <t>60217</t>
  </si>
  <si>
    <t>Escames</t>
  </si>
  <si>
    <t>59212</t>
  </si>
  <si>
    <t>ESTAIRES</t>
  </si>
  <si>
    <t>80290</t>
  </si>
  <si>
    <t>Estrées les Crécy</t>
  </si>
  <si>
    <t>02309</t>
  </si>
  <si>
    <t>FESTIEUX</t>
  </si>
  <si>
    <t>60238</t>
  </si>
  <si>
    <t>Fleurines</t>
  </si>
  <si>
    <t>80332</t>
  </si>
  <si>
    <t>Forest-Montiers</t>
  </si>
  <si>
    <t>59249</t>
  </si>
  <si>
    <t>FOURMIES</t>
  </si>
  <si>
    <t>59252</t>
  </si>
  <si>
    <t>FRELINGHIEN</t>
  </si>
  <si>
    <t>62360</t>
  </si>
  <si>
    <t>FRETHUN</t>
  </si>
  <si>
    <t>59266</t>
  </si>
  <si>
    <t>59271</t>
  </si>
  <si>
    <t>80397</t>
  </si>
  <si>
    <t>Gueudecourt</t>
  </si>
  <si>
    <t>02361</t>
  </si>
  <si>
    <t>GUISE</t>
  </si>
  <si>
    <t>59279</t>
  </si>
  <si>
    <t>HALLUIN</t>
  </si>
  <si>
    <t>Restauration de la mairie</t>
  </si>
  <si>
    <t>59299</t>
  </si>
  <si>
    <t>HEM</t>
  </si>
  <si>
    <t>59301</t>
  </si>
  <si>
    <t>HERGNIES</t>
  </si>
  <si>
    <t>62443</t>
  </si>
  <si>
    <t>59324</t>
  </si>
  <si>
    <t>JEUMONT</t>
  </si>
  <si>
    <t>02304</t>
  </si>
  <si>
    <t>59368</t>
  </si>
  <si>
    <t>LA MADELEINE</t>
  </si>
  <si>
    <t>Remplacement des huisseries de la mairie</t>
  </si>
  <si>
    <t>02558</t>
  </si>
  <si>
    <t>62667</t>
  </si>
  <si>
    <t>LE PORTEL</t>
  </si>
  <si>
    <t>62826</t>
  </si>
  <si>
    <t>LE TOUQUET</t>
  </si>
  <si>
    <t>réfection de la toiture de la mairie</t>
  </si>
  <si>
    <t>62510</t>
  </si>
  <si>
    <t>LIEVIN</t>
  </si>
  <si>
    <t>Réfection de la toiture de la salle des fêtes</t>
  </si>
  <si>
    <t>59350</t>
  </si>
  <si>
    <t>LILLE</t>
  </si>
  <si>
    <t>62516</t>
  </si>
  <si>
    <t>LILLERS</t>
  </si>
  <si>
    <t>Limeux</t>
  </si>
  <si>
    <t>80486</t>
  </si>
  <si>
    <t>Long</t>
  </si>
  <si>
    <t>62525</t>
  </si>
  <si>
    <t>LONGUENESSE</t>
  </si>
  <si>
    <t>59360</t>
  </si>
  <si>
    <t>LOOS</t>
  </si>
  <si>
    <t>80493</t>
  </si>
  <si>
    <t>Louvencourt</t>
  </si>
  <si>
    <t>62534</t>
  </si>
  <si>
    <t>LUMBRES</t>
  </si>
  <si>
    <t>60380</t>
  </si>
  <si>
    <t>Mareuil-sur-Ourcq</t>
  </si>
  <si>
    <t>02465</t>
  </si>
  <si>
    <t>245900410</t>
  </si>
  <si>
    <t>MEL</t>
  </si>
  <si>
    <t>59408</t>
  </si>
  <si>
    <t>MONCHEAUX</t>
  </si>
  <si>
    <t>59410</t>
  </si>
  <si>
    <t>MONS EN BAROEUL</t>
  </si>
  <si>
    <t>80561</t>
  </si>
  <si>
    <t>Montdidier</t>
  </si>
  <si>
    <t>59414</t>
  </si>
  <si>
    <t>MONTIGNY-EN-OSTREVENT</t>
  </si>
  <si>
    <t>62588</t>
  </si>
  <si>
    <t>MONTREUIL-SUR-MER</t>
  </si>
  <si>
    <t>80570</t>
  </si>
  <si>
    <t>Moreuil</t>
  </si>
  <si>
    <t>59426</t>
  </si>
  <si>
    <t>60468</t>
  </si>
  <si>
    <t>Nourard-le-Franc</t>
  </si>
  <si>
    <t>59439</t>
  </si>
  <si>
    <t>NOYELLES SUR SAMBRE</t>
  </si>
  <si>
    <t>80602</t>
  </si>
  <si>
    <t>Occoches</t>
  </si>
  <si>
    <t>80607</t>
  </si>
  <si>
    <t>Oissy</t>
  </si>
  <si>
    <t>62643</t>
  </si>
  <si>
    <t>OUTREAU</t>
  </si>
  <si>
    <t>62645</t>
  </si>
  <si>
    <t>80650</t>
  </si>
  <si>
    <t>Querrieu</t>
  </si>
  <si>
    <t>Remplacement des menuiseries extérieures de la mairie</t>
  </si>
  <si>
    <t>80664</t>
  </si>
  <si>
    <t>Rancourt</t>
  </si>
  <si>
    <t>60524</t>
  </si>
  <si>
    <t>Rantigny</t>
  </si>
  <si>
    <t>80665</t>
  </si>
  <si>
    <t>Regnières Ecluse</t>
  </si>
  <si>
    <t>60531</t>
  </si>
  <si>
    <t>Remy</t>
  </si>
  <si>
    <t>80671</t>
  </si>
  <si>
    <t>Ribeaucourt</t>
  </si>
  <si>
    <t>80677</t>
  </si>
  <si>
    <t>Roisel</t>
  </si>
  <si>
    <t>59507</t>
  </si>
  <si>
    <t>RONCHIN</t>
  </si>
  <si>
    <t>59512</t>
  </si>
  <si>
    <t>ROUBAIX</t>
  </si>
  <si>
    <t>59534</t>
  </si>
  <si>
    <t>SAINT HILAIRE SUR HELPE</t>
  </si>
  <si>
    <t>80710</t>
  </si>
  <si>
    <t>Saint Maxent</t>
  </si>
  <si>
    <t>62691</t>
  </si>
  <si>
    <t>60569</t>
  </si>
  <si>
    <t>Saint-Crépin-aux-Bois</t>
  </si>
  <si>
    <t>62746</t>
  </si>
  <si>
    <t>SAINT-ETIENNE-AU-MONT</t>
  </si>
  <si>
    <t>62774</t>
  </si>
  <si>
    <t>SANGATTE</t>
  </si>
  <si>
    <t>59566</t>
  </si>
  <si>
    <t>SEQUEDIN</t>
  </si>
  <si>
    <t>59569</t>
  </si>
  <si>
    <t>SIN-LE-NOBLE</t>
  </si>
  <si>
    <t>02722</t>
  </si>
  <si>
    <t>SOISSONS</t>
  </si>
  <si>
    <t>Syndicat d'énergie de l'Oise</t>
  </si>
  <si>
    <t>62812</t>
  </si>
  <si>
    <t>THIEMBRONNE</t>
  </si>
  <si>
    <t>59592</t>
  </si>
  <si>
    <t>59599</t>
  </si>
  <si>
    <t>TOURCOING</t>
  </si>
  <si>
    <t>Rénovation d’un logement communal</t>
  </si>
  <si>
    <t>59606</t>
  </si>
  <si>
    <t>VALENCIENNES</t>
  </si>
  <si>
    <t>60663</t>
  </si>
  <si>
    <t>59609</t>
  </si>
  <si>
    <t>VENDEVILLE</t>
  </si>
  <si>
    <t>60667</t>
  </si>
  <si>
    <t>02789</t>
  </si>
  <si>
    <t>VERVINS</t>
  </si>
  <si>
    <t>59009</t>
  </si>
  <si>
    <t>VILLENEUVE D’ASCQ</t>
  </si>
  <si>
    <t>80799</t>
  </si>
  <si>
    <t>Villers Bretonneux</t>
  </si>
  <si>
    <t>62864</t>
  </si>
  <si>
    <t>VIS-EN-ARTOIS</t>
  </si>
  <si>
    <t>59650</t>
  </si>
  <si>
    <t>WATTRELOS</t>
  </si>
  <si>
    <t>44 - GRAND EST</t>
  </si>
  <si>
    <t>51</t>
  </si>
  <si>
    <t>54</t>
  </si>
  <si>
    <t>57</t>
  </si>
  <si>
    <t>68</t>
  </si>
  <si>
    <t>ANCERVILLE</t>
  </si>
  <si>
    <t>52</t>
  </si>
  <si>
    <t>10</t>
  </si>
  <si>
    <t>10006</t>
  </si>
  <si>
    <t>Arcis-sur-Aube</t>
  </si>
  <si>
    <t>67</t>
  </si>
  <si>
    <t>08</t>
  </si>
  <si>
    <t>Rénovation énergétique du bâtiment de la mairie</t>
  </si>
  <si>
    <t>88</t>
  </si>
  <si>
    <t>55</t>
  </si>
  <si>
    <t>57074</t>
  </si>
  <si>
    <t>Rénovation thermique de la salle polyvalente</t>
  </si>
  <si>
    <t>10051</t>
  </si>
  <si>
    <t>Bouilly</t>
  </si>
  <si>
    <t>68060</t>
  </si>
  <si>
    <t>BURNHAUPT-LE-HAUT</t>
  </si>
  <si>
    <t>67071</t>
  </si>
  <si>
    <t>BUST</t>
  </si>
  <si>
    <t>245701362</t>
  </si>
  <si>
    <t>CA PORTES DE FRANCE THIONVILLE</t>
  </si>
  <si>
    <t>240800862</t>
  </si>
  <si>
    <t>CC CRETES PREARDENNAISES</t>
  </si>
  <si>
    <t>200000545</t>
  </si>
  <si>
    <t>245100615</t>
  </si>
  <si>
    <t>245400171</t>
  </si>
  <si>
    <t>CC Moselle et Madon</t>
  </si>
  <si>
    <t>51108</t>
  </si>
  <si>
    <t>10076</t>
  </si>
  <si>
    <t>Champignol-lez-Mondeville</t>
  </si>
  <si>
    <t>rénovation énergétique de la mairie et du logement communal</t>
  </si>
  <si>
    <t>52104</t>
  </si>
  <si>
    <t>Chancenay</t>
  </si>
  <si>
    <t>52121</t>
  </si>
  <si>
    <t>Chaumont</t>
  </si>
  <si>
    <t>68066</t>
  </si>
  <si>
    <t>COLMAR</t>
  </si>
  <si>
    <t>200066876</t>
  </si>
  <si>
    <t>200067379</t>
  </si>
  <si>
    <t>Communauté de communes Côtes de Champagne et Val de Saulx</t>
  </si>
  <si>
    <t>200066173</t>
  </si>
  <si>
    <t>200042703</t>
  </si>
  <si>
    <t>Isolation des combles de la mairie</t>
  </si>
  <si>
    <t>57160</t>
  </si>
  <si>
    <t>200067213</t>
  </si>
  <si>
    <t>57162</t>
  </si>
  <si>
    <t>CUVRY</t>
  </si>
  <si>
    <t>67124</t>
  </si>
  <si>
    <t>ENTZHEIM</t>
  </si>
  <si>
    <t>10138</t>
  </si>
  <si>
    <t>Epagne</t>
  </si>
  <si>
    <t>51230</t>
  </si>
  <si>
    <t>Epernay</t>
  </si>
  <si>
    <t>88160</t>
  </si>
  <si>
    <t>EPINAL</t>
  </si>
  <si>
    <t>57196</t>
  </si>
  <si>
    <t>55175</t>
  </si>
  <si>
    <t>67131</t>
  </si>
  <si>
    <t>ESCHAU</t>
  </si>
  <si>
    <t>10142</t>
  </si>
  <si>
    <t>Estissac</t>
  </si>
  <si>
    <t>Isolation du bâtiment de la mairie</t>
  </si>
  <si>
    <t>246700488</t>
  </si>
  <si>
    <t>57206</t>
  </si>
  <si>
    <t>57222</t>
  </si>
  <si>
    <t>FOLKLING</t>
  </si>
  <si>
    <t>57227</t>
  </si>
  <si>
    <t>FORBACH</t>
  </si>
  <si>
    <t>57240</t>
  </si>
  <si>
    <t>Givry-en-Argonne</t>
  </si>
  <si>
    <t>57250</t>
  </si>
  <si>
    <t>88209</t>
  </si>
  <si>
    <t>GOLBEY</t>
  </si>
  <si>
    <t>57256</t>
  </si>
  <si>
    <t>GRAVELOTTE</t>
  </si>
  <si>
    <t>Rénovation thermique de l’école maternelle</t>
  </si>
  <si>
    <t>57260</t>
  </si>
  <si>
    <t>57263</t>
  </si>
  <si>
    <t>68113</t>
  </si>
  <si>
    <t>Guémar</t>
  </si>
  <si>
    <t>67180</t>
  </si>
  <si>
    <t>HAGUENAU</t>
  </si>
  <si>
    <t>57333</t>
  </si>
  <si>
    <t>57337</t>
  </si>
  <si>
    <t>HOSTE</t>
  </si>
  <si>
    <t>52250</t>
  </si>
  <si>
    <t>Joinville</t>
  </si>
  <si>
    <t>68166</t>
  </si>
  <si>
    <t>57267</t>
  </si>
  <si>
    <t>LE VAL-DE-GUEBLANGE</t>
  </si>
  <si>
    <t>88178</t>
  </si>
  <si>
    <t>67267</t>
  </si>
  <si>
    <t>LINGOLSHEIM</t>
  </si>
  <si>
    <t>67268</t>
  </si>
  <si>
    <t>LIPSHEIM</t>
  </si>
  <si>
    <t>67278</t>
  </si>
  <si>
    <t>MACKWILLER</t>
  </si>
  <si>
    <t>10228</t>
  </si>
  <si>
    <t>Mathaux</t>
  </si>
  <si>
    <t>10233</t>
  </si>
  <si>
    <t>Mery-sur-Seine</t>
  </si>
  <si>
    <t>57463</t>
  </si>
  <si>
    <t>METZ</t>
  </si>
  <si>
    <t>245400676</t>
  </si>
  <si>
    <t>88304</t>
  </si>
  <si>
    <t>MIRECOURT</t>
  </si>
  <si>
    <t>57483</t>
  </si>
  <si>
    <t>MORHANGE</t>
  </si>
  <si>
    <t>68224</t>
  </si>
  <si>
    <t>MULHOUSE</t>
  </si>
  <si>
    <t>68231</t>
  </si>
  <si>
    <t>57508</t>
  </si>
  <si>
    <t>88327</t>
  </si>
  <si>
    <t>NOMEXY</t>
  </si>
  <si>
    <t>Réfection de la toiture de l’école</t>
  </si>
  <si>
    <t>88369</t>
  </si>
  <si>
    <t>51454</t>
  </si>
  <si>
    <t>REIMS</t>
  </si>
  <si>
    <t>57572</t>
  </si>
  <si>
    <t>68278</t>
  </si>
  <si>
    <t>RIXHEIM</t>
  </si>
  <si>
    <t>Rénovation thermique d’un bâtiment communal</t>
  </si>
  <si>
    <t>52447</t>
  </si>
  <si>
    <t>Saint Ciergues</t>
  </si>
  <si>
    <t>51277</t>
  </si>
  <si>
    <t>10340</t>
  </si>
  <si>
    <t>68297</t>
  </si>
  <si>
    <t>SAINT-LOUIS</t>
  </si>
  <si>
    <t>54482</t>
  </si>
  <si>
    <t>Saint-Max</t>
  </si>
  <si>
    <t>67430</t>
  </si>
  <si>
    <t>67447</t>
  </si>
  <si>
    <t>SCHILTIGHEIM</t>
  </si>
  <si>
    <t>88451</t>
  </si>
  <si>
    <t>SENONES</t>
  </si>
  <si>
    <t>Rénovation thermique du gymnase</t>
  </si>
  <si>
    <t>08419</t>
  </si>
  <si>
    <t>SIGNY-L’ABBAYE</t>
  </si>
  <si>
    <t>67471</t>
  </si>
  <si>
    <t>SOUFFELWEYERSHEIM</t>
  </si>
  <si>
    <t>67482</t>
  </si>
  <si>
    <t>STRASBOURG</t>
  </si>
  <si>
    <t>57672</t>
  </si>
  <si>
    <t>THIONVILLE</t>
  </si>
  <si>
    <t>Rénovation de la toiture de la mairie</t>
  </si>
  <si>
    <t>10387</t>
  </si>
  <si>
    <t>Troyes</t>
  </si>
  <si>
    <t>67495</t>
  </si>
  <si>
    <t>67506</t>
  </si>
  <si>
    <t>VENDENHEIM</t>
  </si>
  <si>
    <t>10401</t>
  </si>
  <si>
    <t>Vendeuvre-sur-Barse</t>
  </si>
  <si>
    <t>54563</t>
  </si>
  <si>
    <t>Vézelise</t>
  </si>
  <si>
    <t>68348</t>
  </si>
  <si>
    <t>Rénovation thermique de logements communaux</t>
  </si>
  <si>
    <t>rénovation énergétique de l’école</t>
  </si>
  <si>
    <t>57741</t>
  </si>
  <si>
    <t>WALSCHBRONN</t>
  </si>
  <si>
    <t>67520</t>
  </si>
  <si>
    <t>WASSELONNE</t>
  </si>
  <si>
    <t>68375</t>
  </si>
  <si>
    <t>67551</t>
  </si>
  <si>
    <t>WOLFISHEIM</t>
  </si>
  <si>
    <t>57757</t>
  </si>
  <si>
    <t>52 - PAYS DE LA LOIRE</t>
  </si>
  <si>
    <t>44</t>
  </si>
  <si>
    <t>44001</t>
  </si>
  <si>
    <t>Abbaretz</t>
  </si>
  <si>
    <t>44003</t>
  </si>
  <si>
    <t>Ancenis-Saint-Géréon</t>
  </si>
  <si>
    <t>49</t>
  </si>
  <si>
    <t>49007</t>
  </si>
  <si>
    <t>72</t>
  </si>
  <si>
    <t>85</t>
  </si>
  <si>
    <t>85009</t>
  </si>
  <si>
    <t>Auchay-sur-Vendée</t>
  </si>
  <si>
    <t>53</t>
  </si>
  <si>
    <t>49060</t>
  </si>
  <si>
    <t>Bellevigne-les-Châteaux</t>
  </si>
  <si>
    <t>85020</t>
  </si>
  <si>
    <t>Benet</t>
  </si>
  <si>
    <t>Installation de panneaux photovoltaïques</t>
  </si>
  <si>
    <t>200067635</t>
  </si>
  <si>
    <t>CA Clisson Sèvre et Maine Agglo</t>
  </si>
  <si>
    <t>200033298</t>
  </si>
  <si>
    <t>200048551</t>
  </si>
  <si>
    <t>CC du Pays de Craon</t>
  </si>
  <si>
    <t>200071934</t>
  </si>
  <si>
    <t>244400586</t>
  </si>
  <si>
    <t>CC du Sud Estuaire</t>
  </si>
  <si>
    <t>200072734</t>
  </si>
  <si>
    <t>CC Estuaire et Sillon</t>
  </si>
  <si>
    <t>49063</t>
  </si>
  <si>
    <t>Chalonnes-sur-Loire</t>
  </si>
  <si>
    <t>72058</t>
  </si>
  <si>
    <t>Changé</t>
  </si>
  <si>
    <t>Rénovation et extension du pôle santé</t>
  </si>
  <si>
    <t>44036</t>
  </si>
  <si>
    <t>Châteaubriant</t>
  </si>
  <si>
    <t>85065</t>
  </si>
  <si>
    <t>Chavagnes-en-Paillers</t>
  </si>
  <si>
    <t>Cherré-Au</t>
  </si>
  <si>
    <t>49099</t>
  </si>
  <si>
    <t>49109</t>
  </si>
  <si>
    <t>Coron</t>
  </si>
  <si>
    <t>53077</t>
  </si>
  <si>
    <t>44047</t>
  </si>
  <si>
    <t>72176</t>
  </si>
  <si>
    <t>53084</t>
  </si>
  <si>
    <t>Craon</t>
  </si>
  <si>
    <t>244900015</t>
  </si>
  <si>
    <t>CU Angers Loire Métropole</t>
  </si>
  <si>
    <t>49261</t>
  </si>
  <si>
    <t>44073</t>
  </si>
  <si>
    <t>Héric</t>
  </si>
  <si>
    <t>44055</t>
  </si>
  <si>
    <t>La Baule-Escoublac</t>
  </si>
  <si>
    <t>53045</t>
  </si>
  <si>
    <t>La Brûlatte</t>
  </si>
  <si>
    <t>44033</t>
  </si>
  <si>
    <t>La Chapelle-Launay</t>
  </si>
  <si>
    <t>44041</t>
  </si>
  <si>
    <t>85188</t>
  </si>
  <si>
    <t>85191</t>
  </si>
  <si>
    <t>44211</t>
  </si>
  <si>
    <t>La Turballe</t>
  </si>
  <si>
    <t>Laigné-en-Belin</t>
  </si>
  <si>
    <t>85118</t>
  </si>
  <si>
    <t>53130</t>
  </si>
  <si>
    <t>Laval</t>
  </si>
  <si>
    <t>247200132</t>
  </si>
  <si>
    <t>49241</t>
  </si>
  <si>
    <t>Le Plessis-Grammoire</t>
  </si>
  <si>
    <t>85177</t>
  </si>
  <si>
    <t>49373</t>
  </si>
  <si>
    <t>85134</t>
  </si>
  <si>
    <t>Mallièvre</t>
  </si>
  <si>
    <t>Rénovation Salle de la Cité / Foyer des Jeunes/Vestiaires du foot</t>
  </si>
  <si>
    <t>72262</t>
  </si>
  <si>
    <t>49244</t>
  </si>
  <si>
    <t>Mauges-sur-Loire</t>
  </si>
  <si>
    <t>85146</t>
  </si>
  <si>
    <t>Montaigu-Vendée</t>
  </si>
  <si>
    <t>85147</t>
  </si>
  <si>
    <t>85148</t>
  </si>
  <si>
    <t>49218</t>
  </si>
  <si>
    <t>Montrevault-sur-Èvre</t>
  </si>
  <si>
    <t>44109</t>
  </si>
  <si>
    <t>Nantes</t>
  </si>
  <si>
    <t>44110</t>
  </si>
  <si>
    <t>Nort-sur-Erdre</t>
  </si>
  <si>
    <t>49069</t>
  </si>
  <si>
    <t>Orée-d'Anjou</t>
  </si>
  <si>
    <t>85176</t>
  </si>
  <si>
    <t>Pissotte</t>
  </si>
  <si>
    <t>44128</t>
  </si>
  <si>
    <t>44129</t>
  </si>
  <si>
    <t>44132</t>
  </si>
  <si>
    <t>Pornichet</t>
  </si>
  <si>
    <t>53187</t>
  </si>
  <si>
    <t>Ravigny</t>
  </si>
  <si>
    <t>49266</t>
  </si>
  <si>
    <t>Saint-Augustin-des-Bois</t>
  </si>
  <si>
    <t>85204</t>
  </si>
  <si>
    <t>Rénovation énergétique de la salle de sports</t>
  </si>
  <si>
    <t>85209</t>
  </si>
  <si>
    <t>85210</t>
  </si>
  <si>
    <t>Saint-Étienne-du-Bois</t>
  </si>
  <si>
    <t>Saint-Georges-le-Gaultier</t>
  </si>
  <si>
    <t>85244</t>
  </si>
  <si>
    <t>Saint-Martin-de-Fraigneau</t>
  </si>
  <si>
    <t>44184</t>
  </si>
  <si>
    <t>Rénovation des bâtiments scolaires</t>
  </si>
  <si>
    <t>49328</t>
  </si>
  <si>
    <t>Saumur</t>
  </si>
  <si>
    <t>49353</t>
  </si>
  <si>
    <t>Trélazé</t>
  </si>
  <si>
    <t>44215</t>
  </si>
  <si>
    <t>44216</t>
  </si>
  <si>
    <t>Vieillevigne</t>
  </si>
  <si>
    <t>53 - BRETAGNE</t>
  </si>
  <si>
    <t>35</t>
  </si>
  <si>
    <t>56</t>
  </si>
  <si>
    <t>29</t>
  </si>
  <si>
    <t>56007</t>
  </si>
  <si>
    <t>Auray</t>
  </si>
  <si>
    <t>35014</t>
  </si>
  <si>
    <t>BAIS</t>
  </si>
  <si>
    <t>35015</t>
  </si>
  <si>
    <t>22</t>
  </si>
  <si>
    <t>29011</t>
  </si>
  <si>
    <t>BOHARS</t>
  </si>
  <si>
    <t>29015</t>
  </si>
  <si>
    <t>29017</t>
  </si>
  <si>
    <t>BRELES</t>
  </si>
  <si>
    <t>29019</t>
  </si>
  <si>
    <t>BREST</t>
  </si>
  <si>
    <t>242900314</t>
  </si>
  <si>
    <t>BREST METROPOLE</t>
  </si>
  <si>
    <t>BREST METROPOLE AMENAGEMENT</t>
  </si>
  <si>
    <t>29020</t>
  </si>
  <si>
    <t>BRIEC</t>
  </si>
  <si>
    <t>242900694</t>
  </si>
  <si>
    <t>CA QUIMPERLE COMMUNAUTE</t>
  </si>
  <si>
    <t>200039022</t>
  </si>
  <si>
    <t>29022</t>
  </si>
  <si>
    <t>29024</t>
  </si>
  <si>
    <t>243500774</t>
  </si>
  <si>
    <t>200066868</t>
  </si>
  <si>
    <t>200043990</t>
  </si>
  <si>
    <t>35051</t>
  </si>
  <si>
    <t>35055</t>
  </si>
  <si>
    <t>CHANTEPIE</t>
  </si>
  <si>
    <t>35066</t>
  </si>
  <si>
    <t>35068</t>
  </si>
  <si>
    <t>CHATEAUBOURG</t>
  </si>
  <si>
    <t>29026</t>
  </si>
  <si>
    <t>35120</t>
  </si>
  <si>
    <t>56041</t>
  </si>
  <si>
    <t>29037</t>
  </si>
  <si>
    <t>COMBRIT</t>
  </si>
  <si>
    <t>29038</t>
  </si>
  <si>
    <t>COMMANA</t>
  </si>
  <si>
    <t>242900801</t>
  </si>
  <si>
    <t>242900744</t>
  </si>
  <si>
    <t>242900074</t>
  </si>
  <si>
    <t>242900553</t>
  </si>
  <si>
    <t>242900769</t>
  </si>
  <si>
    <t>CONCARNEAU CORNOUAILLE AGGLOMERATION</t>
  </si>
  <si>
    <t>35090</t>
  </si>
  <si>
    <t>CREVIN</t>
  </si>
  <si>
    <t>29043</t>
  </si>
  <si>
    <t>DAOULAS</t>
  </si>
  <si>
    <t>200068989</t>
  </si>
  <si>
    <t>35093</t>
  </si>
  <si>
    <t>35095</t>
  </si>
  <si>
    <t>29051</t>
  </si>
  <si>
    <t>ERGUE GABERIC</t>
  </si>
  <si>
    <t>22054</t>
  </si>
  <si>
    <t>56055</t>
  </si>
  <si>
    <t>Etel</t>
  </si>
  <si>
    <t>Travaux de rénovation énergétique de la mairie</t>
  </si>
  <si>
    <t>29058</t>
  </si>
  <si>
    <t>FOUESNANT</t>
  </si>
  <si>
    <t>35115</t>
  </si>
  <si>
    <t>35119</t>
  </si>
  <si>
    <t>GENNES SUR SEICHE</t>
  </si>
  <si>
    <t>35123</t>
  </si>
  <si>
    <t>GOVEN</t>
  </si>
  <si>
    <t>56069</t>
  </si>
  <si>
    <t>Groix</t>
  </si>
  <si>
    <t>35126</t>
  </si>
  <si>
    <t>GUICHEN</t>
  </si>
  <si>
    <t>29073</t>
  </si>
  <si>
    <t>GUIMAEC</t>
  </si>
  <si>
    <t>22070</t>
  </si>
  <si>
    <t>22072</t>
  </si>
  <si>
    <t>35131</t>
  </si>
  <si>
    <t>22081</t>
  </si>
  <si>
    <t>35133</t>
  </si>
  <si>
    <t>IFFENDIC</t>
  </si>
  <si>
    <t>29095</t>
  </si>
  <si>
    <t>56094</t>
  </si>
  <si>
    <t>Kervignac</t>
  </si>
  <si>
    <t>29237</t>
  </si>
  <si>
    <t>35139</t>
  </si>
  <si>
    <t>35140</t>
  </si>
  <si>
    <t>LALLEU</t>
  </si>
  <si>
    <t>22093</t>
  </si>
  <si>
    <t>29098</t>
  </si>
  <si>
    <t>Rénovation de la salle communale</t>
  </si>
  <si>
    <t>29101</t>
  </si>
  <si>
    <t>LANDEDA</t>
  </si>
  <si>
    <t>29105</t>
  </si>
  <si>
    <t>LANDIVISIAU</t>
  </si>
  <si>
    <t>35144</t>
  </si>
  <si>
    <t>LANGAN</t>
  </si>
  <si>
    <t>29111</t>
  </si>
  <si>
    <t>LANHOUARNEAU</t>
  </si>
  <si>
    <t>29112</t>
  </si>
  <si>
    <t>LANILDUT</t>
  </si>
  <si>
    <t>29087</t>
  </si>
  <si>
    <t>LE JUCH</t>
  </si>
  <si>
    <t>29124</t>
  </si>
  <si>
    <t>LESNEVEN</t>
  </si>
  <si>
    <t>29132</t>
  </si>
  <si>
    <t>LOCQUENOLE</t>
  </si>
  <si>
    <t>29137</t>
  </si>
  <si>
    <t>35155</t>
  </si>
  <si>
    <t>200042174</t>
  </si>
  <si>
    <t>22134</t>
  </si>
  <si>
    <t>35162</t>
  </si>
  <si>
    <t>35170</t>
  </si>
  <si>
    <t>35308</t>
  </si>
  <si>
    <t>35180</t>
  </si>
  <si>
    <t>56137</t>
  </si>
  <si>
    <t>Monterblanc</t>
  </si>
  <si>
    <t>29151</t>
  </si>
  <si>
    <t>MORLAIX</t>
  </si>
  <si>
    <t>22162</t>
  </si>
  <si>
    <t>35215</t>
  </si>
  <si>
    <t>35219</t>
  </si>
  <si>
    <t>PIPRIAC</t>
  </si>
  <si>
    <t>35223</t>
  </si>
  <si>
    <t>29163</t>
  </si>
  <si>
    <t>PLEYBER CHRIST</t>
  </si>
  <si>
    <t>56161</t>
  </si>
  <si>
    <t>Ploemel</t>
  </si>
  <si>
    <t>29166</t>
  </si>
  <si>
    <t>29172</t>
  </si>
  <si>
    <t>29177</t>
  </si>
  <si>
    <t>PLOUARZEL</t>
  </si>
  <si>
    <t>29195</t>
  </si>
  <si>
    <t>PLOUGUERNEAU</t>
  </si>
  <si>
    <t>29196</t>
  </si>
  <si>
    <t>PLOUGUIN</t>
  </si>
  <si>
    <t>29198</t>
  </si>
  <si>
    <t>PLOUIDER</t>
  </si>
  <si>
    <t>29199</t>
  </si>
  <si>
    <t>PLOUIGNEAU</t>
  </si>
  <si>
    <t>56176</t>
  </si>
  <si>
    <t>Pluneret</t>
  </si>
  <si>
    <t>29220</t>
  </si>
  <si>
    <t>PONT L ABBE</t>
  </si>
  <si>
    <t>35363</t>
  </si>
  <si>
    <t>22259</t>
  </si>
  <si>
    <t>56186</t>
  </si>
  <si>
    <t>Quiberon</t>
  </si>
  <si>
    <t>29232</t>
  </si>
  <si>
    <t>QUIMPER</t>
  </si>
  <si>
    <t>35238</t>
  </si>
  <si>
    <t>RENNES</t>
  </si>
  <si>
    <t>35239</t>
  </si>
  <si>
    <t>RETIERS</t>
  </si>
  <si>
    <t>35282</t>
  </si>
  <si>
    <t>29240</t>
  </si>
  <si>
    <t>56207</t>
  </si>
  <si>
    <t>Saint Barthélémy</t>
  </si>
  <si>
    <t>56214</t>
  </si>
  <si>
    <t>29257</t>
  </si>
  <si>
    <t>29259</t>
  </si>
  <si>
    <t>SAINT POL DE LEON</t>
  </si>
  <si>
    <t>29260</t>
  </si>
  <si>
    <t>35250</t>
  </si>
  <si>
    <t>SAINT-ARMEL</t>
  </si>
  <si>
    <t>35272</t>
  </si>
  <si>
    <t>35275</t>
  </si>
  <si>
    <t>SAINT-GILLES</t>
  </si>
  <si>
    <t>35278</t>
  </si>
  <si>
    <t>56222</t>
  </si>
  <si>
    <t>35284</t>
  </si>
  <si>
    <t>SAINT-LAURENT</t>
  </si>
  <si>
    <t>35288</t>
  </si>
  <si>
    <t>35304</t>
  </si>
  <si>
    <t>35315</t>
  </si>
  <si>
    <t>29266</t>
  </si>
  <si>
    <t>35326</t>
  </si>
  <si>
    <t>SENS DE BRETAGNE</t>
  </si>
  <si>
    <t>56244</t>
  </si>
  <si>
    <t>56248</t>
  </si>
  <si>
    <t>Surzur</t>
  </si>
  <si>
    <t>29284</t>
  </si>
  <si>
    <t>TREFFIAGAT</t>
  </si>
  <si>
    <t>22360</t>
  </si>
  <si>
    <t>56260</t>
  </si>
  <si>
    <t>Vannes</t>
  </si>
  <si>
    <t>35360</t>
  </si>
  <si>
    <t>75 - NOUVELLE AQUITAINE</t>
  </si>
  <si>
    <t>24</t>
  </si>
  <si>
    <t>16</t>
  </si>
  <si>
    <t>Conseil  Départemental</t>
  </si>
  <si>
    <t>16106</t>
  </si>
  <si>
    <t>33</t>
  </si>
  <si>
    <t>24322</t>
  </si>
  <si>
    <t>24586</t>
  </si>
  <si>
    <t>47</t>
  </si>
  <si>
    <t>47001</t>
  </si>
  <si>
    <t>Agen</t>
  </si>
  <si>
    <t>200035459</t>
  </si>
  <si>
    <t>Agglomération d’Agen</t>
  </si>
  <si>
    <t>Plan d’Economie d’Energie de l’Eclairage Public et de la Signalisation lumineuse tricolore (PEEEPS – Plan lumière) – Tranche 4</t>
  </si>
  <si>
    <t>64</t>
  </si>
  <si>
    <t>19</t>
  </si>
  <si>
    <t>87</t>
  </si>
  <si>
    <t>87002</t>
  </si>
  <si>
    <t>Ambazac</t>
  </si>
  <si>
    <t>17</t>
  </si>
  <si>
    <t>64024</t>
  </si>
  <si>
    <t>ANGLET</t>
  </si>
  <si>
    <t>16015</t>
  </si>
  <si>
    <t>40</t>
  </si>
  <si>
    <t>86</t>
  </si>
  <si>
    <t>87006</t>
  </si>
  <si>
    <t>64092</t>
  </si>
  <si>
    <t>BANCA</t>
  </si>
  <si>
    <t>47021</t>
  </si>
  <si>
    <t>Barbaste</t>
  </si>
  <si>
    <t>79</t>
  </si>
  <si>
    <t>23</t>
  </si>
  <si>
    <t>64123</t>
  </si>
  <si>
    <t>BIDACHE</t>
  </si>
  <si>
    <t>64125</t>
  </si>
  <si>
    <t>BIDART</t>
  </si>
  <si>
    <t>33055</t>
  </si>
  <si>
    <t>BLAIGNAN PRIGNAC</t>
  </si>
  <si>
    <t>87018</t>
  </si>
  <si>
    <t>Blond</t>
  </si>
  <si>
    <t>33063</t>
  </si>
  <si>
    <t>243300316</t>
  </si>
  <si>
    <t>BORDEAUX METROPOLE</t>
  </si>
  <si>
    <t>19028</t>
  </si>
  <si>
    <t>33067</t>
  </si>
  <si>
    <t>24064</t>
  </si>
  <si>
    <t>BREUILLET</t>
  </si>
  <si>
    <t>19031</t>
  </si>
  <si>
    <t>200070647</t>
  </si>
  <si>
    <t>CAB</t>
  </si>
  <si>
    <t>200023307</t>
  </si>
  <si>
    <t>CAGV</t>
  </si>
  <si>
    <t>200067106</t>
  </si>
  <si>
    <t>CAPB</t>
  </si>
  <si>
    <t>200067254</t>
  </si>
  <si>
    <t>33104</t>
  </si>
  <si>
    <t>CASTELNAU DE MEDOC</t>
  </si>
  <si>
    <t>40075</t>
  </si>
  <si>
    <t>Castets</t>
  </si>
  <si>
    <t>200030435</t>
  </si>
  <si>
    <t>243301371</t>
  </si>
  <si>
    <t>CC du Pays Foyen</t>
  </si>
  <si>
    <t>247900798</t>
  </si>
  <si>
    <t>CC du THOUARSAIS</t>
  </si>
  <si>
    <t>244000865</t>
  </si>
  <si>
    <t>200069755</t>
  </si>
  <si>
    <t>CC MELLOIS EN POITOU</t>
  </si>
  <si>
    <t>244000543</t>
  </si>
  <si>
    <t>CC Mimizan</t>
  </si>
  <si>
    <t>200041572</t>
  </si>
  <si>
    <t>241700434</t>
  </si>
  <si>
    <t>200029734</t>
  </si>
  <si>
    <t>243301405</t>
  </si>
  <si>
    <t>241700624</t>
  </si>
  <si>
    <t>200070282</t>
  </si>
  <si>
    <t>200043016</t>
  </si>
  <si>
    <t>33119</t>
  </si>
  <si>
    <t>33122</t>
  </si>
  <si>
    <t>CESTAS</t>
  </si>
  <si>
    <t>87032</t>
  </si>
  <si>
    <t>Châlus</t>
  </si>
  <si>
    <t>19036</t>
  </si>
  <si>
    <t>Chamberet</t>
  </si>
  <si>
    <t>Chanteloup</t>
  </si>
  <si>
    <t>87041</t>
  </si>
  <si>
    <t>86100</t>
  </si>
  <si>
    <t>CHATELLERAULT</t>
  </si>
  <si>
    <t>86070</t>
  </si>
  <si>
    <t>Chauvigny</t>
  </si>
  <si>
    <t>17099</t>
  </si>
  <si>
    <t>CHEPNIERS</t>
  </si>
  <si>
    <t>19055</t>
  </si>
  <si>
    <t>CHIRAC BELLEVUE</t>
  </si>
  <si>
    <t>243301504</t>
  </si>
  <si>
    <t>COBAN</t>
  </si>
  <si>
    <t>16102</t>
  </si>
  <si>
    <t>200066645</t>
  </si>
  <si>
    <t>17127</t>
  </si>
  <si>
    <t>COURÇON</t>
  </si>
  <si>
    <t>24147</t>
  </si>
  <si>
    <t>Cubjac-Auvézère-Val d’Ans</t>
  </si>
  <si>
    <t>CULM</t>
  </si>
  <si>
    <t>47079</t>
  </si>
  <si>
    <t>DAUSSE</t>
  </si>
  <si>
    <t>87064</t>
  </si>
  <si>
    <t>Eymoutiers</t>
  </si>
  <si>
    <t>33167</t>
  </si>
  <si>
    <t>47099</t>
  </si>
  <si>
    <t>FONGRAVE</t>
  </si>
  <si>
    <t>200070514</t>
  </si>
  <si>
    <t>200069854</t>
  </si>
  <si>
    <t>Grand Poitiers</t>
  </si>
  <si>
    <t>64259</t>
  </si>
  <si>
    <t>HELETTE</t>
  </si>
  <si>
    <t>17113</t>
  </si>
  <si>
    <t>LA CLOTTE</t>
  </si>
  <si>
    <t>17300</t>
  </si>
  <si>
    <t>LA ROCHELLE</t>
  </si>
  <si>
    <t>40142</t>
  </si>
  <si>
    <t>Laluque</t>
  </si>
  <si>
    <t>33223</t>
  </si>
  <si>
    <t>Landerrouat</t>
  </si>
  <si>
    <t>19111</t>
  </si>
  <si>
    <t>LAVAL SUR LUZEGE</t>
  </si>
  <si>
    <t>33029</t>
  </si>
  <si>
    <t>87059</t>
  </si>
  <si>
    <t>Le Dorat</t>
  </si>
  <si>
    <t>17185</t>
  </si>
  <si>
    <t>LE GUA</t>
  </si>
  <si>
    <t>33238</t>
  </si>
  <si>
    <t>LEOGNAN</t>
  </si>
  <si>
    <t>33243</t>
  </si>
  <si>
    <t>LIBOURNE</t>
  </si>
  <si>
    <t>87085</t>
  </si>
  <si>
    <t>Limoges</t>
  </si>
  <si>
    <t>LORMONT</t>
  </si>
  <si>
    <t>86137</t>
  </si>
  <si>
    <t>LOUDUN</t>
  </si>
  <si>
    <t>Rénovation énergétique de la salle des sports</t>
  </si>
  <si>
    <t>87089</t>
  </si>
  <si>
    <t>33272</t>
  </si>
  <si>
    <t>19129</t>
  </si>
  <si>
    <t>Masseret</t>
  </si>
  <si>
    <t>64371</t>
  </si>
  <si>
    <t>MAULEON</t>
  </si>
  <si>
    <t>244000808</t>
  </si>
  <si>
    <t>33284</t>
  </si>
  <si>
    <t>MIOS</t>
  </si>
  <si>
    <t>Rénovation énergétique d’un logement communal</t>
  </si>
  <si>
    <t>MOURENX</t>
  </si>
  <si>
    <t>19148</t>
  </si>
  <si>
    <t>NEUVIC</t>
  </si>
  <si>
    <t>79191</t>
  </si>
  <si>
    <t>Niort</t>
  </si>
  <si>
    <t>17267</t>
  </si>
  <si>
    <t>NUAILLÉ D’AUNIS</t>
  </si>
  <si>
    <t>64436</t>
  </si>
  <si>
    <t>OSSES</t>
  </si>
  <si>
    <t>33311</t>
  </si>
  <si>
    <t>23149</t>
  </si>
  <si>
    <t>PARSAC-RIMONDEIX</t>
  </si>
  <si>
    <t>64445</t>
  </si>
  <si>
    <t>PAU</t>
  </si>
  <si>
    <t>87117</t>
  </si>
  <si>
    <t>17283</t>
  </si>
  <si>
    <t>PONS</t>
  </si>
  <si>
    <t>24335</t>
  </si>
  <si>
    <t>PORT SAINTE FOY &amp; PONCHAT</t>
  </si>
  <si>
    <t>87122</t>
  </si>
  <si>
    <t>33355</t>
  </si>
  <si>
    <t>Rions</t>
  </si>
  <si>
    <t>17299</t>
  </si>
  <si>
    <t>ROCHEFORT</t>
  </si>
  <si>
    <t>19181</t>
  </si>
  <si>
    <t>33366</t>
  </si>
  <si>
    <t>SAINT HIPPOLYTE</t>
  </si>
  <si>
    <t>40274</t>
  </si>
  <si>
    <t>Saint Martin d’Oney</t>
  </si>
  <si>
    <t>33449</t>
  </si>
  <si>
    <t>SAINT MEDARD EN JALLES</t>
  </si>
  <si>
    <t>19222</t>
  </si>
  <si>
    <t>Rénovation énergétique d’un bâtiment communal</t>
  </si>
  <si>
    <t>SAINT VIVIEN</t>
  </si>
  <si>
    <t>87187</t>
  </si>
  <si>
    <t>33393</t>
  </si>
  <si>
    <t>SAINT-DENIS-DE-PILE</t>
  </si>
  <si>
    <t>47252</t>
  </si>
  <si>
    <t>SAINTE LIVRADE SUR LOT</t>
  </si>
  <si>
    <t>87156</t>
  </si>
  <si>
    <t>Saint-Martin-la-Méanne</t>
  </si>
  <si>
    <t>87170</t>
  </si>
  <si>
    <t>Saint-Méard</t>
  </si>
  <si>
    <t>87174</t>
  </si>
  <si>
    <t>Saint-Paul</t>
  </si>
  <si>
    <t>40287</t>
  </si>
  <si>
    <t>Sanguinet</t>
  </si>
  <si>
    <t>86254</t>
  </si>
  <si>
    <t>rénovation énergétique des logements communaux</t>
  </si>
  <si>
    <t>24551</t>
  </si>
  <si>
    <t>33380</t>
  </si>
  <si>
    <t>19278</t>
  </si>
  <si>
    <t>VARETZ</t>
  </si>
  <si>
    <t>86284</t>
  </si>
  <si>
    <t>33545</t>
  </si>
  <si>
    <t>VERTHEUIL</t>
  </si>
  <si>
    <t>Vielle Soubiran</t>
  </si>
  <si>
    <t>33550</t>
  </si>
  <si>
    <t>VILLENAVE D’ORNON</t>
  </si>
  <si>
    <t>47323</t>
  </si>
  <si>
    <t>84 - AUVERGNE-RHÔNE-ALPES</t>
  </si>
  <si>
    <t>01</t>
  </si>
  <si>
    <t>07</t>
  </si>
  <si>
    <t>03</t>
  </si>
  <si>
    <t>73</t>
  </si>
  <si>
    <t>73011</t>
  </si>
  <si>
    <t>Albertville</t>
  </si>
  <si>
    <t>69</t>
  </si>
  <si>
    <t>26</t>
  </si>
  <si>
    <t>74</t>
  </si>
  <si>
    <t>15</t>
  </si>
  <si>
    <t>42</t>
  </si>
  <si>
    <t>74010</t>
  </si>
  <si>
    <t>200011773</t>
  </si>
  <si>
    <t>69009</t>
  </si>
  <si>
    <t>38</t>
  </si>
  <si>
    <t>38524</t>
  </si>
  <si>
    <t>63</t>
  </si>
  <si>
    <t>Apremont</t>
  </si>
  <si>
    <t>01024</t>
  </si>
  <si>
    <t>Attignat</t>
  </si>
  <si>
    <t>38405</t>
  </si>
  <si>
    <t>43</t>
  </si>
  <si>
    <t>03013</t>
  </si>
  <si>
    <t>Avermes</t>
  </si>
  <si>
    <t>07026</t>
  </si>
  <si>
    <t>63032</t>
  </si>
  <si>
    <t>Beaumont</t>
  </si>
  <si>
    <t>01029</t>
  </si>
  <si>
    <t>Beaupont</t>
  </si>
  <si>
    <t>01032</t>
  </si>
  <si>
    <t>Beligneux</t>
  </si>
  <si>
    <t>01034</t>
  </si>
  <si>
    <t>Belley</t>
  </si>
  <si>
    <t>42019</t>
  </si>
  <si>
    <t>74042</t>
  </si>
  <si>
    <t>01053</t>
  </si>
  <si>
    <t>Bourg-en-Bresse</t>
  </si>
  <si>
    <t>200071751</t>
  </si>
  <si>
    <t>CAPI</t>
  </si>
  <si>
    <t>CC de la Veyle</t>
  </si>
  <si>
    <t>200070340</t>
  </si>
  <si>
    <t>CC Haute Maurienne Vanoise</t>
  </si>
  <si>
    <t>15582</t>
  </si>
  <si>
    <t>244200895</t>
  </si>
  <si>
    <t>200070555</t>
  </si>
  <si>
    <t>200040574</t>
  </si>
  <si>
    <t>74056</t>
  </si>
  <si>
    <t>Châtel en Trièves</t>
  </si>
  <si>
    <t>01092</t>
  </si>
  <si>
    <t>15045</t>
  </si>
  <si>
    <t>CHAUDES AIGUES</t>
  </si>
  <si>
    <t>15046</t>
  </si>
  <si>
    <t>CHAUSSENAC</t>
  </si>
  <si>
    <t>26092</t>
  </si>
  <si>
    <t>CHAVANNES</t>
  </si>
  <si>
    <t>246300701</t>
  </si>
  <si>
    <t>Clermont Auvergne Métropole</t>
  </si>
  <si>
    <t>63113</t>
  </si>
  <si>
    <t>Clermont-Ferrand</t>
  </si>
  <si>
    <t>74081</t>
  </si>
  <si>
    <t>03082</t>
  </si>
  <si>
    <t>Commentry</t>
  </si>
  <si>
    <t>200040566</t>
  </si>
  <si>
    <t>COR</t>
  </si>
  <si>
    <t>07071</t>
  </si>
  <si>
    <t>COUCOURON</t>
  </si>
  <si>
    <t>63121</t>
  </si>
  <si>
    <t>Coudes</t>
  </si>
  <si>
    <t>69067</t>
  </si>
  <si>
    <t>01138</t>
  </si>
  <si>
    <t>Culoz</t>
  </si>
  <si>
    <t>42081</t>
  </si>
  <si>
    <t>69135</t>
  </si>
  <si>
    <t>243800604</t>
  </si>
  <si>
    <t>38144</t>
  </si>
  <si>
    <t>26116</t>
  </si>
  <si>
    <t>38538</t>
  </si>
  <si>
    <t>42094</t>
  </si>
  <si>
    <t>Syane</t>
  </si>
  <si>
    <t>Grenoble</t>
  </si>
  <si>
    <t>Grenoble Alpes Métropole</t>
  </si>
  <si>
    <t>26148</t>
  </si>
  <si>
    <t>HAUTERIVES</t>
  </si>
  <si>
    <t>07107</t>
  </si>
  <si>
    <t>JAUJAC</t>
  </si>
  <si>
    <t>63180</t>
  </si>
  <si>
    <t>Joze</t>
  </si>
  <si>
    <t>42109</t>
  </si>
  <si>
    <t>38456</t>
  </si>
  <si>
    <t>38547</t>
  </si>
  <si>
    <t>73135</t>
  </si>
  <si>
    <t>La Tour-en-Maurienne</t>
  </si>
  <si>
    <t>Rénovation thermique d’appartements communaux</t>
  </si>
  <si>
    <t>01203</t>
  </si>
  <si>
    <t>Laiz</t>
  </si>
  <si>
    <t>69107</t>
  </si>
  <si>
    <t>15094</t>
  </si>
  <si>
    <t>LAROQUEBROU</t>
  </si>
  <si>
    <t>69151</t>
  </si>
  <si>
    <t>43157</t>
  </si>
  <si>
    <t>LE PUY EN VELAY</t>
  </si>
  <si>
    <t>Le Versoud</t>
  </si>
  <si>
    <t>74143</t>
  </si>
  <si>
    <t>63214</t>
  </si>
  <si>
    <t>200065886</t>
  </si>
  <si>
    <t>69123</t>
  </si>
  <si>
    <t>01231</t>
  </si>
  <si>
    <t>Manziat</t>
  </si>
  <si>
    <t>01232</t>
  </si>
  <si>
    <t>Marboz</t>
  </si>
  <si>
    <t>07155</t>
  </si>
  <si>
    <t>MERCUER</t>
  </si>
  <si>
    <t>26179</t>
  </si>
  <si>
    <t>200046977</t>
  </si>
  <si>
    <t>38519</t>
  </si>
  <si>
    <t>38421</t>
  </si>
  <si>
    <t>42147</t>
  </si>
  <si>
    <t>01265</t>
  </si>
  <si>
    <t>42149</t>
  </si>
  <si>
    <t>03190</t>
  </si>
  <si>
    <t>15138</t>
  </si>
  <si>
    <t>MURAT</t>
  </si>
  <si>
    <t>NEUSSARGUES EN PINATELLE</t>
  </si>
  <si>
    <t>15705</t>
  </si>
  <si>
    <t>NEUVEGLISE SUR TRUYERE</t>
  </si>
  <si>
    <t>01272</t>
  </si>
  <si>
    <t>01283</t>
  </si>
  <si>
    <t>Oyonnax</t>
  </si>
  <si>
    <t>01297</t>
  </si>
  <si>
    <t>Pizay</t>
  </si>
  <si>
    <t>01185</t>
  </si>
  <si>
    <t>Plateau d’Hauteville</t>
  </si>
  <si>
    <t>Pontcharra</t>
  </si>
  <si>
    <t>69159</t>
  </si>
  <si>
    <t>63291</t>
  </si>
  <si>
    <t>Puy-Guillaume</t>
  </si>
  <si>
    <t>69163</t>
  </si>
  <si>
    <t>63295</t>
  </si>
  <si>
    <t>Randan</t>
  </si>
  <si>
    <t>69286</t>
  </si>
  <si>
    <t>63300</t>
  </si>
  <si>
    <t>Riom</t>
  </si>
  <si>
    <t>15162</t>
  </si>
  <si>
    <t>RIOM ES MONTAGNES</t>
  </si>
  <si>
    <t>42187</t>
  </si>
  <si>
    <t>26281</t>
  </si>
  <si>
    <t>ROMANS SUR ISÈRE</t>
  </si>
  <si>
    <t>01330</t>
  </si>
  <si>
    <t>Restructuration de la mairie</t>
  </si>
  <si>
    <t>15185</t>
  </si>
  <si>
    <t>SAINT ETIENNE DE CHOMEIL</t>
  </si>
  <si>
    <t>15707</t>
  </si>
  <si>
    <t>SAINT FLOUR COMMUNAUTE</t>
  </si>
  <si>
    <t>42223</t>
  </si>
  <si>
    <t>63352</t>
  </si>
  <si>
    <t>01358</t>
  </si>
  <si>
    <t>Saint Just</t>
  </si>
  <si>
    <t>63377</t>
  </si>
  <si>
    <t>42218</t>
  </si>
  <si>
    <t>03238</t>
  </si>
  <si>
    <t>Saint-Hilaire</t>
  </si>
  <si>
    <t>69219</t>
  </si>
  <si>
    <t>69220</t>
  </si>
  <si>
    <t>26330</t>
  </si>
  <si>
    <t>69239</t>
  </si>
  <si>
    <t>rénovation énergétique de la salle polyvalente</t>
  </si>
  <si>
    <t>26336</t>
  </si>
  <si>
    <t>SAOU</t>
  </si>
  <si>
    <t>244200770</t>
  </si>
  <si>
    <t>SEM</t>
  </si>
  <si>
    <t>69294</t>
  </si>
  <si>
    <t>07316</t>
  </si>
  <si>
    <t>SOYONS</t>
  </si>
  <si>
    <t>42202</t>
  </si>
  <si>
    <t>42217</t>
  </si>
  <si>
    <t>42237</t>
  </si>
  <si>
    <t>ST JEAN BONNEFONDS</t>
  </si>
  <si>
    <t>St Joseph de Riviere</t>
  </si>
  <si>
    <t>St Martin d’Hères</t>
  </si>
  <si>
    <t>38544</t>
  </si>
  <si>
    <t>38560</t>
  </si>
  <si>
    <t>07324</t>
  </si>
  <si>
    <t>TOURNON SUR RHONE</t>
  </si>
  <si>
    <t>38053</t>
  </si>
  <si>
    <t>01424</t>
  </si>
  <si>
    <t>Tramoyes</t>
  </si>
  <si>
    <t>73303</t>
  </si>
  <si>
    <t>Ugine</t>
  </si>
  <si>
    <t>42316</t>
  </si>
  <si>
    <t>UNIEUX</t>
  </si>
  <si>
    <t>07327</t>
  </si>
  <si>
    <t>UZER</t>
  </si>
  <si>
    <t>38557</t>
  </si>
  <si>
    <t>26362</t>
  </si>
  <si>
    <t>VALENCE</t>
  </si>
  <si>
    <t>38185</t>
  </si>
  <si>
    <t>Réhabilitation du groupe scolaire</t>
  </si>
  <si>
    <t>15246</t>
  </si>
  <si>
    <t>VALETTE</t>
  </si>
  <si>
    <t>74290</t>
  </si>
  <si>
    <t>Varces Allières et Risset</t>
  </si>
  <si>
    <t>69256</t>
  </si>
  <si>
    <t>38563</t>
  </si>
  <si>
    <t>38314</t>
  </si>
  <si>
    <t>69259</t>
  </si>
  <si>
    <t>63454</t>
  </si>
  <si>
    <t>15254</t>
  </si>
  <si>
    <t>15258</t>
  </si>
  <si>
    <t>VIC SUR CERE</t>
  </si>
  <si>
    <t>Rénovation énergétique du gymnase communal</t>
  </si>
  <si>
    <t>03310</t>
  </si>
  <si>
    <t>Vichy</t>
  </si>
  <si>
    <t>63457</t>
  </si>
  <si>
    <t>Vic-Le-Comte</t>
  </si>
  <si>
    <t>Villard Bonnot</t>
  </si>
  <si>
    <t>200040715</t>
  </si>
  <si>
    <t>01445</t>
  </si>
  <si>
    <t>200077014</t>
  </si>
  <si>
    <t>07346</t>
  </si>
  <si>
    <t>VIVIERS</t>
  </si>
  <si>
    <t>Voiron</t>
  </si>
  <si>
    <t>15265</t>
  </si>
  <si>
    <t>YDES</t>
  </si>
  <si>
    <t>93 - PROVENCE-ALPES-CÔTE D'AZUR</t>
  </si>
  <si>
    <t>83</t>
  </si>
  <si>
    <t>05</t>
  </si>
  <si>
    <t>06</t>
  </si>
  <si>
    <t>Antibes</t>
  </si>
  <si>
    <t>84</t>
  </si>
  <si>
    <t>84003</t>
  </si>
  <si>
    <t>APT</t>
  </si>
  <si>
    <t>83004</t>
  </si>
  <si>
    <t>13</t>
  </si>
  <si>
    <t>13004</t>
  </si>
  <si>
    <t>84007</t>
  </si>
  <si>
    <t>AVIGNON</t>
  </si>
  <si>
    <t>04</t>
  </si>
  <si>
    <t>83023</t>
  </si>
  <si>
    <t>BRIGNOLES</t>
  </si>
  <si>
    <t>200067437</t>
  </si>
  <si>
    <t>CA Provence Alpes Agglomération</t>
  </si>
  <si>
    <t>Cagnes-sur-mer</t>
  </si>
  <si>
    <t>06029</t>
  </si>
  <si>
    <t>Cannes</t>
  </si>
  <si>
    <t>Cannet (Le)</t>
  </si>
  <si>
    <t>Restauration de la toiture de l’église</t>
  </si>
  <si>
    <t>04049</t>
  </si>
  <si>
    <t>13027</t>
  </si>
  <si>
    <t>200039857</t>
  </si>
  <si>
    <t>248400319</t>
  </si>
  <si>
    <t>180005019</t>
  </si>
  <si>
    <t xml:space="preserve">Conservatoire du Littoral </t>
  </si>
  <si>
    <t>06048</t>
  </si>
  <si>
    <t>Contes</t>
  </si>
  <si>
    <t>248400053</t>
  </si>
  <si>
    <t>COVE</t>
  </si>
  <si>
    <t>248300493</t>
  </si>
  <si>
    <t>DPVA</t>
  </si>
  <si>
    <t>83050</t>
  </si>
  <si>
    <t>DRAGUIGNAN</t>
  </si>
  <si>
    <t>84043</t>
  </si>
  <si>
    <t>83062</t>
  </si>
  <si>
    <t>Gattières</t>
  </si>
  <si>
    <t>06066</t>
  </si>
  <si>
    <t>Gilette</t>
  </si>
  <si>
    <t>06069</t>
  </si>
  <si>
    <t>Grasse</t>
  </si>
  <si>
    <t>84133</t>
  </si>
  <si>
    <t>LA TOUR D’AIGUES</t>
  </si>
  <si>
    <t>06150</t>
  </si>
  <si>
    <t>06079</t>
  </si>
  <si>
    <t>13055</t>
  </si>
  <si>
    <t>Marseille</t>
  </si>
  <si>
    <t>06083</t>
  </si>
  <si>
    <t>Menton</t>
  </si>
  <si>
    <t>200054807</t>
  </si>
  <si>
    <t>MONTAUROUX</t>
  </si>
  <si>
    <t>06085</t>
  </si>
  <si>
    <t>Mougins</t>
  </si>
  <si>
    <t>248300543</t>
  </si>
  <si>
    <t>06088</t>
  </si>
  <si>
    <t>Nice</t>
  </si>
  <si>
    <t>13066</t>
  </si>
  <si>
    <t>84087</t>
  </si>
  <si>
    <t>ORANGE</t>
  </si>
  <si>
    <t>84088</t>
  </si>
  <si>
    <t>PERNES LES FONTAINES</t>
  </si>
  <si>
    <t>13077</t>
  </si>
  <si>
    <t>83104</t>
  </si>
  <si>
    <t>RIANS</t>
  </si>
  <si>
    <t>06106</t>
  </si>
  <si>
    <t>Roquestéron</t>
  </si>
  <si>
    <t>06130</t>
  </si>
  <si>
    <t>83123</t>
  </si>
  <si>
    <t>83124</t>
  </si>
  <si>
    <t>SEILLANS</t>
  </si>
  <si>
    <t>06136</t>
  </si>
  <si>
    <t>Sospel</t>
  </si>
  <si>
    <t>84118</t>
  </si>
  <si>
    <t>TPA</t>
  </si>
  <si>
    <t>05118</t>
  </si>
  <si>
    <t>Valbonne</t>
  </si>
  <si>
    <t>06157</t>
  </si>
  <si>
    <t>Vence</t>
  </si>
  <si>
    <t>Vitrolles</t>
  </si>
  <si>
    <t>Réhabilitation de l’hôtel de ville</t>
  </si>
  <si>
    <t>94 - CORSE</t>
  </si>
  <si>
    <t>2A</t>
  </si>
  <si>
    <t>2B</t>
  </si>
  <si>
    <t>2B029</t>
  </si>
  <si>
    <t>2B096</t>
  </si>
  <si>
    <t>Commune de CORTE</t>
  </si>
  <si>
    <t>2B121</t>
  </si>
  <si>
    <t>2A215</t>
  </si>
  <si>
    <t>2A266</t>
  </si>
  <si>
    <t>2B346</t>
  </si>
  <si>
    <t>Commune de VESCOVATO</t>
  </si>
  <si>
    <t>2B135</t>
  </si>
  <si>
    <t>76 - OCCITANIE</t>
  </si>
  <si>
    <t>réfection de la toiture de l’école communale</t>
  </si>
  <si>
    <t>09132</t>
  </si>
  <si>
    <t>Gaudiès</t>
  </si>
  <si>
    <t>09225</t>
  </si>
  <si>
    <t>Pamiers</t>
  </si>
  <si>
    <t>Villasavary</t>
  </si>
  <si>
    <t>rénovation énergétique de la mairie et de la salle polyvalente</t>
  </si>
  <si>
    <t>Castans</t>
  </si>
  <si>
    <t>Azille</t>
  </si>
  <si>
    <t>Laure-Minervois</t>
  </si>
  <si>
    <t>Limoux</t>
  </si>
  <si>
    <t>Villegailhenc</t>
  </si>
  <si>
    <t>Villemoustaussou</t>
  </si>
  <si>
    <t>Le Pin</t>
  </si>
  <si>
    <t>Mons</t>
  </si>
  <si>
    <t>Saint-Martin-de-Valgalgues</t>
  </si>
  <si>
    <t>Barjac</t>
  </si>
  <si>
    <t>Alès</t>
  </si>
  <si>
    <t>Sumène</t>
  </si>
  <si>
    <t>Sauveterre</t>
  </si>
  <si>
    <t>Saint-Gaudens</t>
  </si>
  <si>
    <t>Toulouse</t>
  </si>
  <si>
    <t>CC Coeur et Coteaux du Comminges</t>
  </si>
  <si>
    <t>Toulouse Métropole</t>
  </si>
  <si>
    <t>Saint-Clar</t>
  </si>
  <si>
    <t>Mirande</t>
  </si>
  <si>
    <t>Auch</t>
  </si>
  <si>
    <t>La Romieu</t>
  </si>
  <si>
    <t>remplacement des fenêtres de l’école maternelle</t>
  </si>
  <si>
    <t>34245</t>
  </si>
  <si>
    <t>Saint-Chinian</t>
  </si>
  <si>
    <t>Magalas</t>
  </si>
  <si>
    <t>Béziers</t>
  </si>
  <si>
    <t>Montpellier</t>
  </si>
  <si>
    <t>Quissac</t>
  </si>
  <si>
    <t>Cahors</t>
  </si>
  <si>
    <t>Villefort</t>
  </si>
  <si>
    <t>65</t>
  </si>
  <si>
    <t>Bernadets-Dessus</t>
  </si>
  <si>
    <t>rénovation énergétique d’un logement communal</t>
  </si>
  <si>
    <t>200069300</t>
  </si>
  <si>
    <t>256500919</t>
  </si>
  <si>
    <t>Tarbes</t>
  </si>
  <si>
    <t>Capvern</t>
  </si>
  <si>
    <t>66049</t>
  </si>
  <si>
    <t>Céret</t>
  </si>
  <si>
    <t>Les Angles</t>
  </si>
  <si>
    <t>Perpignan</t>
  </si>
  <si>
    <t>Torreilles</t>
  </si>
  <si>
    <t>Sainte-Marie-la-mer</t>
  </si>
  <si>
    <t>200027183</t>
  </si>
  <si>
    <t>Serviès</t>
  </si>
  <si>
    <t>Laboutarié</t>
  </si>
  <si>
    <t>rénovation énergétique de la salle communale</t>
  </si>
  <si>
    <t>Assac</t>
  </si>
  <si>
    <t>Albi</t>
  </si>
  <si>
    <t>Gaillac</t>
  </si>
  <si>
    <t>Lauzerte</t>
  </si>
  <si>
    <t>Montauban</t>
  </si>
  <si>
    <t>Montech</t>
  </si>
  <si>
    <t>Saint-Porquier</t>
  </si>
  <si>
    <t>Verlhac-Tescou</t>
  </si>
  <si>
    <t>Intitulé du projet</t>
  </si>
  <si>
    <t>conseil départemental</t>
  </si>
  <si>
    <t>08362</t>
  </si>
  <si>
    <t>08105</t>
  </si>
  <si>
    <t>09</t>
  </si>
  <si>
    <t>11</t>
  </si>
  <si>
    <t>12</t>
  </si>
  <si>
    <t>34</t>
  </si>
  <si>
    <t>31</t>
  </si>
  <si>
    <t>48</t>
  </si>
  <si>
    <t>82</t>
  </si>
  <si>
    <t>66</t>
  </si>
  <si>
    <t>30</t>
  </si>
  <si>
    <t>32</t>
  </si>
  <si>
    <t>46</t>
  </si>
  <si>
    <t>81</t>
  </si>
  <si>
    <t>Transition écologique</t>
  </si>
  <si>
    <t>rénovation énergétique salle polyvalente</t>
  </si>
  <si>
    <t>Puzeaux</t>
  </si>
  <si>
    <t>80647</t>
  </si>
  <si>
    <t>Méaulte</t>
  </si>
  <si>
    <t>80523</t>
  </si>
  <si>
    <t>Préservation du patrimoine</t>
  </si>
  <si>
    <t>rénovation de l’église</t>
  </si>
  <si>
    <t>Buire sur Ancre</t>
  </si>
  <si>
    <t>80151</t>
  </si>
  <si>
    <t>rénovation des 4 vitraux de l'église Saint Hilaire</t>
  </si>
  <si>
    <t>désamiantage et remise à neuf de la toiture de la salle des fêtes</t>
  </si>
  <si>
    <t>Authie</t>
  </si>
  <si>
    <t>80043</t>
  </si>
  <si>
    <t>rénovation thermique salle de réunion mairie</t>
  </si>
  <si>
    <t>Sorel le Grand</t>
  </si>
  <si>
    <t>80737</t>
  </si>
  <si>
    <t>réfection des gouttières de l’église</t>
  </si>
  <si>
    <t>Barleux</t>
  </si>
  <si>
    <t>80054</t>
  </si>
  <si>
    <t>résilience sanitaire</t>
  </si>
  <si>
    <t>destruction d’un bâtiment en friche sur le site Damay</t>
  </si>
  <si>
    <t>Péronne</t>
  </si>
  <si>
    <t>80620</t>
  </si>
  <si>
    <t>travaux de rénovation énergétique dans le logement communal</t>
  </si>
  <si>
    <t>Poeuilly</t>
  </si>
  <si>
    <t>80629</t>
  </si>
  <si>
    <t>changement de la chaudière dans le logement communal</t>
  </si>
  <si>
    <t>Esmery Hallon</t>
  </si>
  <si>
    <t>80284</t>
  </si>
  <si>
    <t>rénovation énergétique de l'école Pablo Picasso</t>
  </si>
  <si>
    <t>réfection du paratonnerre de l'église communale</t>
  </si>
  <si>
    <t>Mesnil Saint Georges</t>
  </si>
  <si>
    <t>80541</t>
  </si>
  <si>
    <t>rénovation énergétique du pôle administratif de Montdidier</t>
  </si>
  <si>
    <t>Daours</t>
  </si>
  <si>
    <t>80234</t>
  </si>
  <si>
    <t>rénovation thermique de la maison des associations</t>
  </si>
  <si>
    <t>rénovation thermique du logement d’accueil</t>
  </si>
  <si>
    <t>CC Val de Somme</t>
  </si>
  <si>
    <t>248000499</t>
  </si>
  <si>
    <t>création d’une piste cyclable sur toute la route 49è BCA</t>
  </si>
  <si>
    <t>Caulières</t>
  </si>
  <si>
    <t>80179</t>
  </si>
  <si>
    <t>Sénarpont</t>
  </si>
  <si>
    <t>80732</t>
  </si>
  <si>
    <t>réhabilitation salle de conseil : isolation, mur, sol, chauffage</t>
  </si>
  <si>
    <t>Essertaux</t>
  </si>
  <si>
    <t>80285</t>
  </si>
  <si>
    <t>travaux d’assainissement préalable aux travaux de la station d’épuration</t>
  </si>
  <si>
    <t>Molliens Dreuil</t>
  </si>
  <si>
    <t>80554</t>
  </si>
  <si>
    <t>rénovation thermique du bâtiment communal</t>
  </si>
  <si>
    <t>rénovation énergétique du presbytère</t>
  </si>
  <si>
    <t>rénovation du clocher de l’église</t>
  </si>
  <si>
    <t>Fluy</t>
  </si>
  <si>
    <t>80319</t>
  </si>
  <si>
    <t>réhabilitation de la salle communale (partie rénovation énergétique)</t>
  </si>
  <si>
    <t>Vignacourt</t>
  </si>
  <si>
    <t>80793</t>
  </si>
  <si>
    <t>rénovation énergétique de 2 logements communaux</t>
  </si>
  <si>
    <t>Saint léger les Domart</t>
  </si>
  <si>
    <t>80706</t>
  </si>
  <si>
    <t>rénovation thermique du groupe scolaire</t>
  </si>
  <si>
    <t>Picquigny</t>
  </si>
  <si>
    <t>80622</t>
  </si>
  <si>
    <t>Frechencourt</t>
  </si>
  <si>
    <t>80351</t>
  </si>
  <si>
    <t>rénovation de l’école (partie rénovation énergétique)</t>
  </si>
  <si>
    <t>Lucheux</t>
  </si>
  <si>
    <t>80495</t>
  </si>
  <si>
    <t>Beaucourt sur L’hallue</t>
  </si>
  <si>
    <t>80066</t>
  </si>
  <si>
    <t>rénovation énergétique d'une salle de classe</t>
  </si>
  <si>
    <t>Flesselles</t>
  </si>
  <si>
    <t>80316</t>
  </si>
  <si>
    <t>rénovation énergétique de la halle de tennis couvert passage aux leds</t>
  </si>
  <si>
    <t>rénovation du circuit électrique de l’église</t>
  </si>
  <si>
    <t>Domléger Longvillers</t>
  </si>
  <si>
    <t>80245</t>
  </si>
  <si>
    <t>Beauquesne</t>
  </si>
  <si>
    <t>80070</t>
  </si>
  <si>
    <t>Blangy Tronville</t>
  </si>
  <si>
    <t>remplacement des fenêtres de l’école</t>
  </si>
  <si>
    <t>Guignemicourt</t>
  </si>
  <si>
    <t>80399</t>
  </si>
  <si>
    <t>rénovation de la toiture de la mairie</t>
  </si>
  <si>
    <t>Sains en Amiénois</t>
  </si>
  <si>
    <t>80696</t>
  </si>
  <si>
    <t>rénovation de l’orgue de l’église</t>
  </si>
  <si>
    <t>achat de deux générateurs d'ozone pour la désinfection des ERP</t>
  </si>
  <si>
    <t>rénovation thermique de l’école de Vironchaux</t>
  </si>
  <si>
    <t>CC Ponthieu Marqueterre</t>
  </si>
  <si>
    <t>200070936</t>
  </si>
  <si>
    <t>rénovation thermique de l’école Hautvillers</t>
  </si>
  <si>
    <t>rénovation de l’aquaclub</t>
  </si>
  <si>
    <t>rénovation thermique de l’école d’Ailly le haut clocher</t>
  </si>
  <si>
    <t>travaux sur le réseau d’assainissement de la salle des fêtes</t>
  </si>
  <si>
    <t>Vron</t>
  </si>
  <si>
    <t>80815</t>
  </si>
  <si>
    <t>Vironchaux</t>
  </si>
  <si>
    <t>80808</t>
  </si>
  <si>
    <t>rénovation et mise en sécurité du château</t>
  </si>
  <si>
    <t>Vismes</t>
  </si>
  <si>
    <t>80809</t>
  </si>
  <si>
    <t>rénovation thermique cantine – garderie</t>
  </si>
  <si>
    <t>Bourseville</t>
  </si>
  <si>
    <t>80124</t>
  </si>
  <si>
    <t>rénovation thermique de la salle des sports</t>
  </si>
  <si>
    <t>rénovation de la toiture de la salle communale</t>
  </si>
  <si>
    <t>achat de 40 défibrillateurs</t>
  </si>
  <si>
    <t>Saint Valéry sur Somme</t>
  </si>
  <si>
    <t>80721</t>
  </si>
  <si>
    <t>réhabilitation du centre conchylicole du Crotoy </t>
  </si>
  <si>
    <t>SMBSGLP</t>
  </si>
  <si>
    <t>258001924</t>
  </si>
  <si>
    <t>réaménagement intérieur et extérieur de la maison de la Baie de Somme</t>
  </si>
  <si>
    <t>rénovation thermique de l’espace 1901 – local archives</t>
  </si>
  <si>
    <t>Abbeville</t>
  </si>
  <si>
    <t>80001</t>
  </si>
  <si>
    <t>rénovation thermique de l’espace 1901 - amicale</t>
  </si>
  <si>
    <t>changement des chassis vetustes de l’hôtel de ville</t>
  </si>
  <si>
    <t>rénovation énergétique de l’ancienne caserne d’Abbeville (services municipaux)</t>
  </si>
  <si>
    <t>réfection du pont de la rue Mendès France ( tranche 2)</t>
  </si>
  <si>
    <t>WIZERNES</t>
  </si>
  <si>
    <t>62902</t>
  </si>
  <si>
    <t>Résilience sanitaire</t>
  </si>
  <si>
    <t>création d’un assainissement eaux pluviales rue du Fay (700ml partie haute)</t>
  </si>
  <si>
    <t>SAINT-OMER</t>
  </si>
  <si>
    <t>62765</t>
  </si>
  <si>
    <t>réaménagement de la place du rivage en un îlot de fraîcheur avec parking engazonné et arboré</t>
  </si>
  <si>
    <t>SAINT-MARTIN-LEZ-TATINGHEM</t>
  </si>
  <si>
    <t>62757</t>
  </si>
  <si>
    <t>Restauration de l’église St Quentin (sécurisation)</t>
  </si>
  <si>
    <t>HOULLE</t>
  </si>
  <si>
    <t>62458</t>
  </si>
  <si>
    <t>liaison cyclable structurante DOHEM/LUMBRES en passant par ELNES/WAVRANS-SUR- L’Aa/REMILLY-WIRQUIN – tranche conditionnelle 2</t>
  </si>
  <si>
    <t>Communauté de Communes du Pays de Lumbres</t>
  </si>
  <si>
    <t>renouvellement de la flotte de véhicules diesel par des véhicules  (remplacement de 2 vh)</t>
  </si>
  <si>
    <t>Travaux de rénovation du centre technique intercommunal – première phase</t>
  </si>
  <si>
    <t>Communauté d’Agglomération des 2 Baies en Montreuillois</t>
  </si>
  <si>
    <t>200069029</t>
  </si>
  <si>
    <t>Construction d’un nouvel abattoir (phase de travaux n°2)</t>
  </si>
  <si>
    <t>Société d’Abattage des Hauts Pays</t>
  </si>
  <si>
    <t>834834764</t>
  </si>
  <si>
    <t>Réalisation de la tranche 5 du réseau d’assainissement collectif sur les communes de Auchy-les-Hesdin et Le parcq (Rue de l’Hermitage à Le Parcq)</t>
  </si>
  <si>
    <t>Communauté de Communes des 7 Vallées</t>
  </si>
  <si>
    <t>Réalisation de la tranche 4 du réseau d’assainissement collectif sur les communes de Auchy-les-Hesdin et Le parcq (OTEU Liaison Maison du Bois – Rue du Pont Sixte)</t>
  </si>
  <si>
    <t>Travaux de sécurisation de la rue de Fruges et collecte des eaux pluviales (inondations)</t>
  </si>
  <si>
    <t>RIMBOVAL</t>
  </si>
  <si>
    <t>62710</t>
  </si>
  <si>
    <t>Transformation de la boulangerie et de son habitation en boulangerie, pâtisserie, épicerie, vente de produits locaux et bio, espace de restauration et point relais colis</t>
  </si>
  <si>
    <t>PREURES</t>
  </si>
  <si>
    <t>62670</t>
  </si>
  <si>
    <t>Travaux de confortement du Moulin du Bascon</t>
  </si>
  <si>
    <t>Restauration du clocher de l’Église d’Huby-Saint-Leu</t>
  </si>
  <si>
    <t>HUBY-SAINT-LEU</t>
  </si>
  <si>
    <t>62461</t>
  </si>
  <si>
    <t>ENQUIN-SUR-BAILLONS</t>
  </si>
  <si>
    <t>62296</t>
  </si>
  <si>
    <t>Réfection de la couverture – Ecole primaire Jean Rostand</t>
  </si>
  <si>
    <t>BERCK-SUR-MER</t>
  </si>
  <si>
    <t>62108</t>
  </si>
  <si>
    <t>Réfection de la couverture – Ecole primaire Le Foïer</t>
  </si>
  <si>
    <t>Travaux d’isolation et mise en place d’une VMC à l’école Basly</t>
  </si>
  <si>
    <t>LOOS EN GOHELLE</t>
  </si>
  <si>
    <t>62528</t>
  </si>
  <si>
    <t>Construction d’un pôle social</t>
  </si>
  <si>
    <t>ROUVROY</t>
  </si>
  <si>
    <t>62724</t>
  </si>
  <si>
    <t>Rénovation de l’éclairage du parking Jaurès, parking du centre de conservation du Louvre</t>
  </si>
  <si>
    <t>Installation d’une climatisation au sien de deux équipements d’accueil d’enfants en bas age</t>
  </si>
  <si>
    <t>LENS</t>
  </si>
  <si>
    <t>62498</t>
  </si>
  <si>
    <t>Rénovation énergétique de l’école Lepape (toiture, isolation,  combles, photovoltaïques,leds)</t>
  </si>
  <si>
    <t>LEFOREST</t>
  </si>
  <si>
    <t>62497</t>
  </si>
  <si>
    <t>Développement équipement sportif</t>
  </si>
  <si>
    <t>RECQUES SUR HEM</t>
  </si>
  <si>
    <t>62639</t>
  </si>
  <si>
    <t>réfection de l’éclairage public rue du canal</t>
  </si>
  <si>
    <t>MARCK</t>
  </si>
  <si>
    <t>62548</t>
  </si>
  <si>
    <t>Voirie communale</t>
  </si>
  <si>
    <t>LANDRETHUN LEZ ARDRES</t>
  </si>
  <si>
    <t>62488</t>
  </si>
  <si>
    <t>Réhabilitation réseau assainissement rue pasteur Marck</t>
  </si>
  <si>
    <t>CA GRAND CALAIS
TERRES ET MERS</t>
  </si>
  <si>
    <t>200090751</t>
  </si>
  <si>
    <t>Station dépuration de Zutkerque Phase 1</t>
  </si>
  <si>
    <t>Communauté de
Communes de la Région d’Audruicq</t>
  </si>
  <si>
    <t>246200844</t>
  </si>
  <si>
    <t>Ecole Emile Zola travaux de façade</t>
  </si>
  <si>
    <t>Travaux école maternelle renovation</t>
  </si>
  <si>
    <t>BREMES</t>
  </si>
  <si>
    <t>62174</t>
  </si>
  <si>
    <t>Installation de manneaux photovoltaïques sur les 8 bâtiments publics de la commune (écoles, mairie, salle polyvalente, médiathèque ateliers municipaux)</t>
  </si>
  <si>
    <t>WIMILLE</t>
  </si>
  <si>
    <t>62894</t>
  </si>
  <si>
    <t>Renouvellement de l’éclairage public</t>
  </si>
  <si>
    <t>SAMER</t>
  </si>
  <si>
    <t>62773</t>
  </si>
  <si>
    <t>Renouvellement de l’éclairage public chemin de Trente pieds</t>
  </si>
  <si>
    <t>SAINT-INGLEVERT</t>
  </si>
  <si>
    <t>62751</t>
  </si>
  <si>
    <t>1-Sécurisation et mise aux normes du pont Saint-André</t>
  </si>
  <si>
    <t>OFFRETHUN</t>
  </si>
  <si>
    <t>62636</t>
  </si>
  <si>
    <t>travaux d’isolation de la maternelle du groupe scolaire Ferdinand Buisson</t>
  </si>
  <si>
    <t>Mise en sécurité du mur d’enceinte du cimetière</t>
  </si>
  <si>
    <t>CARLY</t>
  </si>
  <si>
    <t>62214</t>
  </si>
  <si>
    <t>Rénovation et restructuration du théâtre Monsigny</t>
  </si>
  <si>
    <t>Réhabilitation des espaces extérieurs et accès aux abords de la mairie et de l’école</t>
  </si>
  <si>
    <t>BELLEBRUNE</t>
  </si>
  <si>
    <t>62104</t>
  </si>
  <si>
    <t>requalification des espaces publics en faveur de la mobilité</t>
  </si>
  <si>
    <t>BAINCTHUN</t>
  </si>
  <si>
    <t>62075</t>
  </si>
  <si>
    <t>Construction d’un bâtiment au sein du centre technique municipal</t>
  </si>
  <si>
    <t>Bruay la Buissière</t>
  </si>
  <si>
    <t>Construction d’une maison d’assistantes maternelles</t>
  </si>
  <si>
    <t>Burbure</t>
  </si>
  <si>
    <t>62188</t>
  </si>
  <si>
    <t>Mise en sécurité du parking de la piscine de Béthune</t>
  </si>
  <si>
    <t>CA BETHUNE
BRUAY ARTOIS LYS ROMANE</t>
  </si>
  <si>
    <t>Construction d’un vestiaire sportif et d’un club house</t>
  </si>
  <si>
    <t>Richebourg</t>
  </si>
  <si>
    <t>62706</t>
  </si>
  <si>
    <t>Travaux d’isolation des façades et de couvertures à l’école Marie Curie</t>
  </si>
  <si>
    <t>Hersin Coupigny</t>
  </si>
  <si>
    <t>Requalification urbaine et paysagère des abords de l’ancien hospice</t>
  </si>
  <si>
    <t>Saint Venant</t>
  </si>
  <si>
    <t>62770</t>
  </si>
  <si>
    <t>Travaux d'éclairage et d'isolation de la salle Mathot</t>
  </si>
  <si>
    <t>SAINT-NICOLAS</t>
  </si>
  <si>
    <t>62764</t>
  </si>
  <si>
    <t>Restauration de la fontaine monumentale du domaine de Vaudry-Fontaine</t>
  </si>
  <si>
    <t>62753</t>
  </si>
  <si>
    <t>Mise en accessibilité du cimetière</t>
  </si>
  <si>
    <t>ROEUX</t>
  </si>
  <si>
    <t>62718</t>
  </si>
  <si>
    <t>Mise aux normes PMR de la mairie</t>
  </si>
  <si>
    <t>PUISIEUX</t>
  </si>
  <si>
    <t>62672</t>
  </si>
  <si>
    <t>Extension de l’école (phase 2)</t>
  </si>
  <si>
    <t>POMMIER</t>
  </si>
  <si>
    <t>62264</t>
  </si>
  <si>
    <t>Réfection de couverture sur l'école primaire</t>
  </si>
  <si>
    <t>NEUVILLE-SAINT-VAAST</t>
  </si>
  <si>
    <t>62609</t>
  </si>
  <si>
    <t>Construction des vestiaires sportifs du stade municipal</t>
  </si>
  <si>
    <t>METZ-EN-COUTURE</t>
  </si>
  <si>
    <t>62572</t>
  </si>
  <si>
    <t>Remplacement des menuiseries du logement communal</t>
  </si>
  <si>
    <t>LIGNY-THILLOY</t>
  </si>
  <si>
    <t>62515</t>
  </si>
  <si>
    <t>Rénovation d'une ancienne salle d'école</t>
  </si>
  <si>
    <t>LA HERLIERE</t>
  </si>
  <si>
    <t>62434</t>
  </si>
  <si>
    <t>Extension et mise aux normes de sécurité et d'accessibilité des locaux de la bibliothèque du groupe scolaire, de la garderie périscolaire et extrascolaire</t>
  </si>
  <si>
    <t>IZEL-LES-EQUERCHIN</t>
  </si>
  <si>
    <t>62476</t>
  </si>
  <si>
    <t>Mise aux normes d’accessibilité de l’école</t>
  </si>
  <si>
    <t>HAVRINCOURT</t>
  </si>
  <si>
    <t>62421</t>
  </si>
  <si>
    <t>Rénovation thermique de l’école communale Camille Corot</t>
  </si>
  <si>
    <t>Rénovation énergétique de la salle polyvalente Montesquieu</t>
  </si>
  <si>
    <t>Restauration des vitraux de l’église et pose de grilles de protection</t>
  </si>
  <si>
    <t>CROISETTE</t>
  </si>
  <si>
    <t>Renouvellement des installations d'éclairage public de la zone Artoipôle</t>
  </si>
  <si>
    <t>COMMUNAUTE URBAINE D’ARRAS</t>
  </si>
  <si>
    <t>Protection de l'environnement et assainissement: réseau de collecte des eaux usées à Maroeuil</t>
  </si>
  <si>
    <t>Extension du restaurant scolaire</t>
  </si>
  <si>
    <t>AYETTE</t>
  </si>
  <si>
    <t>62068</t>
  </si>
  <si>
    <t>Remplacement du matériel de de la deuxième chaufferie du groupe scolaire</t>
  </si>
  <si>
    <t>AUXI-LE-CHATEAU</t>
  </si>
  <si>
    <t>62060</t>
  </si>
  <si>
    <t>Transition verte et écologique : performance énergétique du système de chauffage</t>
  </si>
  <si>
    <t>aménagement de la route d’Esquerdes – liaison douce piétonne « Via Francigena » dans le bois de Wisques</t>
  </si>
  <si>
    <t>WISQUES</t>
  </si>
  <si>
    <t>62898</t>
  </si>
  <si>
    <t>isolation et réfection de la toiture de la salle des associations/salle multi-activités</t>
  </si>
  <si>
    <t>SALPERWICK</t>
  </si>
  <si>
    <t>62772</t>
  </si>
  <si>
    <t>accessibilité de la cantine scolaire et de la salle polyvalente et création d’un bâtiment sanitaire aux normes PMR.</t>
  </si>
  <si>
    <t>RENTY</t>
  </si>
  <si>
    <t>62704</t>
  </si>
  <si>
    <t>liaison cyclable structurante  de SETQUES à ESQUERDES et de LUMBRES à ACQUIN-WESTBECOURT</t>
  </si>
  <si>
    <t>rénovation thermique du mode de chauffage de la mairie, de la salle des fêtes et de l’école maternelle ainsi que de la rénovation thermique de l’école maternelle</t>
  </si>
  <si>
    <t>ZOUAFQUES</t>
  </si>
  <si>
    <t>62904</t>
  </si>
  <si>
    <t>rénovation de 4 ponts du marais : du kempoucke, le Baroen, Poterwaert, du Boteman</t>
  </si>
  <si>
    <t>rénovation de la fontaine du jardin à la Française</t>
  </si>
  <si>
    <t>mise aux normes dans le cadre de l’AD’AP de l’école Paul Bert</t>
  </si>
  <si>
    <t>mise aux normes dans le cadre de l’AD’AP de l’école Jules Ferry</t>
  </si>
  <si>
    <t>Construction d’une maison de la petite enfance</t>
  </si>
  <si>
    <t>SAINT-AUGUSTIN</t>
  </si>
  <si>
    <t>Travaux de mise en sécurité de l’église</t>
  </si>
  <si>
    <t>ROQUETOIRE</t>
  </si>
  <si>
    <t>62721</t>
  </si>
  <si>
    <t>réaménagement de la place en un espace intergénérationnel HQE dans le cadre de la création de l’éco-quartier</t>
  </si>
  <si>
    <t>RECLINGHEM</t>
  </si>
  <si>
    <t>62696</t>
  </si>
  <si>
    <t>isolation et réfection de la couverture du presbytère</t>
  </si>
  <si>
    <t>NIELLES-LES-BLEQUIN</t>
  </si>
  <si>
    <t>62613</t>
  </si>
  <si>
    <t>rénovation thermique de la maison des Associations</t>
  </si>
  <si>
    <t>rénovation thermique de l’école Suzanne Lacore</t>
  </si>
  <si>
    <t>rénovation thermique de la salle Ulysse Dupont</t>
  </si>
  <si>
    <t>réaménagement de haute qualité environnementale des abords de l’école maternelle récemment rénovée en classe BBC </t>
  </si>
  <si>
    <t>ECQUES</t>
  </si>
  <si>
    <t>62288</t>
  </si>
  <si>
    <t>aménagement  intérieure de la Maison de l’Habitat Durable à SAINT-OMER– complément -phase 2</t>
  </si>
  <si>
    <t>CAPSO</t>
  </si>
  <si>
    <t>200069037</t>
  </si>
  <si>
    <t>assainissement pluvial de la rue de Baudringhem</t>
  </si>
  <si>
    <t>CAMPAGNE-LES-WARDRECQUES</t>
  </si>
  <si>
    <t>62205</t>
  </si>
  <si>
    <t>rénovation thermique et mise aux normes PMR de la mairie</t>
  </si>
  <si>
    <t>BOUVELINGHEM</t>
  </si>
  <si>
    <t>62169</t>
  </si>
  <si>
    <t>rénovation énergétique des vestiaires du football</t>
  </si>
  <si>
    <t>BONNINGUES-LES-ARDRES</t>
  </si>
  <si>
    <t>62155</t>
  </si>
  <si>
    <t>travaux d’aménagement de la piscine communautaire située à Ecuires</t>
  </si>
  <si>
    <t>Mise en conformité de la cuisine et des sanitaires de la salle des fêtes</t>
  </si>
  <si>
    <t>ZOTEUX</t>
  </si>
  <si>
    <t>62903</t>
  </si>
  <si>
    <t>Restauration de l’Église Saint-Léonard</t>
  </si>
  <si>
    <t>TRAMECOURT</t>
  </si>
  <si>
    <t>62828</t>
  </si>
  <si>
    <t>Travaux d’accessibilité au cimetière et à l’église pour les PMR</t>
  </si>
  <si>
    <t>REGNAUVILLE</t>
  </si>
  <si>
    <t>62700</t>
  </si>
  <si>
    <t>Travaux de réfection de la Cavée Saint Firmin</t>
  </si>
  <si>
    <t>réfection de la toiture de la salle Rheinberg</t>
  </si>
  <si>
    <t>Réfection et désamiantage des toitures école et mairie</t>
  </si>
  <si>
    <t>MANINGHEM </t>
  </si>
  <si>
    <t>62545</t>
  </si>
  <si>
    <t>changement fenêtres de l’école maternelle et mise en place d’un préau</t>
  </si>
  <si>
    <t>LOISON-SUR-CREQUOISE</t>
  </si>
  <si>
    <t>62522</t>
  </si>
  <si>
    <t>Restauration du Beffroi de l’hôtel de ville du Touquet-Paris-Plage</t>
  </si>
  <si>
    <t>LE TOUQUET-PARIS-PLAGE</t>
  </si>
  <si>
    <t>travaux de mise aux normes Mairie/Ecole – créations de sanitaires et local technique</t>
  </si>
  <si>
    <t>ESTREELLES</t>
  </si>
  <si>
    <t>62315</t>
  </si>
  <si>
    <t>aménagement de la voirie, de l’assainissement eaux pluviales et des bordures de la RD 139 E1 – rue de la Mairie</t>
  </si>
  <si>
    <t>BOISJEAN</t>
  </si>
  <si>
    <t>62150</t>
  </si>
  <si>
    <t>Travaux de réfection de chauffage et d’électricité de l’Église</t>
  </si>
  <si>
    <t>BEALENCOURT</t>
  </si>
  <si>
    <t>62090</t>
  </si>
  <si>
    <t>Aménagement du square des habitants cité 8</t>
  </si>
  <si>
    <t>VENDIN-le-VIEIL</t>
  </si>
  <si>
    <t>62842</t>
  </si>
  <si>
    <t>Réaménagement du groupe scolaire : création de deux classes et agrandissement de la garderie périscolaire</t>
  </si>
  <si>
    <t>SOUCHEZ</t>
  </si>
  <si>
    <t>62801</t>
  </si>
  <si>
    <t>remplacement de la chaufferie Fioul et mise en œuvre d’un système VMC du local et de la salle des sports</t>
  </si>
  <si>
    <t>MEURCHIN</t>
  </si>
  <si>
    <t>62573</t>
  </si>
  <si>
    <t>rénovation du centre administratif » les grands bureaux » pour améliorer le confort thermique et énergétique , opération Coeur de ville</t>
  </si>
  <si>
    <t>Rénovation intérieure de l’école maternelle Jean Jaurès</t>
  </si>
  <si>
    <t>LIBERCOURT</t>
  </si>
  <si>
    <t>62907</t>
  </si>
  <si>
    <t>Réfection du préau de l’école Fassiaux et pose de panneaux photovoltaïques préau Fassiaux et école Hernu</t>
  </si>
  <si>
    <t>ELEU-dit-LEAUWETTE</t>
  </si>
  <si>
    <t>62291</t>
  </si>
  <si>
    <t>rénovation énergétique de l’école primaire Thorez</t>
  </si>
  <si>
    <t>construction de vestiaires et rénovation d’équipements sportifs stade Cordier</t>
  </si>
  <si>
    <t>développement de la part modale cyclable</t>
  </si>
  <si>
    <t>CA LENS LIEVIN</t>
  </si>
  <si>
    <t>246200364</t>
  </si>
  <si>
    <t>Forêt urbaine Van Pelt ( foncier , étude et MOE et entretien d’une foret urbaine secteur Van Pelt 22000 arbres  plantés) à Lens</t>
  </si>
  <si>
    <t>rénovation énergétique des batiments publics</t>
  </si>
  <si>
    <t>BENIFONTAINE</t>
  </si>
  <si>
    <t>62107</t>
  </si>
  <si>
    <t>Construction équipement sportif.</t>
  </si>
  <si>
    <t>Hameau d’hennuin ( rue d audruicq rd 218 rue du canal de la digue de calais.</t>
  </si>
  <si>
    <t>SAINT FOLQUIN</t>
  </si>
  <si>
    <t>62748</t>
  </si>
  <si>
    <t>Rénovation toiture salle de la rette équipement sportif.</t>
  </si>
  <si>
    <t>OYE-PLAGE</t>
  </si>
  <si>
    <t>securisation developpement infrastucture.</t>
  </si>
  <si>
    <t>NORTKERQUE</t>
  </si>
  <si>
    <t>62621</t>
  </si>
  <si>
    <t>Sauvegarde et restauration du clos et couverts pavillons ancienne abbatiale.</t>
  </si>
  <si>
    <t>LICQUES</t>
  </si>
  <si>
    <t>62506</t>
  </si>
  <si>
    <t>Éclairage public zac du virval
Phase 2.</t>
  </si>
  <si>
    <t>CA GRAND CALAIS  TERRES ET MERS</t>
  </si>
  <si>
    <t>éclairage ICEO.</t>
  </si>
  <si>
    <t>sécurisation ICEO pentagliss.</t>
  </si>
  <si>
    <t>rénovation thermique des bat com
Caserne gendarmerie.</t>
  </si>
  <si>
    <t>Extension du système de velopartage électrique.</t>
  </si>
  <si>
    <t>CC PAYS D’OPALE</t>
  </si>
  <si>
    <t>200072478</t>
  </si>
  <si>
    <t>Accessibilité PMR École de musique</t>
  </si>
  <si>
    <t>Aménagement centre ville phase 4.</t>
  </si>
  <si>
    <t>AUDRUICQ</t>
  </si>
  <si>
    <t>62057</t>
  </si>
  <si>
    <t>Construction d’un préau à l'école maternelle</t>
  </si>
  <si>
    <t>Réfection de l’éclairage de la salle polyvalente.</t>
  </si>
  <si>
    <t>Restauration de l’Église St Pierre St Paul phase 1.</t>
  </si>
  <si>
    <t>ALEMBON</t>
  </si>
  <si>
    <t>62020</t>
  </si>
  <si>
    <t>Réfection de la toiture de la piscine intercommunal</t>
  </si>
  <si>
    <t>SYNDICAT INTERCOMMUNAL LE PORTEL OUTREAU (SILPO)</t>
  </si>
  <si>
    <t>256201518</t>
  </si>
  <si>
    <t>Réfection de la toiture de la mairie</t>
  </si>
  <si>
    <t>Mise en place de deux centrales de traitement d'air et rénovation du système de chauffage à la salle polyvalente Henri Blanpain</t>
  </si>
  <si>
    <t>Sécurisation et mise aux normes du pont Saint-André</t>
  </si>
  <si>
    <t>Maison des services : création d’un accès destiné au public et d’un espace de co-working</t>
  </si>
  <si>
    <t>LA CAPELLE-LES-BOULOGNE</t>
  </si>
  <si>
    <t>62908</t>
  </si>
  <si>
    <t>Viabilisation de la 3ème tranche du Parc d’Activités des 2 caps</t>
  </si>
  <si>
    <t>COMMUNAUTE DE COMMUNES DE LA TERRE DES DEUX CAPS</t>
  </si>
  <si>
    <t>246200380</t>
  </si>
  <si>
    <t>Construction d’un complexe aquatique intercommunal</t>
  </si>
  <si>
    <t>COMMUNAUTE DE COMMUNES DESVRES SAMER</t>
  </si>
  <si>
    <t>200018083</t>
  </si>
  <si>
    <t>Réalisation du pôle d’échange multimodal (PEM) Capécure</t>
  </si>
  <si>
    <t>COMMUNAUTE D’AGGLOMERATION DU BOULONNAIS</t>
  </si>
  <si>
    <t>AUDRESSELLES</t>
  </si>
  <si>
    <t>62056</t>
  </si>
  <si>
    <t>Réhabilitation et extension du Chateau de Bac St Maur</t>
  </si>
  <si>
    <t>SAILLY SUR LA LYS</t>
  </si>
  <si>
    <t>62736</t>
  </si>
  <si>
    <t>Restauration de l’église Saint-Vaast</t>
  </si>
  <si>
    <t>MARLES-les-MINES</t>
  </si>
  <si>
    <t>62555</t>
  </si>
  <si>
    <t>Mise aux normes et changement des fenêtres école primaire Jacques Prévert</t>
  </si>
  <si>
    <t>Rénovation requalification du groupe scolaire 2ème phase bâtiments communaux attenants</t>
  </si>
  <si>
    <t>LA COMTE</t>
  </si>
  <si>
    <t>62232</t>
  </si>
  <si>
    <t>Travaux de sauvegarde et de mise en sécurité du site de la Fosse 1/1bis de Noeux les Mines</t>
  </si>
  <si>
    <t>CA BETHUNE BRUAY ARTOIS LYS ROMANE</t>
  </si>
  <si>
    <t>Réhabilitation du groupe scolaire Loubet</t>
  </si>
  <si>
    <t>BRUAY-LA-BUISSIERE</t>
  </si>
  <si>
    <t>Restauration du foyer du théâtre municipal</t>
  </si>
  <si>
    <t>Aménagements scénographiques de la Tour Saint Ignace et du Beffroi de Béthune</t>
  </si>
  <si>
    <t>Réhabilitation de la salle polyvalente communale St Michel</t>
  </si>
  <si>
    <t>AUCHY-les-MINES</t>
  </si>
  <si>
    <t>62051</t>
  </si>
  <si>
    <t>Travaux de restauration de l’église (dernière phase)</t>
  </si>
  <si>
    <t>Réhabilitation des écoles : mise en sécurité et aux normes sanitaires</t>
  </si>
  <si>
    <t>SAUDEMONT</t>
  </si>
  <si>
    <t>62782</t>
  </si>
  <si>
    <t>Réfection de la toiture de la nef de l’église – phase 2</t>
  </si>
  <si>
    <t>SAILLY - AU - BOIS</t>
  </si>
  <si>
    <t>62733</t>
  </si>
  <si>
    <t>GREVILLERS</t>
  </si>
  <si>
    <t>62387</t>
  </si>
  <si>
    <t>Restauration du clocher de l'église Saint-Quentin</t>
  </si>
  <si>
    <t>ECOURT-SAINT-QUENTIN</t>
  </si>
  <si>
    <t>62284</t>
  </si>
  <si>
    <t>Transport collectif et transition écologique : poursuite du renouvellement du parc, acquisition de 6 bus GNV</t>
  </si>
  <si>
    <t>Développement des infrastructures modes doux des zones d'activité : maillage des zones Artoipole et Actiparc</t>
  </si>
  <si>
    <t>Poursuite du déploiement de garages à vélos sécurisés : installation de 3 nouveaux équipements</t>
  </si>
  <si>
    <t>Restauration de l’église</t>
  </si>
  <si>
    <t>BERLES-MONCHEL</t>
  </si>
  <si>
    <t>62113</t>
  </si>
  <si>
    <t>Aménagement et extension de la cantine-garderie</t>
  </si>
  <si>
    <t>BARASTRE</t>
  </si>
  <si>
    <t>62082</t>
  </si>
  <si>
    <t>Remplacement et rénovation thermique des menuiseries existantes – école et local de football</t>
  </si>
  <si>
    <t>ARLEUX-EN-GOHELLE</t>
  </si>
  <si>
    <t>62039</t>
  </si>
  <si>
    <t>Mise en accessibilité des bâtiments communaux – ADAP 3 (phase 3)</t>
  </si>
  <si>
    <t>VERNEUIL EN HALATTE</t>
  </si>
  <si>
    <t>60670</t>
  </si>
  <si>
    <t>Rénovation  de la façade du château d’Aramont</t>
  </si>
  <si>
    <t>VERBERIE</t>
  </si>
  <si>
    <t>Remplacement de l’ensemble des fenêtres dans l’ancienne école en cours de réhabilitation (bibliothèque et espace communal)</t>
  </si>
  <si>
    <t>VELENNES</t>
  </si>
  <si>
    <t>Restauration de trois dômes de pierre de l’église</t>
  </si>
  <si>
    <t>VAUMOISE</t>
  </si>
  <si>
    <t>60661</t>
  </si>
  <si>
    <t>Réhabilitation et extension des réseaux d’assainissement</t>
  </si>
  <si>
    <t>TRIE CHATEAU</t>
  </si>
  <si>
    <t>60644</t>
  </si>
  <si>
    <t>Rénovation des sanitaires de l’école primaire</t>
  </si>
  <si>
    <t>TRICOT</t>
  </si>
  <si>
    <t>60643</t>
  </si>
  <si>
    <t>Réhabilitation des bâtiments IGN</t>
  </si>
  <si>
    <t>SYNDICAT DU PARC ALATA</t>
  </si>
  <si>
    <t>200036747</t>
  </si>
  <si>
    <t>Travaux d’assainissement sur les communes de Gury et Vignemont</t>
  </si>
  <si>
    <t>SIVOM de MARGNY SUR MATZ</t>
  </si>
  <si>
    <t>246001044</t>
  </si>
  <si>
    <t>PONTOISE-LES-NOYON</t>
  </si>
  <si>
    <t>60507</t>
  </si>
  <si>
    <t>Travaux d’aménagement et d’amélioration de la rue Marcelin Berthelot (assainissement)</t>
  </si>
  <si>
    <t>PONT SAINTE MAXENCE</t>
  </si>
  <si>
    <t>60509</t>
  </si>
  <si>
    <t>Amélioration thermique de la salle des fêtes</t>
  </si>
  <si>
    <t>OROER</t>
  </si>
  <si>
    <t>60480</t>
  </si>
  <si>
    <t>Sauvetage et sécurisation de la Chapelle Saint Rieul – Hameau de Verrines – 2ème tranche</t>
  </si>
  <si>
    <t>NERY</t>
  </si>
  <si>
    <t>60447</t>
  </si>
  <si>
    <t>Restauration et mise en conformité de l’église</t>
  </si>
  <si>
    <t>MONCEAUX L’ABBAYE</t>
  </si>
  <si>
    <t>60407</t>
  </si>
  <si>
    <t>Agrandissement et mise aux normes des sanitaires de l’école</t>
  </si>
  <si>
    <t>LIERVILLE</t>
  </si>
  <si>
    <t>60363</t>
  </si>
  <si>
    <t>Réfection de la grande salle de la mairie (fenêtres, isolation, …)</t>
  </si>
  <si>
    <t>LE COUDRAY SUR THELLE</t>
  </si>
  <si>
    <t>60165</t>
  </si>
  <si>
    <t>Création d’une maison médicale</t>
  </si>
  <si>
    <t>LASSIGNY</t>
  </si>
  <si>
    <t>60350</t>
  </si>
  <si>
    <t>Mise aux normes des sanitaires de l’école</t>
  </si>
  <si>
    <t>LALANDELLE</t>
  </si>
  <si>
    <t>60344</t>
  </si>
  <si>
    <t>Restauration de l’église Saint-Georges – 1ère tranche</t>
  </si>
  <si>
    <t>HANVOILE</t>
  </si>
  <si>
    <t>60298</t>
  </si>
  <si>
    <t>Réhabilitation de la salle communale et efficacité énergétique</t>
  </si>
  <si>
    <t>FRESNOY EN THELLE</t>
  </si>
  <si>
    <t>60259</t>
  </si>
  <si>
    <t>Réfection du bâtiment communal « Le Pigeonnier »</t>
  </si>
  <si>
    <t>ERCUIS</t>
  </si>
  <si>
    <t>60212</t>
  </si>
  <si>
    <t>DUVY</t>
  </si>
  <si>
    <t>60203</t>
  </si>
  <si>
    <t>Restauration intérieure de l’église – 2ème tranche</t>
  </si>
  <si>
    <t>DAMERAUCOURT</t>
  </si>
  <si>
    <t>60193</t>
  </si>
  <si>
    <t>Travaux de restauration de deux cadrans solaires (église Saint Nicolas et bibliothèque)</t>
  </si>
  <si>
    <t>CREVECOEUR LE GRAND</t>
  </si>
  <si>
    <t>60178</t>
  </si>
  <si>
    <t>Réhabilitation de l’école du centre (réorganisation de l’école avec répartition des groupes scolaires)</t>
  </si>
  <si>
    <t>COYE LA FORET</t>
  </si>
  <si>
    <t>Réhabilitation énergétique de l’école suite incendie</t>
  </si>
  <si>
    <t>COUDUN</t>
  </si>
  <si>
    <t>60166</t>
  </si>
  <si>
    <t>Réhabilitation de la façade de la Petite chancellerie</t>
  </si>
  <si>
    <t>COMPIEGNE</t>
  </si>
  <si>
    <t>Réalisation du lotissement Abbé Stock primo accédant : démolition + viabilisation 10 lots + assainissement</t>
  </si>
  <si>
    <t>Construction d’une maison de santé pluri-professionnelle</t>
  </si>
  <si>
    <t>Communauté de communes du Liancourtois</t>
  </si>
  <si>
    <t>246000129</t>
  </si>
  <si>
    <t>Remplacement des chaudières dans 3 bâtiments publics (Bâtiment central de l’espace Fernel, salle de sports Louis Sanson et école de musique)</t>
  </si>
  <si>
    <t>Communauté de communes du Clermontois</t>
  </si>
  <si>
    <t>Reconstruction d’une nouvelle station d’ épuration – Cuise la Motte</t>
  </si>
  <si>
    <t>Communauté de communes des Lisières de l’Oise</t>
  </si>
  <si>
    <t>Mise en place d’un service de location de vélos électriques en libre service en milieu rural – Phase 1</t>
  </si>
  <si>
    <t>Communauté de communes de la Plaine d’Estrées</t>
  </si>
  <si>
    <t>246000897</t>
  </si>
  <si>
    <t>Réhabilitation des réseaux d’assainissement</t>
  </si>
  <si>
    <t>CHAUMONT EN VEXIN</t>
  </si>
  <si>
    <t>60143</t>
  </si>
  <si>
    <t>Réalisation d’une maison de santé pluridisciplinaire</t>
  </si>
  <si>
    <t>CHAMBLY</t>
  </si>
  <si>
    <t>60139</t>
  </si>
  <si>
    <t>Economie d’énergie sur le gymnase St Exupéry à Chaumont en Vexin</t>
  </si>
  <si>
    <t>CC DU VEXIN THELLE</t>
  </si>
  <si>
    <t>Déploiement de consignes à vélos sécurisées
Programme de travaux pour mise en place d’abris vélos sécurisés</t>
  </si>
  <si>
    <t>CA du BEAUVAISIS</t>
  </si>
  <si>
    <t>Chaucidou (nouvelles solution de transport)</t>
  </si>
  <si>
    <t>Travaux de restauration des voûtes de l’église Saint-Hubert</t>
  </si>
  <si>
    <t>BROMBOS</t>
  </si>
  <si>
    <t>60109</t>
  </si>
  <si>
    <t>Travaux sur réseaux d’assainissement : déconnexions des surfaces actives rue d’Amiens</t>
  </si>
  <si>
    <t>BRETEUIL</t>
  </si>
  <si>
    <t>Remplacement du beffroi et ouverture de l’oculus, acquisition d’une 2ème cloche et électrification</t>
  </si>
  <si>
    <t>BOUCONVILLERS</t>
  </si>
  <si>
    <t>60090</t>
  </si>
  <si>
    <t>Rénovation intérieure de l’église – 1ère tranche</t>
  </si>
  <si>
    <t>BONNIERES</t>
  </si>
  <si>
    <t>60084</t>
  </si>
  <si>
    <t>Travaux de restauration de la charpente dans la partie sommitale du clocher et restauration de la croix de l’église Saint Nicolas</t>
  </si>
  <si>
    <t>BONNEUIL LES EAUX</t>
  </si>
  <si>
    <t>60082</t>
  </si>
  <si>
    <t>Aménagement d’une voie verte, boulevard Briand</t>
  </si>
  <si>
    <t>BEAUVAIS</t>
  </si>
  <si>
    <t>Travaux de restauration de la façade occidentale – tranche 2 suite</t>
  </si>
  <si>
    <t>BEAUDEDUIT</t>
  </si>
  <si>
    <t>Mise aux normes des équipements sanitaires de l’école élémentaire</t>
  </si>
  <si>
    <t>AUNEUIL</t>
  </si>
  <si>
    <t>Réalisation de l’assainissement pour la reconversion d’une friche urbaine – Prairie II</t>
  </si>
  <si>
    <t>ARCBA</t>
  </si>
  <si>
    <t>200067965</t>
  </si>
  <si>
    <t>Maison des grands projets et de la concertation
Plan de relance – développement de la concertation locale</t>
  </si>
  <si>
    <t>Ecole d’Etat Major – réfection des charpentes des 2 pavillons d’entrée</t>
  </si>
  <si>
    <t>Signalétique et sécurisation des itinéraires cyclables dédiés</t>
  </si>
  <si>
    <t>Ecole d’Etat Major – Manège – SAS</t>
  </si>
  <si>
    <t>AGGLOMERATION DE LA REGIONS DE COMPIEGNE ET DE LA BASSE AUTOMNE</t>
  </si>
  <si>
    <t>134 411,60 €</t>
  </si>
  <si>
    <t>Travaux de restauration de l’église Saint Martin (partie basse extérieure et clocher)</t>
  </si>
  <si>
    <t>ABBECOURT</t>
  </si>
  <si>
    <t>60002</t>
  </si>
  <si>
    <t>Rénovation de l’école Charles Perrault</t>
  </si>
  <si>
    <t>MORBECQUE</t>
  </si>
  <si>
    <t>59416</t>
  </si>
  <si>
    <t>Aménagement place et centre bourg</t>
  </si>
  <si>
    <t>Installation de self-service dans les restaurants des groupes scolaires Brossolette, Camus et Jean Macé</t>
  </si>
  <si>
    <t>Rénovation, extension groupe scolaire Anatole France</t>
  </si>
  <si>
    <t>Réaménagement patrimonial de la rue Dehaudt à Bouvines</t>
  </si>
  <si>
    <t>Acquisition d'un bateau de plaisance électrique pour les trajets vers et depuis le jardin Mosaïc à Houplin Ancoisne (stratégie de territoire "gardiennes de l'eau)</t>
  </si>
  <si>
    <t>Aménagements "modes doux" route de Fournes à Erquighem-le-Sec</t>
  </si>
  <si>
    <t>Voie verte du Ferrain – volet ouvrages d'art</t>
  </si>
  <si>
    <t>Préservation du patrimoine historique et culture – Théâtre Sébastopol (réfection de la façade)</t>
  </si>
  <si>
    <t>Préservation du patrimoine historique et culture – Opéra (réfection de la toiture)</t>
  </si>
  <si>
    <t>Préservation du patrimoine historique et culture – Porte de Roubaix (aménagement de la promenade et sécurisation)</t>
  </si>
  <si>
    <t>Démolition de préfabriqués – construction d'une extension de l'école Langevin</t>
  </si>
  <si>
    <t>Bruay sur
Escaut</t>
  </si>
  <si>
    <t>59112</t>
  </si>
  <si>
    <t xml:space="preserve"> Réhabilitation du centre bourg de Prouvy – Réhabilitation de l’ancienne école des filles  en maison médicale</t>
  </si>
  <si>
    <t>Travaux de toiture de l’école de la Rhônelle</t>
  </si>
  <si>
    <t>Artres</t>
  </si>
  <si>
    <t>59019</t>
  </si>
  <si>
    <t>Construction d’une maison de santé Pluridisciplinaire</t>
  </si>
  <si>
    <t>Mortagne du
Nord</t>
  </si>
  <si>
    <t>59418</t>
  </si>
  <si>
    <t>Sécurisation du complexe sportif</t>
  </si>
  <si>
    <t>Beuvrages</t>
  </si>
  <si>
    <t>rénovation électrique et chauffage de l'église Saint Martin</t>
  </si>
  <si>
    <t>Création d'une cantine scolaire et aménagement de ses abords (phase 2)</t>
  </si>
  <si>
    <t>ECAILLON</t>
  </si>
  <si>
    <t>59185</t>
  </si>
  <si>
    <t>construction d’une salle de sport et d’un restaurant scolaire</t>
  </si>
  <si>
    <t>LAUWIN-PLANQUE</t>
  </si>
  <si>
    <t>59334</t>
  </si>
  <si>
    <t>Isolation des bâtiments communaux</t>
  </si>
  <si>
    <t>HON HERGIES</t>
  </si>
  <si>
    <t>59310</t>
  </si>
  <si>
    <t>réfection de la toiture du vestiaire du stade et aménagements intérieurs</t>
  </si>
  <si>
    <t>WIGNEHIES</t>
  </si>
  <si>
    <t>59659</t>
  </si>
  <si>
    <t>changement des menuiseries dans le cadre de la rénovation énergétique pour les bâtiments communaux</t>
  </si>
  <si>
    <t>OHAIN</t>
  </si>
  <si>
    <t>59445</t>
  </si>
  <si>
    <t>mise en conformité des bâtiments communaux</t>
  </si>
  <si>
    <t>mise aux normes et sécurisation de la salle des fêtes</t>
  </si>
  <si>
    <t>DOMPIERRE SUR HELPE</t>
  </si>
  <si>
    <t>59177</t>
  </si>
  <si>
    <t>requalification du niveau 2 du centre administratif</t>
  </si>
  <si>
    <t>rénovation de la salle des fêtes de Douzies</t>
  </si>
  <si>
    <t>MAUBEUGE</t>
  </si>
  <si>
    <t>59392</t>
  </si>
  <si>
    <t>Réfection et valorisation du pont rue Fostier Bayard</t>
  </si>
  <si>
    <t>réhabilitation énergétique et mise aux normes de la mairie</t>
  </si>
  <si>
    <t>RAMOUSIES</t>
  </si>
  <si>
    <t>59493</t>
  </si>
  <si>
    <t>réhabilitation de l'école Fontaine - phase 3</t>
  </si>
  <si>
    <t>HAUTMONT</t>
  </si>
  <si>
    <t>59291</t>
  </si>
  <si>
    <t>rénovation de l'éclairage public – phase 1</t>
  </si>
  <si>
    <t>Réhabilitation de l’école maternelle</t>
  </si>
  <si>
    <t>HASNON</t>
  </si>
  <si>
    <t>59284</t>
  </si>
  <si>
    <t>Rénovation, amélioration des performances énergétiques de la salle de sport Gustave Ansart</t>
  </si>
  <si>
    <t>DOUCHY LES MINES</t>
  </si>
  <si>
    <t>59179</t>
  </si>
  <si>
    <t>Rénovation thermique par le changement de fenêtres et rénovation du préau à l’école No A Houx</t>
  </si>
  <si>
    <t>Travaux de rénovation et d’extension des bâtiments scolaires pour un regroupement scolaire</t>
  </si>
  <si>
    <t>FLINES LEZ MORTAGNE</t>
  </si>
  <si>
    <t>59238</t>
  </si>
  <si>
    <t xml:space="preserve">Réhabilitation de l’école maternelle Tavernier
</t>
  </si>
  <si>
    <t>Aménagement d'une voie verte sur le quartier du Moulin</t>
  </si>
  <si>
    <t>GRANDE SYNTHE</t>
  </si>
  <si>
    <t>Réseau de chaleur sur Wormhout</t>
  </si>
  <si>
    <t>CCHF</t>
  </si>
  <si>
    <t>200040954</t>
  </si>
  <si>
    <t>Rénovation et modernisation de l’éclairage public en coeur de Flandre</t>
  </si>
  <si>
    <t>SIECF</t>
  </si>
  <si>
    <t>200036895</t>
  </si>
  <si>
    <t>déploiement du réseau de géothermie</t>
  </si>
  <si>
    <t>ROOST-WARENDIN</t>
  </si>
  <si>
    <t>59509</t>
  </si>
  <si>
    <t>implantation local d’activités Béguinage</t>
  </si>
  <si>
    <t>AUCHY-LEZ-ORCHIES</t>
  </si>
  <si>
    <t>59029</t>
  </si>
  <si>
    <t>rénovation de l’éclairage public – phase 5</t>
  </si>
  <si>
    <t>travaux de rénovation thermique des écoles Pierre Mendes France et Jean Rostand, Police Municipale, de l'extension ateliers municipaux, du local cornu,du presbytère</t>
  </si>
  <si>
    <t>réhabilitation/extension de l’école maternelle Marcel Cachin phases 1 et 2</t>
  </si>
  <si>
    <t>Rénovation de la façade de la mairie</t>
  </si>
  <si>
    <t>SAINT-PYTHON</t>
  </si>
  <si>
    <t>59541</t>
  </si>
  <si>
    <t>Isolation phonique et thermique de la salle des fêtes avec remplacement du système de chauffage et réfection des plafonds</t>
  </si>
  <si>
    <t>ROMERIES</t>
  </si>
  <si>
    <t>59506</t>
  </si>
  <si>
    <t>Aménagement des extérieurs du centre Eclipse</t>
  </si>
  <si>
    <t>Remplacement des menuiseries de bâtiments scolaires</t>
  </si>
  <si>
    <t>Création d’une maison de santé pluriprofessionnelle et universitaire et qui abritera un espace France Service</t>
  </si>
  <si>
    <t>GOUZEAUCOURT</t>
  </si>
  <si>
    <t>59269</t>
  </si>
  <si>
    <t>Rénovation et mise en accessibilité du cimetière communal</t>
  </si>
  <si>
    <t>FONTAINE NOTRE DAME</t>
  </si>
  <si>
    <t>59244</t>
  </si>
  <si>
    <t>Création d’une maison de santé</t>
  </si>
  <si>
    <t>HAUSSY</t>
  </si>
  <si>
    <t>59289</t>
  </si>
  <si>
    <t>Réhabilitation du bâtiment communal « mille-club » : toiture, isolation et huisseries</t>
  </si>
  <si>
    <t>Réhabilitation de la salle des fêtes (2ème tranche)</t>
  </si>
  <si>
    <t>AVESNES LES AUBERT</t>
  </si>
  <si>
    <t>59037</t>
  </si>
  <si>
    <t>Rénovation thermique, technique et mise aux normes de la gare numérique de Jeumont– phase 2</t>
  </si>
  <si>
    <t>CAMVS</t>
  </si>
  <si>
    <t>200043396</t>
  </si>
  <si>
    <t>Requalification énergétique site Pierre et Bertrand</t>
  </si>
  <si>
    <t>CCSA</t>
  </si>
  <si>
    <t>200043404</t>
  </si>
  <si>
    <t>Isolation de la toiture de l’hôtel de ville</t>
  </si>
  <si>
    <t>Pont sur Sambre</t>
  </si>
  <si>
    <t>59467</t>
  </si>
  <si>
    <t>Rénovation Rev 3 Notre Dame – construction d’une salle ployvalente</t>
  </si>
  <si>
    <t>Fourmies</t>
  </si>
  <si>
    <t>Trame verte et bleue, lutte contre les inondations : Reconstruction du pont sur la Solre à Obrechies</t>
  </si>
  <si>
    <t>Transition écologique : isolation et pose de Led dans les bâtiments publics</t>
  </si>
  <si>
    <t>Le Quesnoy</t>
  </si>
  <si>
    <t>59481</t>
  </si>
  <si>
    <t>Rénovation de l’éclairage de la salle polyvalente</t>
  </si>
  <si>
    <t>Grand-Fayt</t>
  </si>
  <si>
    <t>59270</t>
  </si>
  <si>
    <t>Rénovation et réaménagement durable du centre bourg</t>
  </si>
  <si>
    <t>Ohain</t>
  </si>
  <si>
    <t>Extension de la maison du PNRA</t>
  </si>
  <si>
    <t>PNRA</t>
  </si>
  <si>
    <t>255902710</t>
  </si>
  <si>
    <t>Remplacement de menuiseries à la mairie</t>
  </si>
  <si>
    <t>ANSTAING</t>
  </si>
  <si>
    <t>59013</t>
  </si>
  <si>
    <t>Remplacement des portes de secours  du tennis couvert</t>
  </si>
  <si>
    <t>Remplacement des huisseries au pôle solidaire</t>
  </si>
  <si>
    <t>rénovation de l’éclairage public</t>
  </si>
  <si>
    <t>RONCQ</t>
  </si>
  <si>
    <t>59508</t>
  </si>
  <si>
    <t>LEERS</t>
  </si>
  <si>
    <t>59339</t>
  </si>
  <si>
    <t>ESCOBECQUES</t>
  </si>
  <si>
    <t>59208</t>
  </si>
  <si>
    <t>Rénovation, mise aux normes et sécurisation du sol de la salle de sports</t>
  </si>
  <si>
    <t>PREMESQUES</t>
  </si>
  <si>
    <t>59470</t>
  </si>
  <si>
    <t>Réhabilitation des vestiaires de la salle de sports Savary</t>
  </si>
  <si>
    <t>Modernisation de l’éclairage du terrain d’honneur du stade du Beck</t>
  </si>
  <si>
    <t>Requalification du centre-bourg : Phase 3 – Réhabilitation de la mairie</t>
  </si>
  <si>
    <t>Remplacement des pinacles de l’église Saint Christophe</t>
  </si>
  <si>
    <t>Réfection de l’église Sainte Anne</t>
  </si>
  <si>
    <t>Remplacement des éclairages de la salle d'exposition du MUBA</t>
  </si>
  <si>
    <t>Rénovation de la couverture du bâtiment A de l’hôtel de ville</t>
  </si>
  <si>
    <t>Mise en accessibilité de la salle de sports Jules Gilles</t>
  </si>
  <si>
    <t>Réfection de la toiture de la halle de tennis</t>
  </si>
  <si>
    <t>Programme 2020 mise aux normes de sécurité des bâtiments publics</t>
  </si>
  <si>
    <t>NEUVILLE-EN-FERRAIN</t>
  </si>
  <si>
    <t>Réhabilitation de l’école élémentaire et construction d’un restaurant scolaire à l’école La Paix</t>
  </si>
  <si>
    <t>MONS-EN-BAROEUL</t>
  </si>
  <si>
    <t>Extension de l’école</t>
  </si>
  <si>
    <t>Reconfiguration du site de l'UTLS de Ronchin – construction de nouveaux labos dédiés à l'analyse des eaux du territoire</t>
  </si>
  <si>
    <t>Amélioration réseau assainissement – Tourcoing, rue des Villas</t>
  </si>
  <si>
    <t>Amélioration réseau assainissement – Tourcoing, rue de Valmy</t>
  </si>
  <si>
    <t>Amélioration réseau assainissement – Croix, rue du Créchet</t>
  </si>
  <si>
    <t>Mise en lumière de la rue couverte au sein de la Condition Publique à Roubaix</t>
  </si>
  <si>
    <t>Plan climat et désamiantage : couverture isolée de l’atelier mécanique du centre technique municipal</t>
  </si>
  <si>
    <t>Rénovation énergétique de la couverture de l'orangerie du jardin des plantes</t>
  </si>
  <si>
    <t>Préservation du patrimoine historique et culture – réfection de couvertures, de façades et aménagement de bâtiments (Hospice Comtesse)</t>
  </si>
  <si>
    <t>mise en conformité accessibilité et mise aux normes sécurité des bâtiments</t>
  </si>
  <si>
    <t>Travaux de réaménagement d’une ancienne ferme en vue de la création de différents espaces communaux</t>
  </si>
  <si>
    <t>LE MAISNIL</t>
  </si>
  <si>
    <t>59371</t>
  </si>
  <si>
    <t>Remplacement des menuiseries de bâtiments communaux</t>
  </si>
  <si>
    <t>Rénovation thermique des toitures des écoles Kléber et Rostand</t>
  </si>
  <si>
    <t>Rénovation de la ferme Braquaval (sablage des façades)</t>
  </si>
  <si>
    <t>Rénovation de l’école maternelle La Fontaine</t>
  </si>
  <si>
    <t>Rénovation de la salle de sports Lisbonne</t>
  </si>
  <si>
    <t>HAUBOURDIN</t>
  </si>
  <si>
    <t>59286</t>
  </si>
  <si>
    <t>Transformation d’un corps de ferme en maison médicale</t>
  </si>
  <si>
    <t>HANTAY</t>
  </si>
  <si>
    <t>59281</t>
  </si>
  <si>
    <t>Rénovation et mise aux normes des sanitaires de l’école Michelet</t>
  </si>
  <si>
    <t>Réaménagement des sanitaires de l’école Georges Guynemer</t>
  </si>
  <si>
    <t>DEULEMONT</t>
  </si>
  <si>
    <t>59173</t>
  </si>
  <si>
    <t>Création d'un cheminement doux rue du Mazet</t>
  </si>
  <si>
    <t>Réfection de la toiture du complexe sportif</t>
  </si>
  <si>
    <t>Requalification de l'ancienne caserne des sapeurs-pompiers</t>
  </si>
  <si>
    <t>BRAINE</t>
  </si>
  <si>
    <t>02110</t>
  </si>
  <si>
    <t>Remplacement des portes de l'école</t>
  </si>
  <si>
    <t>VILLIERS-SAINT-DENIS</t>
  </si>
  <si>
    <t>02818</t>
  </si>
  <si>
    <t>Aménagement d'un local communal pour y installer un cabinet d'infirmières</t>
  </si>
  <si>
    <t>BEUVARDES</t>
  </si>
  <si>
    <t>02083</t>
  </si>
  <si>
    <t>Remplacement de l'éclairage énergivore de l'école</t>
  </si>
  <si>
    <t>CREZANCY</t>
  </si>
  <si>
    <t>02239</t>
  </si>
  <si>
    <t>Rénovation de l'éclairage public</t>
  </si>
  <si>
    <t>SAINT-QUENTIN</t>
  </si>
  <si>
    <t>02691</t>
  </si>
  <si>
    <t>Requalification de réseaux dans les rues du Petit pré et du Marais à Jussy</t>
  </si>
  <si>
    <t>CA DU SAINT-QUENTINOIS</t>
  </si>
  <si>
    <t>200071892</t>
  </si>
  <si>
    <t>Développement de la mobilité douce en Champagne Picarde</t>
  </si>
  <si>
    <t>Rénovation des menuiseries de la façade arrière de la mairie</t>
  </si>
  <si>
    <t>Rénovation de l'éclairage public du rempart Sud</t>
  </si>
  <si>
    <t>LAON</t>
  </si>
  <si>
    <t>02408</t>
  </si>
  <si>
    <t>Aménagement  de la rue du Collège (2ème phase) et de la rue Saint-Christophe (1ère phase)</t>
  </si>
  <si>
    <t>Réhabilitation de la halte nautique rue du Gard</t>
  </si>
  <si>
    <t>ETREUX</t>
  </si>
  <si>
    <t>02298</t>
  </si>
  <si>
    <t>Aménagement du cheminement piétonnier le long du transept sud de la cathédrale</t>
  </si>
  <si>
    <t>Remplacement des canalisations d'assainissement eaux usées</t>
  </si>
  <si>
    <t>Travaux dans les déchetteries intercommunales</t>
  </si>
  <si>
    <t>Changement de fenêtres de la mairie et de la porte arrière</t>
  </si>
  <si>
    <t>BEZU LE GUERY</t>
  </si>
  <si>
    <t>02084</t>
  </si>
  <si>
    <t>Installation d’une chaudière biomasse avec réseau de chaleur pour l’école et la mairie</t>
  </si>
  <si>
    <t>Installation de poubelles connectées dans les restaurants scolaires</t>
  </si>
  <si>
    <t>Réfection de l’école de musique municipale</t>
  </si>
  <si>
    <t>LA FÈRE</t>
  </si>
  <si>
    <t>Construction des vestiaires et club house du club de rugby de Thiérache</t>
  </si>
  <si>
    <t>Construction d’un équipement polyvalent d’accueil d’enfants</t>
  </si>
  <si>
    <t>Réhabilitation d’un immeuble avec création d’une cidrothèque</t>
  </si>
  <si>
    <t>Reconstruction de la piscine extérieure</t>
  </si>
  <si>
    <t>LE NOUVION EN THIÉRACHE</t>
  </si>
  <si>
    <t>Installation d’une station d’épuration et d’un fossé enherbé</t>
  </si>
  <si>
    <t>MARIGNY EN ORXOIS</t>
  </si>
  <si>
    <t>Travaux d’interconnexion réservoir Choquart/station Tour Y Val</t>
  </si>
  <si>
    <t>Réhabilitation de la piscine intercommunale</t>
  </si>
  <si>
    <t>;19 ;</t>
  </si>
  <si>
    <t>Travaux de mise en sécurité et rénovation énergétique de l'EPHAD</t>
  </si>
  <si>
    <t>Porto-Vecchio</t>
  </si>
  <si>
    <t>2A247</t>
  </si>
  <si>
    <t>Construction d'un centre des services de Vico Sagone</t>
  </si>
  <si>
    <t>Vico</t>
  </si>
  <si>
    <t>2A348</t>
  </si>
  <si>
    <t>Extension du pôle enfance et petite enfance</t>
  </si>
  <si>
    <t>Pietrosella</t>
  </si>
  <si>
    <t>2A228</t>
  </si>
  <si>
    <t>Construction d’un CLSH</t>
  </si>
  <si>
    <t>Aléria</t>
  </si>
  <si>
    <t>2B009</t>
  </si>
  <si>
    <t>Réhabilitation du Presbytère pour la création, de logements sociaux</t>
  </si>
  <si>
    <t>Patrimonio</t>
  </si>
  <si>
    <t>2B205</t>
  </si>
  <si>
    <t>Réhabilitation du Presbytère pour la création, de logements sociaux – acquisition terrains</t>
  </si>
  <si>
    <t>création et équipement d’un Pôle de Santé de proximité</t>
  </si>
  <si>
    <t>Olmi Cappella</t>
  </si>
  <si>
    <t>2B190</t>
  </si>
  <si>
    <t>Réfection et mise en sécurité de l’Église Saint Marcel</t>
  </si>
  <si>
    <t>Barbaggio</t>
  </si>
  <si>
    <t>Travaux de sécurisation d’ouvrage d’art -  Pont du Chemin d’Agliani</t>
  </si>
  <si>
    <t>BASTIA</t>
  </si>
  <si>
    <t>2B033</t>
  </si>
  <si>
    <t>Création d’un sentier de randonnée sur le territoire du Cap Corse</t>
  </si>
  <si>
    <t>CC Cap Corse</t>
  </si>
  <si>
    <t>200042943</t>
  </si>
  <si>
    <t>Video protection sur le Port de Toga</t>
  </si>
  <si>
    <t>Sécurisation et mise au norme urgente des équipements sportifs de la commune</t>
  </si>
  <si>
    <t>OUANGANI</t>
  </si>
  <si>
    <t>97614</t>
  </si>
  <si>
    <t>transition écologique</t>
  </si>
  <si>
    <t>Amélioration de la mobilité piétonne en centre ville de Mamoudzou</t>
  </si>
  <si>
    <t>CADEMA</t>
  </si>
  <si>
    <t>200060457</t>
  </si>
  <si>
    <t>Travaux d’aménagement de la place publique des Badamiers</t>
  </si>
  <si>
    <t>DZAOUDZI-LABATTOIR</t>
  </si>
  <si>
    <t>Mise en oeuvre du programme d’action de prévetion des inondations (PAPI)</t>
  </si>
  <si>
    <t>Travaux d’évacuation des eaux fluviales</t>
  </si>
  <si>
    <t>Mise en place de trois dechetteries mobiles</t>
  </si>
  <si>
    <t>Mise au norme de l’éclairage public</t>
  </si>
  <si>
    <t>BANDRELE</t>
  </si>
  <si>
    <t>97603</t>
  </si>
  <si>
    <t>Mise en place du haut débit à Ongojou</t>
  </si>
  <si>
    <t>Ouverture d’une maison France Service en Petite-Terre</t>
  </si>
  <si>
    <t>CC Petite-Terre</t>
  </si>
  <si>
    <t>200050532</t>
  </si>
  <si>
    <t>Résilience Sanitaire</t>
  </si>
  <si>
    <t>renouvellement et réhabilitation des réseaux d’assainissement  su la commune d’Albias</t>
  </si>
  <si>
    <t>Communauté de communes du Quercy-Vert-Aveyron</t>
  </si>
  <si>
    <t>200066884</t>
  </si>
  <si>
    <t>Création d'un cheminement piétonnier le long de la route de Monteils – Phase 2</t>
  </si>
  <si>
    <t>Septfonds</t>
  </si>
  <si>
    <t>82179</t>
  </si>
  <si>
    <t>Création d’un terrain multisports</t>
  </si>
  <si>
    <t>Vaissac</t>
  </si>
  <si>
    <t>82184</t>
  </si>
  <si>
    <t>Rénovation énergétique du terrain d’honneur de football</t>
  </si>
  <si>
    <t>Molières</t>
  </si>
  <si>
    <t>82113</t>
  </si>
  <si>
    <t>Construction d’un équipement associatif mutualisé intitulé « Espace Nature »</t>
  </si>
  <si>
    <t>Campsas</t>
  </si>
  <si>
    <t>82027</t>
  </si>
  <si>
    <t>Réhabilitation de deux passerelles piétonnes pour l’accès à l’île de Nègrepelisse</t>
  </si>
  <si>
    <t>Negrepelisse</t>
  </si>
  <si>
    <t>82134</t>
  </si>
  <si>
    <t>Réalisation d’un espace associatif multisports</t>
  </si>
  <si>
    <t>Caussade</t>
  </si>
  <si>
    <t>82037</t>
  </si>
  <si>
    <t>ACV – travaux d’aménagement de la place Nationale</t>
  </si>
  <si>
    <t>82121</t>
  </si>
  <si>
    <t>Acquisition et installation d’un bâtiment modulaire équipé de sanitaires pour l’école primaire</t>
  </si>
  <si>
    <t>82171</t>
  </si>
  <si>
    <t>Création d’un espace partagé – OZON 2 (phase 1)</t>
  </si>
  <si>
    <t>Sécurisation et mise aux normes des châteaux de Bruniquel – Phase d’urgence</t>
  </si>
  <si>
    <t>Bruniquel</t>
  </si>
  <si>
    <t>82026</t>
  </si>
  <si>
    <t>Travaux d’investissement à la MARPA</t>
  </si>
  <si>
    <t>La ville Dieu du Temple</t>
  </si>
  <si>
    <t>82096</t>
  </si>
  <si>
    <t>Sécurisation et mise en conformité de la passerelle piétonne de Cazals</t>
  </si>
  <si>
    <t>Cazals</t>
  </si>
  <si>
    <t>82041</t>
  </si>
  <si>
    <t>Valorisation touristique du site de la pente d’eau de Montech – 3ème tranche (aménagements complémentaires autour de l’ancienne papeterie)</t>
  </si>
  <si>
    <t>82125</t>
  </si>
  <si>
    <t>Travaux d'installation de la péniche - valorisation pente d'eau de Montech</t>
  </si>
  <si>
    <t>Communauté de Communes du Grand Sud Tarn-et-Garonne</t>
  </si>
  <si>
    <t>200066652</t>
  </si>
  <si>
    <t>Aménagement d'une salle immersive dans la péniche et mise en accessibilité - valorisation pente d'eau de Montech</t>
  </si>
  <si>
    <t>Feynerols</t>
  </si>
  <si>
    <t>82061</t>
  </si>
  <si>
    <t>Travaux de sécurisation du barrage de Malivert et de la base de loisirs – 1ère tranche.</t>
  </si>
  <si>
    <t>Travaux au sein de l’école élémentaire Jean Arquié</t>
  </si>
  <si>
    <t>Bouillac</t>
  </si>
  <si>
    <t>82020</t>
  </si>
  <si>
    <t>Installation d’une chaufferie biomasse pour la maison communale avec création d’un micro réseau de chaleur alimentant l’école.</t>
  </si>
  <si>
    <t>82192</t>
  </si>
  <si>
    <t>Création d'un pôle sportif et ludique</t>
  </si>
  <si>
    <t>Saint-Aignan</t>
  </si>
  <si>
    <t>82152</t>
  </si>
  <si>
    <t>Restauration et aménagement de la toiture de l'église Notre-Dame</t>
  </si>
  <si>
    <t>Valence d’Agen</t>
  </si>
  <si>
    <t>82186</t>
  </si>
  <si>
    <t>Agrandissement de l'atelier municipal</t>
  </si>
  <si>
    <t>Touffailles</t>
  </si>
  <si>
    <t>82182</t>
  </si>
  <si>
    <t>Réhabilitation d'un logement au-dessus de l'épicerie communale</t>
  </si>
  <si>
    <t>Malause</t>
  </si>
  <si>
    <t>82101</t>
  </si>
  <si>
    <t xml:space="preserve">Acquisition de mobilier et de matériel informatique destinés au nouveau service « animation/communication » </t>
  </si>
  <si>
    <t>82094</t>
  </si>
  <si>
    <t>Acquisition de mobilier et de matériel informatique pour la MSAP de Lauzerte</t>
  </si>
  <si>
    <t>Donzac</t>
  </si>
  <si>
    <t>82049</t>
  </si>
  <si>
    <t>Travaux de mise aux normes de l’éclairage au patinodrome à Valence</t>
  </si>
  <si>
    <t>Communauté de communes des deux Rives</t>
  </si>
  <si>
    <t>248200016</t>
  </si>
  <si>
    <t>Réhabilitation-extension, mise aux normes et rénovation thermique de la salle polyvalente</t>
  </si>
  <si>
    <t>Auvillar</t>
  </si>
  <si>
    <t>82008</t>
  </si>
  <si>
    <t>Aménagement des abords de l’église d’Ayrens</t>
  </si>
  <si>
    <t>Valeilles</t>
  </si>
  <si>
    <t>82185</t>
  </si>
  <si>
    <t>Aménagement du centre bourg, de ses abords et d'une mise en accessibilité des ERP de la commune</t>
  </si>
  <si>
    <t>Saint Vincent Lespinasse</t>
  </si>
  <si>
    <t>82175</t>
  </si>
  <si>
    <t>Réhabilitation et mise en conformité accessibilité de la mairie</t>
  </si>
  <si>
    <t>Montjoi</t>
  </si>
  <si>
    <t>82130</t>
  </si>
  <si>
    <t>Aménagement de l'avenue du Lac</t>
  </si>
  <si>
    <t>Lavit</t>
  </si>
  <si>
    <t>82097</t>
  </si>
  <si>
    <t>Travaux d'aménagement de la place Pierre Dupuy</t>
  </si>
  <si>
    <t>Dunes</t>
  </si>
  <si>
    <t>82050</t>
  </si>
  <si>
    <t>Travaux de mise en sécurité de l'atelier communautaire à Beaumont-de-Lomagne</t>
  </si>
  <si>
    <t>Communauté de Communes de la Lomagne Tarn-et-Garonnaise</t>
  </si>
  <si>
    <t>Travaux de sécurisation de la cour de l'école</t>
  </si>
  <si>
    <t>Travaux de mise en sécurité des accès à l'école</t>
  </si>
  <si>
    <t>Bourg de Visa</t>
  </si>
  <si>
    <t>82022</t>
  </si>
  <si>
    <t>Travaux de réhabilitation du bâtiment de l'école</t>
  </si>
  <si>
    <t>Angeville</t>
  </si>
  <si>
    <t>82003</t>
  </si>
  <si>
    <t>EHPAD Public Beaumont de Lomagne – Construction d’une unité sécurisé</t>
  </si>
  <si>
    <t>EHPAD Beaumont de Lomagne</t>
  </si>
  <si>
    <t>268200011</t>
  </si>
  <si>
    <t>EHPAD Saint-Jacques 
Travaux de rénovation (climatisation couloirs et sécurisation entrées-sorties)</t>
  </si>
  <si>
    <t>EHPAD Verdun sur Garonne</t>
  </si>
  <si>
    <t>268200151</t>
  </si>
  <si>
    <t>Travaux de modernisation du centre de formation professionnelle sur les métiers de l’industrie et du nucléaire</t>
  </si>
  <si>
    <t>ACV – Pont vieux- restauration : maçonnerie et pierres</t>
  </si>
  <si>
    <t>Grand Montauban</t>
  </si>
  <si>
    <t>248200099</t>
  </si>
  <si>
    <t>ACV – Travaux aménagement de la place Nationale ( place et circulation hors couverts)</t>
  </si>
  <si>
    <t>CA Grand Montauban</t>
  </si>
  <si>
    <t>plan de renouvellement des conduites d’eau</t>
  </si>
  <si>
    <t>Syndicat Mixte des Eaux du Bas Quercy</t>
  </si>
  <si>
    <t>200093060</t>
  </si>
  <si>
    <t>renouvellement du réseau d’AEP</t>
  </si>
  <si>
    <t>Syndicat Intercommunal à Vocation Unique des eaux de la région de Lauzerte et de Montaigu</t>
  </si>
  <si>
    <t>257000232</t>
  </si>
  <si>
    <t>construction d’une cuisine centrale intercommunale – tranche 2</t>
  </si>
  <si>
    <t>Communauté de communes Terres des Confluences</t>
  </si>
  <si>
    <t>200066322</t>
  </si>
  <si>
    <t>construction du centre départemental de l’enfance et de la famille</t>
  </si>
  <si>
    <t>CD 82</t>
  </si>
  <si>
    <t>Travaux sur le clocher de l’église</t>
  </si>
  <si>
    <t>Miolles</t>
  </si>
  <si>
    <t>81167</t>
  </si>
  <si>
    <t>mise en sécurité de l’installation campanaire sur l’église</t>
  </si>
  <si>
    <t>Cambounet-sur-le-Sor</t>
  </si>
  <si>
    <t>81054</t>
  </si>
  <si>
    <t xml:space="preserve">rénovation de l’école </t>
  </si>
  <si>
    <t>81119</t>
  </si>
  <si>
    <t>restructuration des équipements de l’IUT de Castres</t>
  </si>
  <si>
    <t>Syndicat Mixte Développement,Enseignement supérieur,Recherche,Transfert de Technologie Sud du Tarn</t>
  </si>
  <si>
    <t>258101476</t>
  </si>
  <si>
    <t>81019</t>
  </si>
  <si>
    <t>travaux de confortation de l’église Saint Blaise</t>
  </si>
  <si>
    <t>Labastide-De-Lévis</t>
  </si>
  <si>
    <t>81112</t>
  </si>
  <si>
    <t>renforcement du réseau d’eau potable pour le raccordement du lotissement route des Magres</t>
  </si>
  <si>
    <t>Couffouleux</t>
  </si>
  <si>
    <t>81070</t>
  </si>
  <si>
    <t>continuité cyclable Fonlabour Albipôle</t>
  </si>
  <si>
    <t>Communauté d’Agglomération de l’Albigeois</t>
  </si>
  <si>
    <t>248100737</t>
  </si>
  <si>
    <t>rénovation thermique sur le centre de secours de Castelnau de Montmirail</t>
  </si>
  <si>
    <t>SDIS du Tarn</t>
  </si>
  <si>
    <t>288100019</t>
  </si>
  <si>
    <t xml:space="preserve">rénovation de deux postes de refoulement des eaux usées sur la commune de Couffouleux </t>
  </si>
  <si>
    <t>Communauté d’Agglomération Gaillac-Graulhet</t>
  </si>
  <si>
    <t>200066124</t>
  </si>
  <si>
    <t>raccordement au réseau collectif d’assainissement du lotissement Roudoulou à Brens</t>
  </si>
  <si>
    <t>isolation des combles et remplacement des fenêtres de la mairie</t>
  </si>
  <si>
    <t>Salvagnac</t>
  </si>
  <si>
    <t>81276</t>
  </si>
  <si>
    <t>changement de la chaufferie et des menuiseries extérieures du dojo</t>
  </si>
  <si>
    <t>Puygouzon</t>
  </si>
  <si>
    <t>80218</t>
  </si>
  <si>
    <t>aménagement d’un chemin pour piètons et cyclistes</t>
  </si>
  <si>
    <t>réfection du beffroi et remplacement des abats-son de l’église Notre Dame</t>
  </si>
  <si>
    <t>Mazamet</t>
  </si>
  <si>
    <t>81163</t>
  </si>
  <si>
    <t>mise en conformité des installations de sécurité incendie de l’Abbaye Saint Michel</t>
  </si>
  <si>
    <t>81099</t>
  </si>
  <si>
    <t>réfection du temple Neuf</t>
  </si>
  <si>
    <t>rénovation de l’aération de l‘atelier mécanique départemental d’Albi</t>
  </si>
  <si>
    <t>restauration de la toiture de l’église St Sauveur</t>
  </si>
  <si>
    <t>renouvellement et extension des réseaux d’assainissement à Gaillac</t>
  </si>
  <si>
    <t xml:space="preserve">insertion paysagère d’un pont pour la desserte locale sur la rigole de la Plaine </t>
  </si>
  <si>
    <t xml:space="preserve">Sorèze </t>
  </si>
  <si>
    <t>81288</t>
  </si>
  <si>
    <t>travaux de rénovation énergétique des écoles et de mise aux normes de sanitaires</t>
  </si>
  <si>
    <t>Mirandol-Bourgnounac</t>
  </si>
  <si>
    <t>81168</t>
  </si>
  <si>
    <t>rénovation énergétique de l’éclairage public</t>
  </si>
  <si>
    <t>Labastide-Rouairoux</t>
  </si>
  <si>
    <t>81115</t>
  </si>
  <si>
    <t>acquisition de vélos électriques pour prêt aux habitants</t>
  </si>
  <si>
    <t>création d’un nouveau réservoir principal pour améliorer la distribution de l’eau</t>
  </si>
  <si>
    <t>Escroux</t>
  </si>
  <si>
    <t>81085</t>
  </si>
  <si>
    <t>travaux de réhabilitation énergétique d’un logement</t>
  </si>
  <si>
    <t>Bernac</t>
  </si>
  <si>
    <t>81029</t>
  </si>
  <si>
    <t>extension du réseau d’assainissement secteur de la Teulière et raccordement des eaux usées à la STEP de Durfort</t>
  </si>
  <si>
    <t>rénovation de l’école Edouard Herriot</t>
  </si>
  <si>
    <t>81004</t>
  </si>
  <si>
    <t>création du réseau d’assainissement collectif du centre bourg et réhabilitaion de la station d’épuration</t>
  </si>
  <si>
    <t>81286</t>
  </si>
  <si>
    <t>installation d’équipements pour stations vélo</t>
  </si>
  <si>
    <t>aménagement de voies cyclo-pédestres</t>
  </si>
  <si>
    <t>Les Cabanes</t>
  </si>
  <si>
    <t>81045</t>
  </si>
  <si>
    <t xml:space="preserve">restauration du portail gothique de la cathédrale Saint Alain </t>
  </si>
  <si>
    <t>Lavaur</t>
  </si>
  <si>
    <t>81140</t>
  </si>
  <si>
    <t>amélioration du réseau d’eau pluvial du bourg</t>
  </si>
  <si>
    <t>aménagement de la rue des Barris en voie mixte</t>
  </si>
  <si>
    <t>Brassac</t>
  </si>
  <si>
    <t>81037</t>
  </si>
  <si>
    <t>renforcement du réseau défense incendie à St Sulpice la Pointe</t>
  </si>
  <si>
    <t>Saint-Sulpice-la-Pointe</t>
  </si>
  <si>
    <t>81271</t>
  </si>
  <si>
    <t xml:space="preserve">création ( travaux de rénovation) d’un Centre de la Croix Rouge </t>
  </si>
  <si>
    <t>Délégation Territoriale de la croix rouge</t>
  </si>
  <si>
    <t>775672272</t>
  </si>
  <si>
    <t>création de piste cyclable en bordure de route sur la commune de Puygouzon</t>
  </si>
  <si>
    <t xml:space="preserve">CA de l’Albigeois </t>
  </si>
  <si>
    <t>réfection des galeries du musée de la mine à Cagnac</t>
  </si>
  <si>
    <t>CD 81</t>
  </si>
  <si>
    <t xml:space="preserve">restructuration du réseau d’eau potable pour Penne et Vaour avec la création de 2 réservoirs </t>
  </si>
  <si>
    <t>Penne</t>
  </si>
  <si>
    <t>81206</t>
  </si>
  <si>
    <t>ACV -réalisation parking de la Resse ( Tranche 1)</t>
  </si>
  <si>
    <t>travaux d’extension et de restructuration EHPAD St Vincent Ste Croix  (restructuration intérieure)</t>
  </si>
  <si>
    <t>CCAS de Sorèze</t>
  </si>
  <si>
    <t>268101177</t>
  </si>
  <si>
    <t>restructuration de l’EHPAD communal tranche 1</t>
  </si>
  <si>
    <t>CCAS de Saint Amans Soult</t>
  </si>
  <si>
    <t>268101128</t>
  </si>
  <si>
    <t>réaménagement du centre technique municipal Lebond – rénovation énergétique et aménagement des abords</t>
  </si>
  <si>
    <t>création de l’école d’ingénieur Sup ENR sur les énergies renouvelable à Perpignan</t>
  </si>
  <si>
    <t>Conseil régional d’Occitanie</t>
  </si>
  <si>
    <t>continuité d’aménagement des locaux de vie étudiante du campus Mailly</t>
  </si>
  <si>
    <t>66136</t>
  </si>
  <si>
    <t>construction d’un centre de préparation à la Haute performance à Font Romeu</t>
  </si>
  <si>
    <t>réhabilitation de la chapelle Saint Roch et création d’une lutherie</t>
  </si>
  <si>
    <t>réaménagement de locaux de l’ancien tribunal pour le retour en centre ville de l’hôtel de ville</t>
  </si>
  <si>
    <t xml:space="preserve">Prades </t>
  </si>
  <si>
    <t>66149</t>
  </si>
  <si>
    <t>Cheminement pieton chemin de Gibraltar</t>
  </si>
  <si>
    <t>Réaménagement du chemin de Canoha</t>
  </si>
  <si>
    <t>mise aux normes des sanitaires du club de pétanque et de la salle polyvalente</t>
  </si>
  <si>
    <t>Canet-en-Roussillon</t>
  </si>
  <si>
    <t>66037</t>
  </si>
  <si>
    <t>transformation d’un vestige communal</t>
  </si>
  <si>
    <t>Prunet-et-Belpuig</t>
  </si>
  <si>
    <t>66153</t>
  </si>
  <si>
    <t>mise aux normes et agrandissement de la base nautique – 1ère tranche</t>
  </si>
  <si>
    <t>Canet en Roussillon</t>
  </si>
  <si>
    <t>réhabilitation des vestiaires du stade municipal</t>
  </si>
  <si>
    <t>66212</t>
  </si>
  <si>
    <t>Aménagement du centre équestre Les écuries de la Vanéra</t>
  </si>
  <si>
    <t>Communauté de Communes Pyrénées Cerdagne</t>
  </si>
  <si>
    <t>240600399</t>
  </si>
  <si>
    <t>mise en état d’une aire des gens du voyage à Cabestany</t>
  </si>
  <si>
    <t xml:space="preserve"> Perpignan Méditerranée Métropole Communauté Urbaine</t>
  </si>
  <si>
    <t>écurisation, mise en accessibilité et embellissement du bourg centre</t>
  </si>
  <si>
    <t>Saillagouse</t>
  </si>
  <si>
    <t>66167</t>
  </si>
  <si>
    <t>création d’un café restaurant multi-services</t>
  </si>
  <si>
    <t>Joch</t>
  </si>
  <si>
    <t>66089</t>
  </si>
  <si>
    <t>sécurisation et mise aux normes du cami de Montou</t>
  </si>
  <si>
    <t>Corbere les Cabanes</t>
  </si>
  <si>
    <t>66056</t>
  </si>
  <si>
    <t>réhabilitation et mise en conformité de l’école Louis Torcatis</t>
  </si>
  <si>
    <t>Pia</t>
  </si>
  <si>
    <t>66141</t>
  </si>
  <si>
    <t xml:space="preserve">mise en accessibilité de la salle Arago à l’hôtel de ville </t>
  </si>
  <si>
    <t>extension et réhabilitation de la mairie</t>
  </si>
  <si>
    <t>Espira-de-Conflent</t>
  </si>
  <si>
    <t>66070</t>
  </si>
  <si>
    <t>réaménagement de l’hôtel de ville</t>
  </si>
  <si>
    <t>Matemale</t>
  </si>
  <si>
    <t>66105</t>
  </si>
  <si>
    <t>isolation et réfection de l’accueil de la mairie</t>
  </si>
  <si>
    <t>Villeneuve-de-la-Raho</t>
  </si>
  <si>
    <t>66227</t>
  </si>
  <si>
    <t>aménagement de chemins piétons, cyclistes et cavaliers</t>
  </si>
  <si>
    <t>Montescot</t>
  </si>
  <si>
    <t>66114</t>
  </si>
  <si>
    <t>réalisation d’une réserve technique, d’un logement et d’une zone refuge au camping municipal de la plage</t>
  </si>
  <si>
    <t>66182</t>
  </si>
  <si>
    <t>réfection de la toiture du centre de randonnée pédestre</t>
  </si>
  <si>
    <t>Llo</t>
  </si>
  <si>
    <t>66100</t>
  </si>
  <si>
    <t>réfection des plateformes des quais du port de commerce de Port Vendres</t>
  </si>
  <si>
    <t>CD 66</t>
  </si>
  <si>
    <t>rénovation voirie et rénovation énergétique de l’éclairage public</t>
  </si>
  <si>
    <t>Mont Louis</t>
  </si>
  <si>
    <t>66117</t>
  </si>
  <si>
    <t>installation de réseaux de fibre optique</t>
  </si>
  <si>
    <t>Aménagement des maisons de santé du Haut Vallespir - Prats de Mollo et Arles-sur-Tech</t>
  </si>
  <si>
    <t>Communauté des Communes Haut Vallespir</t>
  </si>
  <si>
    <t>246600548</t>
  </si>
  <si>
    <t>requalification de l’entrée Nord de la commune de Pia</t>
  </si>
  <si>
    <t>Communauté des Communes Corbières Salanque Méditérannée</t>
  </si>
  <si>
    <t>200070365</t>
  </si>
  <si>
    <t>réalisation du parking et d’espaces piétonniers sur l’avenue de Balcère</t>
  </si>
  <si>
    <t>66004</t>
  </si>
  <si>
    <t>réhabilitation d'un centre de vacances De tourisme social</t>
  </si>
  <si>
    <t>Portet Puymorens</t>
  </si>
  <si>
    <t>66147</t>
  </si>
  <si>
    <t>création d’une salle de motricité et d’une cantine scolaire liaison froide à l’école maternelle des Figuiers</t>
  </si>
  <si>
    <t>Ortaffa</t>
  </si>
  <si>
    <t>66129</t>
  </si>
  <si>
    <t>restructuration du site de restauration ET création de 2 salles de classes</t>
  </si>
  <si>
    <t>hôtel de ville</t>
  </si>
  <si>
    <t>Saint Genis des Fontaines</t>
  </si>
  <si>
    <t>66175</t>
  </si>
  <si>
    <t>création d’un pôle de santé</t>
  </si>
  <si>
    <t>Maury</t>
  </si>
  <si>
    <t>66107</t>
  </si>
  <si>
    <t>création d’espaces de réception à la villa Palauda à Thuyr</t>
  </si>
  <si>
    <t xml:space="preserve">Communauté des Communes des Aspres </t>
  </si>
  <si>
    <t>246600449</t>
  </si>
  <si>
    <t>aménagement du pôle multimodal de la gare et du pôle numérique du Soler – phase 2</t>
  </si>
  <si>
    <t>embellissement et aménagement en voies douces piétonnières des rues et places</t>
  </si>
  <si>
    <t>Eus</t>
  </si>
  <si>
    <t>66074</t>
  </si>
  <si>
    <t>création d’un pumtrack dans le cadre de la mise en place de déplacement doux</t>
  </si>
  <si>
    <t>Bourgs-sur-Cologne</t>
  </si>
  <si>
    <t>48099</t>
  </si>
  <si>
    <t xml:space="preserve">aménagement de la voie verte – sécurisation tunnel de Jalcreste </t>
  </si>
  <si>
    <t>Syndicat mixte de la ligne des Cévennes</t>
  </si>
  <si>
    <t>200036507</t>
  </si>
  <si>
    <t>construction du nouveau centre d’exploitation à Sainte-Croix-Vallée-Française</t>
  </si>
  <si>
    <t>CD 48</t>
  </si>
  <si>
    <t>48048</t>
  </si>
  <si>
    <t>transformation d’un gîte traditionnel en gîte cabane</t>
  </si>
  <si>
    <t>Labastide Puylaurent</t>
  </si>
  <si>
    <t>48021</t>
  </si>
  <si>
    <t>rénovation du sol du gymnase</t>
  </si>
  <si>
    <t>St Alban s/Limagnole</t>
  </si>
  <si>
    <t>48132</t>
  </si>
  <si>
    <t>rénovation de l’église Saint Bonnet de Montauroux</t>
  </si>
  <si>
    <t>Saint Bonnet de Laval</t>
  </si>
  <si>
    <t>48139</t>
  </si>
  <si>
    <t>acquisition et aménagement de locaux place du Beurre à Mende</t>
  </si>
  <si>
    <t>Communauté de Communes Coeur de Lozère</t>
  </si>
  <si>
    <t>244800405</t>
  </si>
  <si>
    <t xml:space="preserve">aménagement du vieux village de Rouffiac </t>
  </si>
  <si>
    <t xml:space="preserve">Saint Bauzile </t>
  </si>
  <si>
    <t>48137</t>
  </si>
  <si>
    <t>aménagement des villages d’Albaret Sainte Marie - Orfeuille et la Garde</t>
  </si>
  <si>
    <t xml:space="preserve"> Albaret Sainte Marie </t>
  </si>
  <si>
    <t>48002</t>
  </si>
  <si>
    <t xml:space="preserve">requalification de la place et acquisition d’un bâtiment pour le transfert du garage </t>
  </si>
  <si>
    <t xml:space="preserve">St Germain du Teil </t>
  </si>
  <si>
    <t>48156</t>
  </si>
  <si>
    <t>changement de chaudière de l’école</t>
  </si>
  <si>
    <t>48198</t>
  </si>
  <si>
    <t>rénovation des HLM les Gravasses</t>
  </si>
  <si>
    <t>St Etienne Vallée Française</t>
  </si>
  <si>
    <t>48148</t>
  </si>
  <si>
    <t xml:space="preserve">réfection et isolation de la toiture et remplacement du système de chauffage </t>
  </si>
  <si>
    <t>Ispagnac</t>
  </si>
  <si>
    <t>48075</t>
  </si>
  <si>
    <t>réfection de la toiture de la mairie de Grandrieu</t>
  </si>
  <si>
    <t>Grandrieu</t>
  </si>
  <si>
    <t>48070</t>
  </si>
  <si>
    <t>création d’une maison médicale</t>
  </si>
  <si>
    <t>Massegros Causse Gorges</t>
  </si>
  <si>
    <t>48094</t>
  </si>
  <si>
    <t>restructuration du cinéma</t>
  </si>
  <si>
    <t>Mende</t>
  </si>
  <si>
    <t>48095</t>
  </si>
  <si>
    <t>aménagement de l’îlot Saint Joseph à Langogne</t>
  </si>
  <si>
    <t xml:space="preserve">CC du Haut Allier </t>
  </si>
  <si>
    <t>200073393</t>
  </si>
  <si>
    <t>création d’un pôle recyclerie à Aumont Aubrac</t>
  </si>
  <si>
    <t>Syndicat mixte la Montagne</t>
  </si>
  <si>
    <t>244800256</t>
  </si>
  <si>
    <t>Montdoumerc</t>
  </si>
  <si>
    <t>46202</t>
  </si>
  <si>
    <t>adaptation de l’éclairage public</t>
  </si>
  <si>
    <t>Monfaucon</t>
  </si>
  <si>
    <t>46204</t>
  </si>
  <si>
    <t>réhabilitation de l’école</t>
  </si>
  <si>
    <t>Cuzance</t>
  </si>
  <si>
    <t>46086</t>
  </si>
  <si>
    <t>rénovation énergétique, accessibilité et mise aux normes d’une salle de réunion de la mairie</t>
  </si>
  <si>
    <t>Saint Martin le Redon</t>
  </si>
  <si>
    <t>46277</t>
  </si>
  <si>
    <t>reconversion du presbytère en logement communal</t>
  </si>
  <si>
    <t>Saint Denis les Martel</t>
  </si>
  <si>
    <t>46265</t>
  </si>
  <si>
    <t>aménagement des abords de la future gendarmerie</t>
  </si>
  <si>
    <t>Puy l’Evêque</t>
  </si>
  <si>
    <t>46231</t>
  </si>
  <si>
    <t>réaménagement du parc Tassart</t>
  </si>
  <si>
    <t>46042</t>
  </si>
  <si>
    <t>restauration du musée château Jean Lurçat  à Saint Céré</t>
  </si>
  <si>
    <t>CD 46</t>
  </si>
  <si>
    <t>mise aux normes d’un château d’eau et des réseaux</t>
  </si>
  <si>
    <t>Syndicat Intercommunal d’Adduction en Eau Potable Faycelles Frontenac</t>
  </si>
  <si>
    <t>254600331</t>
  </si>
  <si>
    <t>réhabilitation du système de traitement des eaux usées et du réseau d’assainissement du bourg</t>
  </si>
  <si>
    <t>Milhac</t>
  </si>
  <si>
    <t>46194</t>
  </si>
  <si>
    <t>réhabilitation du réseau d’assainissement Cahors-Bégoux</t>
  </si>
  <si>
    <t>Communauté d’Agglomération Grand Cahors</t>
  </si>
  <si>
    <t>200023737</t>
  </si>
  <si>
    <t>réhabilitation du réseau d’assainissement Cahors-Merdençon-Espère</t>
  </si>
  <si>
    <t>mise en valeur paysagère des escaliers du Calvaire</t>
  </si>
  <si>
    <t>Figeac</t>
  </si>
  <si>
    <t>46102</t>
  </si>
  <si>
    <t>extension de la maison médicale</t>
  </si>
  <si>
    <t>Lacapelle-Marival</t>
  </si>
  <si>
    <t>46143</t>
  </si>
  <si>
    <t>création d’une voie pédestre dans la zone humide de la vallée de la Masse</t>
  </si>
  <si>
    <t>mise au normes et rénovation de l’EPHAD Les résidences du Quercy Blanc</t>
  </si>
  <si>
    <t>Montcuq en Quercy Blanc</t>
  </si>
  <si>
    <t>46201</t>
  </si>
  <si>
    <t>extension et restructuration de l’EPHAD de Prayssac</t>
  </si>
  <si>
    <t>EPHAD de Prayssac</t>
  </si>
  <si>
    <t>264600099</t>
  </si>
  <si>
    <t>extension et réfection de la demi-pension du collège de Vayrac</t>
  </si>
  <si>
    <t>CD46</t>
  </si>
  <si>
    <t>signalétique piétonne du centre ville</t>
  </si>
  <si>
    <t>rénovation et agrandissement de l’école Dégagnac</t>
  </si>
  <si>
    <t>CC Cazals Salviac</t>
  </si>
  <si>
    <t>200035327</t>
  </si>
  <si>
    <t>réaménagement de la Maison des services au public de Puy l’Evêque</t>
  </si>
  <si>
    <t>CC Vallée du Lot et du Vignoble</t>
  </si>
  <si>
    <t>244600433</t>
  </si>
  <si>
    <t xml:space="preserve">aménagement du futur siège du Grand Figeac </t>
  </si>
  <si>
    <t>CC Grand Figeac</t>
  </si>
  <si>
    <t>200067361</t>
  </si>
  <si>
    <t xml:space="preserve">aménagement de sécurités – chemin de Montplaisir </t>
  </si>
  <si>
    <t>Laroque</t>
  </si>
  <si>
    <t>34128</t>
  </si>
  <si>
    <t>mise a niveau des réseaux d’eau et d’assainissement</t>
  </si>
  <si>
    <t>Saint-Jean -de Blaquières</t>
  </si>
  <si>
    <t>34268</t>
  </si>
  <si>
    <t>raccordement des hameaux de Falgouze langlade et Lignon au réseau d’assainissement</t>
  </si>
  <si>
    <t>Riols</t>
  </si>
  <si>
    <t>34229</t>
  </si>
  <si>
    <t>remplacement de la chaudière à granulfés du poste de police</t>
  </si>
  <si>
    <t>Maraussan</t>
  </si>
  <si>
    <t>34148</t>
  </si>
  <si>
    <t>aménagement  de la plateforme intermodale rail-route sur le port de Sète-Frontignan</t>
  </si>
  <si>
    <t>Régie Port sud de France à Sète</t>
  </si>
  <si>
    <t>501700595</t>
  </si>
  <si>
    <t>déménagement  et aménagement du pôle de recherche Balard à Montpellier</t>
  </si>
  <si>
    <t>Centre national de la recherche scientifique</t>
  </si>
  <si>
    <t>180089013</t>
  </si>
  <si>
    <t>rénovation énergétique et reconstruction ateliers pour les serres expérimentales RESEM de Montpellier</t>
  </si>
  <si>
    <t>remplacement des bornes électriques du marché</t>
  </si>
  <si>
    <t>Aménagement de la liaison cyclable entre Béziers et la mer</t>
  </si>
  <si>
    <t>CA Béziers Méditéranée</t>
  </si>
  <si>
    <t>243400769</t>
  </si>
  <si>
    <t>sécurisation des équipements publics et sportifs</t>
  </si>
  <si>
    <t>34032</t>
  </si>
  <si>
    <t>revitalisation du quartier St Louis pour l’aménagement de la place Fabre et ses abords</t>
  </si>
  <si>
    <t xml:space="preserve">Bédarieux </t>
  </si>
  <si>
    <t>34028</t>
  </si>
  <si>
    <t>rénovation salleet mise en accessibilité du groupe scolaire Riquet Bert</t>
  </si>
  <si>
    <t>aménagements de sécurité et d’accessibilité aux abords du groupe scolaire</t>
  </si>
  <si>
    <t>Tourbes</t>
  </si>
  <si>
    <t>34311</t>
  </si>
  <si>
    <t>réfection des sanitaires aux école Pélisson, Arbousiers et Herriot</t>
  </si>
  <si>
    <t>reconstruction du préau de l’école communale</t>
  </si>
  <si>
    <t>Cazouls d’Hérault</t>
  </si>
  <si>
    <t>34068</t>
  </si>
  <si>
    <t>création d’une voie partagée piétons-cyclistes dans la traverse de Colombiers</t>
  </si>
  <si>
    <t>aménagement d’un centre communal de santé dans le cadre de la réhabilitation de l’ancienne distillerie</t>
  </si>
  <si>
    <t>Plaissan</t>
  </si>
  <si>
    <t>34204</t>
  </si>
  <si>
    <t xml:space="preserve">sécurisation et réfection de la toiture de l’église </t>
  </si>
  <si>
    <t>Buzinargues</t>
  </si>
  <si>
    <t>34043</t>
  </si>
  <si>
    <t>aménagement d’une piste cyclable et voies piétonnes sur la RD130</t>
  </si>
  <si>
    <t>Canet</t>
  </si>
  <si>
    <t>34051</t>
  </si>
  <si>
    <t>Rénovation thermique de deux appartements communaux</t>
  </si>
  <si>
    <t>Popian</t>
  </si>
  <si>
    <t>34208</t>
  </si>
  <si>
    <t>requalification et aménagements de la rue des Fontaine aux Pigeons</t>
  </si>
  <si>
    <t>Pouzols</t>
  </si>
  <si>
    <t>34215</t>
  </si>
  <si>
    <t>aménagement du pôle d’échange multimodal à Gignac</t>
  </si>
  <si>
    <t>CC Vallée de l’Hérault</t>
  </si>
  <si>
    <t>243400694</t>
  </si>
  <si>
    <t>mise en place éclairages publics par LED</t>
  </si>
  <si>
    <t>St-Clément-de-Rivière</t>
  </si>
  <si>
    <t>34247</t>
  </si>
  <si>
    <t>reconstruction de la capitainerie de Carnon</t>
  </si>
  <si>
    <t>Mauguio</t>
  </si>
  <si>
    <t>34154</t>
  </si>
  <si>
    <t>mise en lumière intérieur et extérieur de l’église</t>
  </si>
  <si>
    <t>34147</t>
  </si>
  <si>
    <t>aménagement de l’entrée de ville du Serpentin et des Bas Fourneaux</t>
  </si>
  <si>
    <t>Balaruc-les-Bains</t>
  </si>
  <si>
    <t>34023</t>
  </si>
  <si>
    <t>création et aménagement d’une voie verte entre Lunel et Marsillargues</t>
  </si>
  <si>
    <t>CC du Pays de Lunel</t>
  </si>
  <si>
    <t>243400520</t>
  </si>
  <si>
    <t>création d’un tiers lieu la Palanquée du bassin de Thau à Sète</t>
  </si>
  <si>
    <t xml:space="preserve"> SCIC La Palanquée</t>
  </si>
  <si>
    <t>877657874</t>
  </si>
  <si>
    <t xml:space="preserve">aménagement voie verte giratoire du ponant la grande motte </t>
  </si>
  <si>
    <t>CD 34</t>
  </si>
  <si>
    <t xml:space="preserve">extension  du collège Rimbaud de Montpellier </t>
  </si>
  <si>
    <t xml:space="preserve">Extension et restructuration  de la demi pension du collège de Magalas </t>
  </si>
  <si>
    <t>création d’une voie verte au *pôle Vallée Le-Montferrier sur Lez</t>
  </si>
  <si>
    <t>Métropole de Montpellier</t>
  </si>
  <si>
    <t>243400017</t>
  </si>
  <si>
    <t>création piste cyclables du pôle plaine ouest Cournonsec</t>
  </si>
  <si>
    <t>amélioration de la résilience du CHU de Montpellier face au changement climatique sur les sites de Lapeyronie et Arnaud de Villeneuve – mur de protection contre les inondations</t>
  </si>
  <si>
    <t>Création de la halle créative French Tech</t>
  </si>
  <si>
    <t>Societé d’aménagement de Montpellier Méditerranée Métropole</t>
  </si>
  <si>
    <t>521130716</t>
  </si>
  <si>
    <t>Aménagement du centre d’expérimentation et d’innovation sociale en faveur de l’accès aux droits</t>
  </si>
  <si>
    <t>Centre Communal d’action sociale de Montpellier</t>
  </si>
  <si>
    <t>263400285</t>
  </si>
  <si>
    <t>mise en sécurit et accessibilité des écoles Korawa – Gandhi – Picasso – Averroes et Balard</t>
  </si>
  <si>
    <t>34172</t>
  </si>
  <si>
    <t>Mise en sécurité Maison pour Tous Rosa Lee Park</t>
  </si>
  <si>
    <t>éclairage Public « intelligent » des stations de skis</t>
  </si>
  <si>
    <t xml:space="preserve">Syndicat Départemental d’Energie </t>
  </si>
  <si>
    <t>rénovation école Jean Macé (tranche 1)</t>
  </si>
  <si>
    <t>65440</t>
  </si>
  <si>
    <t>construction d’une école communale</t>
  </si>
  <si>
    <t>Loures-Barousse</t>
  </si>
  <si>
    <t>65287</t>
  </si>
  <si>
    <t>restauration du toit de l’église Saint pierre</t>
  </si>
  <si>
    <t>Ardengost</t>
  </si>
  <si>
    <t>65023</t>
  </si>
  <si>
    <t>Equipement en radiologie et télémédecine de la maison de santé</t>
  </si>
  <si>
    <t>Saint-Lary-Soulan</t>
  </si>
  <si>
    <t>65388</t>
  </si>
  <si>
    <t>restructuration du canal au centre bourg</t>
  </si>
  <si>
    <t>Vic-en-Bigorre</t>
  </si>
  <si>
    <t>65460</t>
  </si>
  <si>
    <t>rénovation et extension du groupe scolaire I.Wallon (tranche 3)</t>
  </si>
  <si>
    <t>65127</t>
  </si>
  <si>
    <t>mise en sécurité, rénovation thermique et énergétique de la mairie (tranche 3)</t>
  </si>
  <si>
    <t>65086</t>
  </si>
  <si>
    <t xml:space="preserve">extension de la maison enfance jeunesse </t>
  </si>
  <si>
    <t>Communauté de Communes de Trie et du Magnoac</t>
  </si>
  <si>
    <t>200070795</t>
  </si>
  <si>
    <t xml:space="preserve">rénovation complète thermique et énergétique d’un bâtiment communal vétuste </t>
  </si>
  <si>
    <t>Recurt</t>
  </si>
  <si>
    <t>65376</t>
  </si>
  <si>
    <t>aménagement d’un tiers lieu sur la zone Pyrène-Aéro-pôle</t>
  </si>
  <si>
    <t>Communauté d’agglomération Tarbes Lourdes Pyrénées</t>
  </si>
  <si>
    <t xml:space="preserve">création d’une maison médicale pluridisciplinaire </t>
  </si>
  <si>
    <t>Argeles Gazost</t>
  </si>
  <si>
    <t>65025</t>
  </si>
  <si>
    <t>Maison de santé pluridisciplinaire validée ARS</t>
  </si>
  <si>
    <t>Connexion en TRES HAUT DEBIT par fibre optique des établissements de santé des Hautes-Pyrénées</t>
  </si>
  <si>
    <t>Régie Hautes Pyrénées Haut Débit</t>
  </si>
  <si>
    <t>521796409</t>
  </si>
  <si>
    <t>réhabilitation du refuge de Campana</t>
  </si>
  <si>
    <t>Fédération Française des Clubs Alpins</t>
  </si>
  <si>
    <t>775671316</t>
  </si>
  <si>
    <t>Réalisation de la Maison de la Nuit au col du Tourmalet</t>
  </si>
  <si>
    <t>Syndicat Mixte du Pic du Midi</t>
  </si>
  <si>
    <t>256501883</t>
  </si>
  <si>
    <t>Rénovation du terrain synthétique François Abadie</t>
  </si>
  <si>
    <t>Lourdes</t>
  </si>
  <si>
    <t>65100</t>
  </si>
  <si>
    <t xml:space="preserve"> Travaux d’urgence et de consolidation du sacré coeur </t>
  </si>
  <si>
    <t>Création de services numérisés pour le commerce</t>
  </si>
  <si>
    <t xml:space="preserve">Amélioration conditions stationnement </t>
  </si>
  <si>
    <t>refonte de la signalétique</t>
  </si>
  <si>
    <t xml:space="preserve"> Installation sanisettes publiques</t>
  </si>
  <si>
    <t>Centre de secours</t>
  </si>
  <si>
    <t>Construction du collège Guilhermy</t>
  </si>
  <si>
    <t>CD31</t>
  </si>
  <si>
    <t>réaménagement d’un bâtiment et création d’un local commercial</t>
  </si>
  <si>
    <t>Bérat</t>
  </si>
  <si>
    <t>31065</t>
  </si>
  <si>
    <t>aménagement de logement étudiant site Duportal à Toulouse</t>
  </si>
  <si>
    <t>Centre régional des œuvres universitaires et scolaires</t>
  </si>
  <si>
    <t>reconstruction de l’aire d’accueil des gens du voyage</t>
  </si>
  <si>
    <t>Muretain Agglo</t>
  </si>
  <si>
    <t>200068641</t>
  </si>
  <si>
    <t>construction centre municipal de santé</t>
  </si>
  <si>
    <t>Launac</t>
  </si>
  <si>
    <t>31281</t>
  </si>
  <si>
    <t>installation de mobilier urbain interconnecté</t>
  </si>
  <si>
    <t>Revel</t>
  </si>
  <si>
    <t>31451</t>
  </si>
  <si>
    <t>implantation de colonnes enterrées pour la collecte des déchets</t>
  </si>
  <si>
    <t>CC Hauts-Tolosan</t>
  </si>
  <si>
    <t>200071314</t>
  </si>
  <si>
    <t xml:space="preserve">rénovation de deux ponts en péril  </t>
  </si>
  <si>
    <t>CC Save-au-Touch</t>
  </si>
  <si>
    <t>243100781</t>
  </si>
  <si>
    <t>rénovation du Pont de la Thésauque</t>
  </si>
  <si>
    <t>CC Terres du Lauragais</t>
  </si>
  <si>
    <t>200071298</t>
  </si>
  <si>
    <t>aménagement d’une voie douce reliant le village de Gragnague, la gare et le lycée</t>
  </si>
  <si>
    <t>CC Coteaux du Girou</t>
  </si>
  <si>
    <t>243100732</t>
  </si>
  <si>
    <t>aménagement piste cyclable Enova</t>
  </si>
  <si>
    <t>CA SICOVAL</t>
  </si>
  <si>
    <t>243100633</t>
  </si>
  <si>
    <t>renforcement des berges et assainissement des eaux de la mare</t>
  </si>
  <si>
    <t>Saint-Julia</t>
  </si>
  <si>
    <t>31491</t>
  </si>
  <si>
    <t>couveuse maraîchère du Comminges – Espace test des Jardins du Comminges à Huos</t>
  </si>
  <si>
    <t>Les jardins du Comminges</t>
  </si>
  <si>
    <t>480069806</t>
  </si>
  <si>
    <t>couveuse maraîchère du Comminges – Espace test de Blajan</t>
  </si>
  <si>
    <t>200072643</t>
  </si>
  <si>
    <t>rénovation énergétique et mise en accessibilité des équipements sportifs</t>
  </si>
  <si>
    <t xml:space="preserve">Lavelanet-de-Comminges </t>
  </si>
  <si>
    <t>31286</t>
  </si>
  <si>
    <t xml:space="preserve">réhabilitation et extension des vestiaires stade municipal </t>
  </si>
  <si>
    <t>Gaillac-Toulza </t>
  </si>
  <si>
    <t>31206</t>
  </si>
  <si>
    <t>réhabilitation de la toiture du gymnase Jules Valles</t>
  </si>
  <si>
    <t>Portet-sur-Garonne</t>
  </si>
  <si>
    <t>31433</t>
  </si>
  <si>
    <t>création d’un pumtrack dans le cadre du Plan vélo</t>
  </si>
  <si>
    <t>31483</t>
  </si>
  <si>
    <t xml:space="preserve">réhabilitation du jardin de la mairie  </t>
  </si>
  <si>
    <t>Grenade</t>
  </si>
  <si>
    <t>31232</t>
  </si>
  <si>
    <t>réfection du toit de l’église</t>
  </si>
  <si>
    <t>Longages</t>
  </si>
  <si>
    <t>31303</t>
  </si>
  <si>
    <t>Vaudreuille</t>
  </si>
  <si>
    <t>31569</t>
  </si>
  <si>
    <t>réhabilitation d’un bâtiment communal pour accueillir l’école de musique</t>
  </si>
  <si>
    <t>Castelginest</t>
  </si>
  <si>
    <t>31116</t>
  </si>
  <si>
    <t>Rénovation de l’école Fernand Bécane</t>
  </si>
  <si>
    <t>Villeneuve-Tolosane</t>
  </si>
  <si>
    <t>31588</t>
  </si>
  <si>
    <t>rénovation et extension du restaurant scolaire</t>
  </si>
  <si>
    <t>Gagnac-sur-Garonne</t>
  </si>
  <si>
    <t>31205</t>
  </si>
  <si>
    <t xml:space="preserve">réhabilitation d’un bâtiment communal pour accueillir la nouvelle Mairie </t>
  </si>
  <si>
    <t>Mondouzil</t>
  </si>
  <si>
    <t>31352</t>
  </si>
  <si>
    <t>aménagement d’un tiers lieu dans un bâtiment communal</t>
  </si>
  <si>
    <t>Ayguesvives</t>
  </si>
  <si>
    <t>31004</t>
  </si>
  <si>
    <t>remplacement du groupe froid à la régie municipale de restauration</t>
  </si>
  <si>
    <t>Blagnac</t>
  </si>
  <si>
    <t>31069</t>
  </si>
  <si>
    <t xml:space="preserve">réfection de la toiture de la salle polyvalente </t>
  </si>
  <si>
    <t>Merville</t>
  </si>
  <si>
    <t>31341</t>
  </si>
  <si>
    <t>installation d’une chaudière bois énergie</t>
  </si>
  <si>
    <t>Mancioux</t>
  </si>
  <si>
    <t>31314</t>
  </si>
  <si>
    <t>rénovation des toitures de la salle de cinéma et de l’école</t>
  </si>
  <si>
    <t>Fronton</t>
  </si>
  <si>
    <t>31202</t>
  </si>
  <si>
    <t>installation panneaux photovoltaïque sur la nouvelle crèche</t>
  </si>
  <si>
    <t>Aucamville</t>
  </si>
  <si>
    <t>31022</t>
  </si>
  <si>
    <t>rénovation énergétique et contrôle d’accès et d’intrusion de l’espace Boris Vian</t>
  </si>
  <si>
    <t>La-Salvetat-Saint-Gilles</t>
  </si>
  <si>
    <t>31526</t>
  </si>
  <si>
    <t>aménagement de la piste cyclable de la Crabe</t>
  </si>
  <si>
    <t>Toulouse-Métropole</t>
  </si>
  <si>
    <t>déconstruction du pont de Villemur – Mirepoix sur Tarn</t>
  </si>
  <si>
    <t>CD 31</t>
  </si>
  <si>
    <t>réhabilitation d’un bâtiment pour accueillir la maison des associations</t>
  </si>
  <si>
    <t>Rouffiac-Tolosan</t>
  </si>
  <si>
    <t>31462</t>
  </si>
  <si>
    <t>réhabilitation et extension du gymnase de Cantelauze</t>
  </si>
  <si>
    <t>Fonsorbes</t>
  </si>
  <si>
    <t>31187</t>
  </si>
  <si>
    <t>aménagement du centre du bourg</t>
  </si>
  <si>
    <t>Buzet-sur-Tarn</t>
  </si>
  <si>
    <t>31094</t>
  </si>
  <si>
    <t>rénovation de la Glacière du château</t>
  </si>
  <si>
    <t>Bonrepos-Riquet</t>
  </si>
  <si>
    <t>31074</t>
  </si>
  <si>
    <t>remise en service de l’écluse suite à la rupture de la digue de Villemur-sur-Tarn</t>
  </si>
  <si>
    <t>CC Val Aigo</t>
  </si>
  <si>
    <t>243100773</t>
  </si>
  <si>
    <t>renouvellement de canalisations dans le sud du département</t>
  </si>
  <si>
    <t>Syndicat Mixte de l’Eau et de l’Assainissement</t>
  </si>
  <si>
    <t xml:space="preserve">requalification de la salle du Pilat en gymnase </t>
  </si>
  <si>
    <t>mise aux normes du bâtiment des thermes avant DSP</t>
  </si>
  <si>
    <t>Bagnères de Luchon</t>
  </si>
  <si>
    <t>31042</t>
  </si>
  <si>
    <t>réhabilitation du batiment villa Médicisde la résidence St Bertrand de Comminges pour création d’une résidence start-up</t>
  </si>
  <si>
    <t>INCO.org</t>
  </si>
  <si>
    <t>822879904</t>
  </si>
  <si>
    <t>rénovation et extension du foyer d’hébergement et de l’Etablissement et Service Aide par le Travail du Ruisselet</t>
  </si>
  <si>
    <t>Centre Communal d’Action Sociale de Rieux-Volvestre</t>
  </si>
  <si>
    <t>263101180</t>
  </si>
  <si>
    <t>réhabilitation et extension du complexe omnisports</t>
  </si>
  <si>
    <t>Saint Lys</t>
  </si>
  <si>
    <t>31499</t>
  </si>
  <si>
    <t>Développement du pôle associatif Ozyris en coeur de quartier</t>
  </si>
  <si>
    <t>31555</t>
  </si>
  <si>
    <t>projet culturel et patrimonial autour de la terre cuite et de la céramique de la Maison Giscard</t>
  </si>
  <si>
    <t>rénovation groupe scolaire Olympe de Gouges</t>
  </si>
  <si>
    <t>aménagement de la piste cyclable avenue Jean Monnet (Colomiers) et Latécoere (Cornebarrieu)</t>
  </si>
  <si>
    <t>243100518</t>
  </si>
  <si>
    <t>réhabilitation et agrandissement d’anciens bâtiments de la caserne d’Espagne pour l’aménagement de l’institut de soins infirmiers d’Auch</t>
  </si>
  <si>
    <t>réhabilitation et mise aux normes de la salle de danse « Al Andalus »</t>
  </si>
  <si>
    <t>Communauté de communes d’Artagnan en Fezensac</t>
  </si>
  <si>
    <t>243200607</t>
  </si>
  <si>
    <t xml:space="preserve">rénovation énergétique du groupe scolaire Elié Duffort </t>
  </si>
  <si>
    <t>32256</t>
  </si>
  <si>
    <t>renouvellement du réservoir d’eau potable</t>
  </si>
  <si>
    <t>Syndicat Intercommunal d’Adduction en Eau Potable Aubiet et Marsan</t>
  </si>
  <si>
    <t>253200380</t>
  </si>
  <si>
    <t xml:space="preserve">réhabilitation du réservoir d’eau potable de Cassemartin </t>
  </si>
  <si>
    <t>L’isle Jourdain</t>
  </si>
  <si>
    <t>32160</t>
  </si>
  <si>
    <t>aménagement de la rue St Saturnin à Aignan – tranche 2</t>
  </si>
  <si>
    <t>Communauté de Communes Armagnac Adour</t>
  </si>
  <si>
    <t>200035632</t>
  </si>
  <si>
    <t>sécurisation du mur d’enceinte du cimetière</t>
  </si>
  <si>
    <t>Lombez</t>
  </si>
  <si>
    <t>32213</t>
  </si>
  <si>
    <t>réhabilitation du Castet</t>
  </si>
  <si>
    <t>Sainte Christie d’Armagnac</t>
  </si>
  <si>
    <t>32369</t>
  </si>
  <si>
    <t xml:space="preserve">rénovation de la halle  de Mauvezin </t>
  </si>
  <si>
    <t>Mauvezin</t>
  </si>
  <si>
    <t>32249</t>
  </si>
  <si>
    <t>mise en accessibilité des bâtiments communaux</t>
  </si>
  <si>
    <t>Samatan</t>
  </si>
  <si>
    <t>32410</t>
  </si>
  <si>
    <t>Travaux de réhabilitation de 2 logements sociaux à Seissan : accessibilité, isolation thermique (montant TTC)</t>
  </si>
  <si>
    <t>Seissan</t>
  </si>
  <si>
    <t>32426</t>
  </si>
  <si>
    <t xml:space="preserve">installation d’un ascenseur  à la mairie </t>
  </si>
  <si>
    <t>Castéra-Verduzan</t>
  </si>
  <si>
    <t>32083</t>
  </si>
  <si>
    <t>amélioration énergétique de la maison intergénérationnelle de Loubersan</t>
  </si>
  <si>
    <t>SIVOM Miélan Marciac</t>
  </si>
  <si>
    <t>243200169</t>
  </si>
  <si>
    <t>sécurisation de la qualité des eaux de baignade de la base de loisirs Escalavès</t>
  </si>
  <si>
    <t>32370</t>
  </si>
  <si>
    <t>installation de conteneurs enterrés à Auch</t>
  </si>
  <si>
    <t>Communauté d’Agglomération Grand Auch Coeur de Gascogne</t>
  </si>
  <si>
    <t>200066926</t>
  </si>
  <si>
    <t>enfouissement de conteneurs enterrés</t>
  </si>
  <si>
    <t>32013</t>
  </si>
  <si>
    <t xml:space="preserve">extension de l’école de Montegut liée à la distantiation covid </t>
  </si>
  <si>
    <t>Montégut</t>
  </si>
  <si>
    <t>32282</t>
  </si>
  <si>
    <t xml:space="preserve">désamiantage et remplacement de la couverture du complexe sportif et pose d’un générateur photovoltaique </t>
  </si>
  <si>
    <t>Valence sur Baïse</t>
  </si>
  <si>
    <t>32459</t>
  </si>
  <si>
    <t>rénovation énergétique sur la Petite Pierre à Jegun</t>
  </si>
  <si>
    <t>La petite pierre</t>
  </si>
  <si>
    <t>421170754</t>
  </si>
  <si>
    <t xml:space="preserve">rénovation énergétique à l’école ARAGO </t>
  </si>
  <si>
    <t xml:space="preserve">Auch </t>
  </si>
  <si>
    <t>création d’un commerce multi-services</t>
  </si>
  <si>
    <t>Puycasquier</t>
  </si>
  <si>
    <t>32335</t>
  </si>
  <si>
    <t>requalification de l’ancien stand de tir de la caserne Lannes en structure d’escalade</t>
  </si>
  <si>
    <t>Développement de l’école des métiers du vélo à l’Isle Jourdain</t>
  </si>
  <si>
    <t>SAS école des métiers du vélo</t>
  </si>
  <si>
    <t>483555421</t>
  </si>
  <si>
    <t>aménagement du centre culturel départemental de l’abbaye de Flaran</t>
  </si>
  <si>
    <t>CD 32</t>
  </si>
  <si>
    <t>création d’un espace de coworking et tiers-lieux à Gimont - Tertium locum</t>
  </si>
  <si>
    <t>SA Gascogne HLM</t>
  </si>
  <si>
    <t>396920084</t>
  </si>
  <si>
    <t>restauration de la collégiale</t>
  </si>
  <si>
    <t>32345</t>
  </si>
  <si>
    <t>aménagement de l’espace d’accueil du site de l’abbaye Ste Marie de Boulaur</t>
  </si>
  <si>
    <t>Association du monastère de Ste Marie de Boulaur</t>
  </si>
  <si>
    <t>339344772</t>
  </si>
  <si>
    <t>réhabilitation des bâtiments de l’Association à Ladevèze-Ville</t>
  </si>
  <si>
    <t>AGAPEI</t>
  </si>
  <si>
    <t>529784225</t>
  </si>
  <si>
    <t>réhabilitation de la caserne Cazaubon</t>
  </si>
  <si>
    <t>SDIS du Gers</t>
  </si>
  <si>
    <t>283200012</t>
  </si>
  <si>
    <t>création d’un chai expérimental éco-durable Plaimont Demain</t>
  </si>
  <si>
    <t>SAS Plaimont Demain</t>
  </si>
  <si>
    <t>882301203</t>
  </si>
  <si>
    <t>amélioration de l’accueil des plaisanciers</t>
  </si>
  <si>
    <t>Régie Port Camargue au Grau du Roi</t>
  </si>
  <si>
    <t>440449437</t>
  </si>
  <si>
    <t>aménagement du paddle couvert – tranche 2</t>
  </si>
  <si>
    <t>30029</t>
  </si>
  <si>
    <t>restauration de l’église</t>
  </si>
  <si>
    <t>Lecques</t>
  </si>
  <si>
    <t>30144</t>
  </si>
  <si>
    <t>amélioration de l’accueil du Pont du Gard</t>
  </si>
  <si>
    <t>EPCC Pont du Gard</t>
  </si>
  <si>
    <t>448279844</t>
  </si>
  <si>
    <t>création de locaux STAPS et de locaux nécessaires à la vie étudiante sur le site Vauban</t>
  </si>
  <si>
    <t>Université  de Nîmes</t>
  </si>
  <si>
    <t>130003759</t>
  </si>
  <si>
    <t>aménagement  d’une maison de santé pluridisciplinaire</t>
  </si>
  <si>
    <t>30284</t>
  </si>
  <si>
    <t>création d’un espace public de détente intergénérationnel</t>
  </si>
  <si>
    <t>Bez-et-Esparon</t>
  </si>
  <si>
    <t>30038</t>
  </si>
  <si>
    <t>réaménagement du stade André Savonne (bâtiment ancien du village)</t>
  </si>
  <si>
    <t>Rochefort du Gard</t>
  </si>
  <si>
    <t>30217</t>
  </si>
  <si>
    <t>amélioration thermique de deux salles d’activités sportives et culturelles</t>
  </si>
  <si>
    <t>Domessargues</t>
  </si>
  <si>
    <t>30104</t>
  </si>
  <si>
    <t>bâtiment zéro watt (annexe de la salle des sports)</t>
  </si>
  <si>
    <t>30312</t>
  </si>
  <si>
    <t>aménagement et sécurisation de l ‘avenue Yves Bessodes (renforcement des déplacements doux)</t>
  </si>
  <si>
    <t xml:space="preserve">Generac  </t>
  </si>
  <si>
    <t>30128</t>
  </si>
  <si>
    <t>aménagement de la traversée de la RD982 (renforcement des déplacements doux)</t>
  </si>
  <si>
    <t>Saint Hippolyte de Montaigu</t>
  </si>
  <si>
    <t>30262</t>
  </si>
  <si>
    <t>amélioration de l’éclairage du boulevard Lacombe</t>
  </si>
  <si>
    <t>Bagnols sur Cèze</t>
  </si>
  <si>
    <t>30028</t>
  </si>
  <si>
    <t>réfection du toit terrasse de l’école élémentaire de la Moulinelle</t>
  </si>
  <si>
    <t>Beaucaire</t>
  </si>
  <si>
    <t>30032</t>
  </si>
  <si>
    <t>aménagement du champ de foire en parc destiné au public – tranche 1
Phase 1 – aménagement du champ de foire (aménagement paysager et création de déplacements doux)</t>
  </si>
  <si>
    <t>Vezenobres</t>
  </si>
  <si>
    <t>30348</t>
  </si>
  <si>
    <t>réhabilitation et restructuration de l’avenue Salvador Allende avec la création de 2 voies vertes</t>
  </si>
  <si>
    <t>Saint Martin de Valgalgues</t>
  </si>
  <si>
    <t>aménagement et sécurisation du coeur du village (créer un parking périphérique pour dégager l’espace en centre ville pour des cheminements doux)</t>
  </si>
  <si>
    <t>30325</t>
  </si>
  <si>
    <t>parking urbain en vue de développer des solutions de transports innovants</t>
  </si>
  <si>
    <t xml:space="preserve">Uzès </t>
  </si>
  <si>
    <t>30334</t>
  </si>
  <si>
    <t>réhabilitation de la maison du commerce - 
Maison du coeur de ville</t>
  </si>
  <si>
    <t>30007</t>
  </si>
  <si>
    <t xml:space="preserve"> jardins familiaux (en QPV) </t>
  </si>
  <si>
    <t>Aménagement du jardin Grégoire</t>
  </si>
  <si>
    <t xml:space="preserve">Vauvert </t>
  </si>
  <si>
    <t>30341</t>
  </si>
  <si>
    <t xml:space="preserve"> Agrandissement de l’école</t>
  </si>
  <si>
    <t>Mus</t>
  </si>
  <si>
    <t>30185</t>
  </si>
  <si>
    <t xml:space="preserve"> Rénovation de l’école et de ses abords</t>
  </si>
  <si>
    <t>Moussac</t>
  </si>
  <si>
    <t>30184</t>
  </si>
  <si>
    <t>réhabilitation de l’ancienne maison du garde barrière en logements pour la gendarmerie (création de petites villas en continuité)</t>
  </si>
  <si>
    <t>30210</t>
  </si>
  <si>
    <t xml:space="preserve">Cardet-Anduze - Voie verte – phase 1 </t>
  </si>
  <si>
    <t>CD 30</t>
  </si>
  <si>
    <t>pôle d’échange multimodal à Bagnols/Cèze – Pont -Saint-Esprit</t>
  </si>
  <si>
    <t xml:space="preserve">CA Gard Rhodanien </t>
  </si>
  <si>
    <t>200034692</t>
  </si>
  <si>
    <t>ACV - place Bertin Boissin</t>
  </si>
  <si>
    <t>ACV - parvis médiathèque et ouverture coeur de ville T3</t>
  </si>
  <si>
    <t>Réhabilitation du centre historique</t>
  </si>
  <si>
    <t>Villeneuve les Avignon</t>
  </si>
  <si>
    <t>30361</t>
  </si>
  <si>
    <t>Réhabilitation de l’école Jules Ferry tranche 1</t>
  </si>
  <si>
    <t>Saint-Gilles</t>
  </si>
  <si>
    <t>30258</t>
  </si>
  <si>
    <t>réhabilitation et extension de l’école Nationale (T1)</t>
  </si>
  <si>
    <t>extension de la caserne de gendarmerie avec 20 logements supplémentaires et réhabilitation des bâtiments d’accueil</t>
  </si>
  <si>
    <t xml:space="preserve">création d’une maison en partage avec un espace médicalisé </t>
  </si>
  <si>
    <t>Saint André de Majencoules</t>
  </si>
  <si>
    <t>30229</t>
  </si>
  <si>
    <t>réfection du parvis de la mairie</t>
  </si>
  <si>
    <t>Villefranche-de-Panat</t>
  </si>
  <si>
    <t>12430</t>
  </si>
  <si>
    <t>aménagement des locaux de la mairie</t>
  </si>
  <si>
    <t>Rouquette</t>
  </si>
  <si>
    <t>12205</t>
  </si>
  <si>
    <t>plan de signalisation et d’adressage de la commune</t>
  </si>
  <si>
    <t>Castelnau-Pégayrols</t>
  </si>
  <si>
    <t>12620</t>
  </si>
  <si>
    <t>remise en état du court de tennis</t>
  </si>
  <si>
    <t>Plaisance</t>
  </si>
  <si>
    <t>12550</t>
  </si>
  <si>
    <t>Mise aux normes des équipements sportifs de l’aire de loisirs</t>
  </si>
  <si>
    <t>Communauté de communes du Plateau de Montbazens</t>
  </si>
  <si>
    <t>241200674</t>
  </si>
  <si>
    <t>réfection du clocher de l’église</t>
  </si>
  <si>
    <t>Lédergues</t>
  </si>
  <si>
    <t>12170</t>
  </si>
  <si>
    <t>réfection de la toiture de la sacristie de l’église et remplacement des portes</t>
  </si>
  <si>
    <t>Conques-en-Rouergue</t>
  </si>
  <si>
    <t>12076</t>
  </si>
  <si>
    <t>rénovation du bâtiment d’enseignement de l’Institut Universitaire de Rodez</t>
  </si>
  <si>
    <t>création d’une voie verte</t>
  </si>
  <si>
    <t xml:space="preserve">Naucelle </t>
  </si>
  <si>
    <t>12169</t>
  </si>
  <si>
    <t>accessibilité des bâtiments de la collectivité</t>
  </si>
  <si>
    <t>CC Pays Ségali</t>
  </si>
  <si>
    <t>200068831</t>
  </si>
  <si>
    <t>accessibilité des bâtiments communaux de Rieupeyroux</t>
  </si>
  <si>
    <t>Rieupeyroux</t>
  </si>
  <si>
    <t>12198</t>
  </si>
  <si>
    <t>Anglars Saint Félix</t>
  </si>
  <si>
    <t>12008</t>
  </si>
  <si>
    <t>création d’une chaufferie centrale des bâtiments communaux et rénovation de la cour intérieure du CCAS</t>
  </si>
  <si>
    <t>Capdenac Gare</t>
  </si>
  <si>
    <t>12052</t>
  </si>
  <si>
    <t>création d’une micro-crèche à Entraygues sur Truyère</t>
  </si>
  <si>
    <t>CC Comtal Lot et Truyère</t>
  </si>
  <si>
    <t>200067478</t>
  </si>
  <si>
    <t xml:space="preserve">construction d’une Maison d’Assistantes Maternelles à Vérrières </t>
  </si>
  <si>
    <t>Sebrazac</t>
  </si>
  <si>
    <t>12265</t>
  </si>
  <si>
    <t xml:space="preserve">création d’une Maison d’Assistantes Maternelles dans le rez-de-chaussé de l’ancienne Poste </t>
  </si>
  <si>
    <t>Nayrac</t>
  </si>
  <si>
    <t>12172</t>
  </si>
  <si>
    <t>aménagement de l’accès au dojo</t>
  </si>
  <si>
    <t>Olemps</t>
  </si>
  <si>
    <t>12174</t>
  </si>
  <si>
    <t>réhabilitation et extension du centre technique municipal</t>
  </si>
  <si>
    <t>Sébazac Concoures</t>
  </si>
  <si>
    <t>12264</t>
  </si>
  <si>
    <t>rénovation des églises de Rodelle</t>
  </si>
  <si>
    <t>Rodelle</t>
  </si>
  <si>
    <t>12201</t>
  </si>
  <si>
    <t>travaux de rénovation du complexe sportif Léopold Gorul</t>
  </si>
  <si>
    <t>Aubin</t>
  </si>
  <si>
    <t>12013</t>
  </si>
  <si>
    <t>réhabilitation du complexe sportif – tranche 1</t>
  </si>
  <si>
    <t>Communauté de communes du Pays de Salars</t>
  </si>
  <si>
    <t>241200658</t>
  </si>
  <si>
    <t>création d’une maison de santé pluridiscipinaire à Saint Côme d’Olt</t>
  </si>
  <si>
    <t>Communauté de communes Comtal Lot et Truyère</t>
  </si>
  <si>
    <t>rénovation et mise aux normes des salles des bains individuelles de l’EHPAD</t>
  </si>
  <si>
    <t>Firmi</t>
  </si>
  <si>
    <t>12100</t>
  </si>
  <si>
    <t>Aménagement de la maison de l’enfance à Calmont</t>
  </si>
  <si>
    <t>Communauté de Communes Pays Ségali</t>
  </si>
  <si>
    <t>acquisition de matériel roulant pour la collecte des ordures ménagères</t>
  </si>
  <si>
    <t xml:space="preserve">Syndicat Mixte Intercommunal pour la Collecte et le Traitement des Ordures Ménagères </t>
  </si>
  <si>
    <t>réhabilitation du rez-de-chaussée d’un bâtiment communal en locaux associatifs</t>
  </si>
  <si>
    <t>améngement des Chemins de Saint Jacques de Compostelle</t>
  </si>
  <si>
    <t>Communauté des Communes Comtal Truyère</t>
  </si>
  <si>
    <t>Aménagement du quartier du sacré Coeur – 1ère phase</t>
  </si>
  <si>
    <t>Rodez</t>
  </si>
  <si>
    <t>12202</t>
  </si>
  <si>
    <t xml:space="preserve">rénovation des sanitaires et construction d’un préau au collège Marcel Aymard à Millau </t>
  </si>
  <si>
    <t>CD 12</t>
  </si>
  <si>
    <t>restructuration du campus de la CCI Aveyron</t>
  </si>
  <si>
    <t>CCI Aveyron</t>
  </si>
  <si>
    <t>183100015</t>
  </si>
  <si>
    <t>restructuration du pôle touristique « aux portes du Mont d’Aubrac tr1</t>
  </si>
  <si>
    <t>Espalion</t>
  </si>
  <si>
    <t>12096</t>
  </si>
  <si>
    <t>création d’un réseau d’alimentation en eau potable rive droite de Saint Géniez.</t>
  </si>
  <si>
    <t>Saint Géniez d’Olt</t>
  </si>
  <si>
    <t>12224</t>
  </si>
  <si>
    <t xml:space="preserve">construction du pôle multi-services de Mur-de-Barrez </t>
  </si>
  <si>
    <t>Communauté de  communes Aubrac Carladez et Viadène</t>
  </si>
  <si>
    <t>200067171</t>
  </si>
  <si>
    <t>réfection de la passerelle fixe de la Maladerie</t>
  </si>
  <si>
    <t>Communauté de communes Millau Grands Causses</t>
  </si>
  <si>
    <t>241200567</t>
  </si>
  <si>
    <t>réaménagement du village de vacances d’Arques</t>
  </si>
  <si>
    <t>SA ARQUES</t>
  </si>
  <si>
    <t>385402557</t>
  </si>
  <si>
    <t>travaux d’aménagement de l’institut de formation aux soins infirmiers de Narbonne</t>
  </si>
  <si>
    <t>Centre Hospitalier de Narbonne</t>
  </si>
  <si>
    <t>261100101</t>
  </si>
  <si>
    <t>réseau d’assainissment du bourg</t>
  </si>
  <si>
    <t>Roquefère</t>
  </si>
  <si>
    <t>11319</t>
  </si>
  <si>
    <t>construction d’une drague apiratrice hybride à hydrogène pour le maintien des profondeurs des ports régionaux</t>
  </si>
  <si>
    <t>création d’une aire de jeux</t>
  </si>
  <si>
    <t>11206</t>
  </si>
  <si>
    <t>réhabilitation du hameau de Campagne les Bains</t>
  </si>
  <si>
    <t>Campagne sur Aude</t>
  </si>
  <si>
    <t>11063</t>
  </si>
  <si>
    <t>réhabilitation coeur de bourg (tranche 2)</t>
  </si>
  <si>
    <t>Roquefeuil</t>
  </si>
  <si>
    <t>11320</t>
  </si>
  <si>
    <t>aménagement de la zone des deux courts de tennis et de la zone multi-sports</t>
  </si>
  <si>
    <t>Montazels</t>
  </si>
  <si>
    <t>11240</t>
  </si>
  <si>
    <t>rénovation des toitures des bâtiments communaux avec pose de panneaux photovoltaïque</t>
  </si>
  <si>
    <t>Belfort sur Rebenty</t>
  </si>
  <si>
    <t>11031</t>
  </si>
  <si>
    <t>développement de l’activité vélo-rail du train rouge du Pays Cathare</t>
  </si>
  <si>
    <t>SARL TPFC</t>
  </si>
  <si>
    <t>502127996</t>
  </si>
  <si>
    <t>mise en place d’un traitement par UV de la calmette</t>
  </si>
  <si>
    <t>Rivel</t>
  </si>
  <si>
    <t>11316</t>
  </si>
  <si>
    <t>Aménagement d’un espace public multi-activités (tranche 1)</t>
  </si>
  <si>
    <t>Villeneuve-Minervois</t>
  </si>
  <si>
    <t>11433</t>
  </si>
  <si>
    <t>changement du système de chauffage de la mairie et rénovation énergétique des bâtiments publics</t>
  </si>
  <si>
    <t>11198</t>
  </si>
  <si>
    <t>changement du système de chauffage de l’école élémentaire</t>
  </si>
  <si>
    <t>11429</t>
  </si>
  <si>
    <t>Caunes Minervois</t>
  </si>
  <si>
    <t>11081</t>
  </si>
  <si>
    <t>11075</t>
  </si>
  <si>
    <t>mise en accessibilité de la salle Flandre Dunkerque</t>
  </si>
  <si>
    <t xml:space="preserve">Carcassonne   </t>
  </si>
  <si>
    <t>11069</t>
  </si>
  <si>
    <t>aménagement de pistes cyclables autour de La Bastide</t>
  </si>
  <si>
    <t>aménagement paysager du pôle aqualudique</t>
  </si>
  <si>
    <t>Installation d’ombrières photovoltaïques au stade Grazailles</t>
  </si>
  <si>
    <t>renforcement des réseaux Adduction en Eau Potable (AEP) de Labastide en Val</t>
  </si>
  <si>
    <t>Agglo de Carcassonne</t>
  </si>
  <si>
    <t>200035715</t>
  </si>
  <si>
    <t>renforcement des réseaux Adduction en Eau Potable (AEP) ROCADEST (zone centre commercial)</t>
  </si>
  <si>
    <t>travaux de réseaux sur la zone d’activité économique de La Bouriette</t>
  </si>
  <si>
    <t>tiers lieux campus connecté</t>
  </si>
  <si>
    <t>réhabilitation des réseaux Adduction en Eau Potable (AEP) de Comigne</t>
  </si>
  <si>
    <t>réhabilitation des réseaux Adduction en Eau Potable (AEP) de Villegailhenc</t>
  </si>
  <si>
    <t>réhabilitation des réseaux Adduction en Eau Potable (AEP) du chemin des Rondes à Douzens</t>
  </si>
  <si>
    <t>isolation par l’extérieur du collège Gaston Bonheur à Trèbes</t>
  </si>
  <si>
    <t>CD 11</t>
  </si>
  <si>
    <t>aménagement de la mairie et d’une salle de réunion</t>
  </si>
  <si>
    <t>Orsans</t>
  </si>
  <si>
    <t>11268</t>
  </si>
  <si>
    <t>aménagement de la place des Tilleuls</t>
  </si>
  <si>
    <t>Montolieu</t>
  </si>
  <si>
    <t>11253</t>
  </si>
  <si>
    <t>extension de la cantine scolaire</t>
  </si>
  <si>
    <t>11418</t>
  </si>
  <si>
    <t>aménagement du coeur du village</t>
  </si>
  <si>
    <t>Sainte-Eulalie</t>
  </si>
  <si>
    <t>11340</t>
  </si>
  <si>
    <t>sécurisation des abords du cimetière</t>
  </si>
  <si>
    <t>Plaigne</t>
  </si>
  <si>
    <t>11290</t>
  </si>
  <si>
    <t>Fendeille</t>
  </si>
  <si>
    <t>11138</t>
  </si>
  <si>
    <t>aménagement et requalification des espaces publics - tranche 1</t>
  </si>
  <si>
    <t>Les Casses</t>
  </si>
  <si>
    <t>11074</t>
  </si>
  <si>
    <t>Aménagement des accès à la tour du château</t>
  </si>
  <si>
    <t>La Pomarède</t>
  </si>
  <si>
    <t>11292</t>
  </si>
  <si>
    <t xml:space="preserve">aménagement du coeur du village </t>
  </si>
  <si>
    <t>Mas Saintes-Puelles</t>
  </si>
  <si>
    <t>11225</t>
  </si>
  <si>
    <t>aménagement du jardin de la mairie</t>
  </si>
  <si>
    <t>Castelnaudary</t>
  </si>
  <si>
    <t>11076</t>
  </si>
  <si>
    <t>rénovation énergétique des bâtiments et installation d’une chaufferie bois à l’école primaire</t>
  </si>
  <si>
    <t>Villegly</t>
  </si>
  <si>
    <t>11426</t>
  </si>
  <si>
    <t>rénovation de la toiture du bâtiment principal de l’Enclos Maynadier</t>
  </si>
  <si>
    <t>11022</t>
  </si>
  <si>
    <t>restauration et aménagement du château - tranche 2</t>
  </si>
  <si>
    <t xml:space="preserve">Cascastel des Corbières </t>
  </si>
  <si>
    <t>11071</t>
  </si>
  <si>
    <t>remplacement des gradateurs des salles rouge et bleu du théâtre de la scène nationale</t>
  </si>
  <si>
    <t>Communauté d’Agglomération Le Grand Narbonne</t>
  </si>
  <si>
    <t>241100593</t>
  </si>
  <si>
    <t>rénovation thermique du siège de l’agglomération</t>
  </si>
  <si>
    <t>réfection du bâtiment de l’ancienne mairie</t>
  </si>
  <si>
    <t>Vinassan</t>
  </si>
  <si>
    <t>11441</t>
  </si>
  <si>
    <t>mise en accessibilité de la Maison France Services</t>
  </si>
  <si>
    <t>Sigean</t>
  </si>
  <si>
    <t>11379</t>
  </si>
  <si>
    <t>mise en accessibilité du bâtiment de la mairie</t>
  </si>
  <si>
    <t xml:space="preserve">reconstruction  du collège Alain de Carcassonne </t>
  </si>
  <si>
    <t>réhabilitation des bâtiments publics suite aux inondations de décembre 2018</t>
  </si>
  <si>
    <t>11425</t>
  </si>
  <si>
    <t>mise en valeur paysagère, touristique et économique du hameau du Somail</t>
  </si>
  <si>
    <t>CA Le Grand Narbonne</t>
  </si>
  <si>
    <t xml:space="preserve">aménagement de la voie verte de Montségur au Canal du midi </t>
  </si>
  <si>
    <t>construction d’un réservoir d’eau potable et des canalisations</t>
  </si>
  <si>
    <t>Lézignan-Corbières</t>
  </si>
  <si>
    <t>11203</t>
  </si>
  <si>
    <t>enfouissement pour la construction des nouveaux réseaux sur les berges VNF - tranche 1</t>
  </si>
  <si>
    <t>Syndicat Audois d’énergies et du numérique</t>
  </si>
  <si>
    <t>200026789</t>
  </si>
  <si>
    <t>aménagement de la place Carnot</t>
  </si>
  <si>
    <t>aménagement des places du centre</t>
  </si>
  <si>
    <t xml:space="preserve">Narbonne </t>
  </si>
  <si>
    <t>11262</t>
  </si>
  <si>
    <t>réfection toiture et isolation du presbytère de Saurat</t>
  </si>
  <si>
    <t>Saurat</t>
  </si>
  <si>
    <t>09280</t>
  </si>
  <si>
    <t>restructuration et réhabilitation du bâtiment du campus universitaire naudi à Foix</t>
  </si>
  <si>
    <t>CD 09</t>
  </si>
  <si>
    <t>signalisation touristique du Pays de Mirepoix</t>
  </si>
  <si>
    <t>Communauté de communes du Pays de Mirepoix</t>
  </si>
  <si>
    <t>240900456</t>
  </si>
  <si>
    <t xml:space="preserve"> aménagement du camping de la Bexanelle</t>
  </si>
  <si>
    <t>Val de Sos</t>
  </si>
  <si>
    <t>09334</t>
  </si>
  <si>
    <t>aménagement des espaces publics dans la traverse du village</t>
  </si>
  <si>
    <t>La bastide de Sérou</t>
  </si>
  <si>
    <t>09042</t>
  </si>
  <si>
    <t>extension de l’école Gabriel Fauré – création  d’une 5ème classe et de deux ateliers</t>
  </si>
  <si>
    <t>création d’une canalisation d’adduction d’eau potable sur la commune d’Auzat.</t>
  </si>
  <si>
    <t xml:space="preserve"> Syndicat Mixte des Eaux et de l’Assainissement de l’Ariège</t>
  </si>
  <si>
    <t>250901873</t>
  </si>
  <si>
    <t>réhabilitation d’un logement social dans l’ancien logement de l’instituteur.</t>
  </si>
  <si>
    <t>Alos</t>
  </si>
  <si>
    <t>09008</t>
  </si>
  <si>
    <t>déconstruction d’un immeuble en vue de la construction de logements</t>
  </si>
  <si>
    <t>Office public de l’habitat de l’Ariège</t>
  </si>
  <si>
    <t>415359975</t>
  </si>
  <si>
    <t>rénovation et d’aménagement de maison de santé pluridisciplinaire du Mas d’Azil – tranche 2</t>
  </si>
  <si>
    <t>Communauté de Communes Arize Lèze</t>
  </si>
  <si>
    <t>mise aux normes de l’ancien presbytère) et création de  deux logements</t>
  </si>
  <si>
    <t xml:space="preserve">aménagement et mise aux normes d’un bâtiment patrimonial pour y installer la mairie  </t>
  </si>
  <si>
    <t>Tourtouse</t>
  </si>
  <si>
    <t>09313</t>
  </si>
  <si>
    <t>construction et aménagement de la maison de santé du Fossat</t>
  </si>
  <si>
    <t>rénovation du collège Rambaud à Pamiers</t>
  </si>
  <si>
    <t>aménagement du centre social de Lavelanet</t>
  </si>
  <si>
    <t xml:space="preserve">réalisation de projets verts en lien avec Station AX 3 Domaines
</t>
  </si>
  <si>
    <t>Ax-les-thermes</t>
  </si>
  <si>
    <t>09032</t>
  </si>
  <si>
    <t>réhabilitation et extension du bâtiment d’accueil du plateau de Beille.</t>
  </si>
  <si>
    <t>Communauté des Communes de la Haute Ariège</t>
  </si>
  <si>
    <t>200066363</t>
  </si>
  <si>
    <t>aménagement de locaux de restauration collective sur les communes de Querigut et Val de Sos</t>
  </si>
  <si>
    <t>Communauté de Communes Haute Ariège</t>
  </si>
  <si>
    <t xml:space="preserve">aménagement de la voie verte pour sécurisation du lycée agricole </t>
  </si>
  <si>
    <t>réhabilitation des friches ateliers Donat  pour aménagement des services de la police municipale</t>
  </si>
  <si>
    <t>Saverdun</t>
  </si>
  <si>
    <t>09282</t>
  </si>
  <si>
    <t>création d’un pôle social pour le centre local de la Croix Rouge et l’accueil de jour.</t>
  </si>
  <si>
    <t>Foix</t>
  </si>
  <si>
    <t>09122</t>
  </si>
  <si>
    <t>Rénovation du local des agents d'entretien - cimetière Boismoreau</t>
  </si>
  <si>
    <t>plan velo -pistes cyclables provisoires</t>
  </si>
  <si>
    <t>création de pistes cyclables allée du petit train rénovation pistes et station gonflage</t>
  </si>
  <si>
    <t>aménagements cyclables</t>
  </si>
  <si>
    <t>Sulniac</t>
  </si>
  <si>
    <t>56247</t>
  </si>
  <si>
    <t>Liaisons douces</t>
  </si>
  <si>
    <t>SERENT</t>
  </si>
  <si>
    <t>Réhabilitation d'une ancienne maison pour accueil du public</t>
  </si>
  <si>
    <t>Saint-Malo de Beignon</t>
  </si>
  <si>
    <t>56226</t>
  </si>
  <si>
    <t>amenagements d'itinéraires piétons et cyclables</t>
  </si>
  <si>
    <t>Saint-Gildas de Rhuys</t>
  </si>
  <si>
    <t>Travaux sur réseaux d'eaux usées et d'eaux pluviales</t>
  </si>
  <si>
    <t>Sainte-Hélène</t>
  </si>
  <si>
    <t>56220</t>
  </si>
  <si>
    <t>Axe cyclable Sainte-Anne d'Auray-Pluneret</t>
  </si>
  <si>
    <t>Sainte Anne d'Auray</t>
  </si>
  <si>
    <t>56263</t>
  </si>
  <si>
    <t>restructuration d’une ancienne poste en logements sociaux</t>
  </si>
  <si>
    <t>Travaux de création de cheminements doux</t>
  </si>
  <si>
    <t>Saint Jean Brévelay</t>
  </si>
  <si>
    <t>SAINT JEAN BREVELAY</t>
  </si>
  <si>
    <t>Rénovation des équipements d’assainissement</t>
  </si>
  <si>
    <t>ROUDOUALLEC</t>
  </si>
  <si>
    <t>56199</t>
  </si>
  <si>
    <t>Réaménagement de Port Maria - Phase 1</t>
  </si>
  <si>
    <t>Plan vélo stationnement vélo sécurisé dans les gares du territoire</t>
  </si>
  <si>
    <t>Questembert Communauté</t>
  </si>
  <si>
    <t>245614383</t>
  </si>
  <si>
    <t>acquisition 2 bennes GNV</t>
  </si>
  <si>
    <t>Pontivy Communauté</t>
  </si>
  <si>
    <t>245614433</t>
  </si>
  <si>
    <t>Rénovation de la chaudière de la maison des syndicats et des associations</t>
  </si>
  <si>
    <t xml:space="preserve">PONTIVY </t>
  </si>
  <si>
    <t>56178</t>
  </si>
  <si>
    <t>Aménagement d’un axe mode doux vers le pole universitaire – conservatoire de musique</t>
  </si>
  <si>
    <t>215601782</t>
  </si>
  <si>
    <t>cheminement doux</t>
  </si>
  <si>
    <t>Réalisation d'itinéraires cyclables</t>
  </si>
  <si>
    <t>PLUMELIN</t>
  </si>
  <si>
    <t>56174</t>
  </si>
  <si>
    <t>Restructuration d'un ancien restaurant en 3 logements sociaux</t>
  </si>
  <si>
    <t>PLOURAY</t>
  </si>
  <si>
    <t>215601709</t>
  </si>
  <si>
    <t>Renforcement, sécurisation et réhabilitation des infrastructures d'assainissement collectif des eaux usées</t>
  </si>
  <si>
    <t>Plouhinec</t>
  </si>
  <si>
    <t>56169</t>
  </si>
  <si>
    <t>Plan vélo</t>
  </si>
  <si>
    <t>Plougoumelen</t>
  </si>
  <si>
    <t>56167</t>
  </si>
  <si>
    <t>Définition et mise en oeuvre d'un Schéma Vélo</t>
  </si>
  <si>
    <t>PLOERMEL COMMUNAUTE</t>
  </si>
  <si>
    <t>200066777</t>
  </si>
  <si>
    <t>Transition énergétique et biodiversité : création d'un aménagement paysager en coeur de bourg</t>
  </si>
  <si>
    <t>Schéma vélo de l’Oust à Brocéliande</t>
  </si>
  <si>
    <t>PLEUCADEUC</t>
  </si>
  <si>
    <t>56159</t>
  </si>
  <si>
    <t>Construction de 8 classes élémentaires tranche 2</t>
  </si>
  <si>
    <t>Nivillac</t>
  </si>
  <si>
    <t>56147</t>
  </si>
  <si>
    <t>Liaison douce</t>
  </si>
  <si>
    <t>NEANT-SUR-YVEL</t>
  </si>
  <si>
    <t>56145</t>
  </si>
  <si>
    <t>Sécurisation et mise hors inondabilité du poste de refoulement de Pénesclus</t>
  </si>
  <si>
    <t>Muzillac</t>
  </si>
  <si>
    <t>56143</t>
  </si>
  <si>
    <t>Construction de l’école</t>
  </si>
  <si>
    <t>MOUSTOIR-AC</t>
  </si>
  <si>
    <t>56141</t>
  </si>
  <si>
    <t>Pistes cyclables Corn er Hoet - Voie verte</t>
  </si>
  <si>
    <t>Renouvellement et/ou réhabilitation du réseau d'assainissement collectif - zone d'activité de Bellevue</t>
  </si>
  <si>
    <t>Merlevenez</t>
  </si>
  <si>
    <t>56130</t>
  </si>
  <si>
    <t>Renouvellement des réseaux d’assainissement des eaux usées secteur Le Vallon Guidel</t>
  </si>
  <si>
    <t>Lorient agglomération</t>
  </si>
  <si>
    <t>Renouvellement de réseaux d'assainissement des eaux usées / Rue République- Locmiquelic</t>
  </si>
  <si>
    <t>Renouvellement des réseaux d'assainissement des eaux usées Avenue de la Libération/ F. Thomas et suppression de regards mixtes EU/EP- Hennebont</t>
  </si>
  <si>
    <t>Renouvellement des postes de relevage Geoffroy (déplacement et renforcement) et Saint Guénaël (réhabilitation) Lanester</t>
  </si>
  <si>
    <t>Non-conformité de la station d'épuration de Gâvres vis-à-vis du traitement du paramètre phosphore notamment (rejet en Petite Mer de Gâvres) - transfert des effluents de GAVRES vers PORT-LOUIS en vue de leur traitement sur la station d'épuration de RIANTEC</t>
  </si>
  <si>
    <t>Optimisation industrielle des équipements de traitement de l'eau et de l'assainissement</t>
  </si>
  <si>
    <t>Mise aux normes du système d'assainissement du port de pêche de Lorient Keroman</t>
  </si>
  <si>
    <t>Déploiement du numérique</t>
  </si>
  <si>
    <t>Lorient</t>
  </si>
  <si>
    <t>56121</t>
  </si>
  <si>
    <t>Réduire l'empreinte énergétique de l'éclairage public</t>
  </si>
  <si>
    <t>LOCMINE</t>
  </si>
  <si>
    <t>56117</t>
  </si>
  <si>
    <t xml:space="preserve">piste cyclable </t>
  </si>
  <si>
    <t>Locmaria Grand Champ</t>
  </si>
  <si>
    <t>56115</t>
  </si>
  <si>
    <t>Le Tour du Parc</t>
  </si>
  <si>
    <t>56252</t>
  </si>
  <si>
    <t>Réhabilitation de la station d'épuration communale</t>
  </si>
  <si>
    <t>LE FAOUËT</t>
  </si>
  <si>
    <t>56057</t>
  </si>
  <si>
    <t>Aménagement d'une voie verte avenue François Mitterand</t>
  </si>
  <si>
    <t>Lanester</t>
  </si>
  <si>
    <t>56098</t>
  </si>
  <si>
    <t>Aménagement cyclables et chaussée à voie centrale banalisée sur les voies communales 3, 8 et 10</t>
  </si>
  <si>
    <t>Création de pistes cyclables</t>
  </si>
  <si>
    <t>Landévant</t>
  </si>
  <si>
    <t>56097</t>
  </si>
  <si>
    <t>Assainissement Collectif</t>
  </si>
  <si>
    <t>La Roche Bernard</t>
  </si>
  <si>
    <t>56195</t>
  </si>
  <si>
    <t>Rénovation des équipements d'assainissement collectif : études sur réseaux relevant step du porzo et travaux des réseaux step de Locmaria</t>
  </si>
  <si>
    <t>Aménagement de cheminements doux rue de la Carrière et rue des Forges à Josselin</t>
  </si>
  <si>
    <t>JOSSELIN</t>
  </si>
  <si>
    <t>56091</t>
  </si>
  <si>
    <t>Construction de l'hôpital/EPHAD de Guémené</t>
  </si>
  <si>
    <t>Hôpital de Guémené</t>
  </si>
  <si>
    <t>265600171</t>
  </si>
  <si>
    <t>Aménagement d'espaces vélos sur voirie</t>
  </si>
  <si>
    <t>Hennebont</t>
  </si>
  <si>
    <t>56083</t>
  </si>
  <si>
    <t>Itinéraire pistes cyclables</t>
  </si>
  <si>
    <t>GUER</t>
  </si>
  <si>
    <t>56075</t>
  </si>
  <si>
    <t>Sécuriser et promouvoir les déplacements vélo à destination des plages</t>
  </si>
  <si>
    <t>Recyclerie Grand -Champ</t>
  </si>
  <si>
    <t>Golfe du Morbihan Vannes Agglomération</t>
  </si>
  <si>
    <t>200067932</t>
  </si>
  <si>
    <t>Plan vélo Plescop</t>
  </si>
  <si>
    <t>Plan vélo Baden</t>
  </si>
  <si>
    <t>Baden - réhabilitation de reseaux d'assainissement rivière d'auray</t>
  </si>
  <si>
    <t>Extension réseau d'irrigation Saint-Armel</t>
  </si>
  <si>
    <t xml:space="preserve">Extension du réseau d'assainissement reuse  Rivière d'Auray </t>
  </si>
  <si>
    <t>Le Tour du Parc - Sarzeau Réhabilitation réseau assainissement</t>
  </si>
  <si>
    <t>Séné - Réduction des ECP Golfe du Morbihan</t>
  </si>
  <si>
    <t>Saint-Avé Réduction des ECP- Golfe du Morbihan</t>
  </si>
  <si>
    <t>Assainissement Surzur</t>
  </si>
  <si>
    <t>Theix-Noyalo -Reuse  Golfe Morbihan Chenal St Léonard</t>
  </si>
  <si>
    <t>Vannes réseaux et Vannes Prat Tohannic</t>
  </si>
  <si>
    <t>Plougoumelen - réhabilitation du réseau d'assainissement</t>
  </si>
  <si>
    <t>Désinfections UV Prioritaires Ploeren Arradon Plescop</t>
  </si>
  <si>
    <t>Travaux de renforcement de la structure de « La Glacière » - ancien bâtiment patrimonial de production de pains de glace pour les bateaux de pêche.</t>
  </si>
  <si>
    <t>POLE ENFANCE LA GACILLY</t>
  </si>
  <si>
    <t>De l'Oust à Brocéliande Communauté</t>
  </si>
  <si>
    <t>200066785</t>
  </si>
  <si>
    <t>Elaboration du shéma directeur plan vélo sur le territoire de la CCBBO</t>
  </si>
  <si>
    <t>Communauté de Communes de Blavet Bellevue Océan</t>
  </si>
  <si>
    <t>245600440</t>
  </si>
  <si>
    <t>Communauté de Communes de Belle Ile en Mer</t>
  </si>
  <si>
    <t>245600465</t>
  </si>
  <si>
    <t>Travaux de réparation du pipeline reliant le point de dépotage du pétrolier au dépôt de produits pétroliers</t>
  </si>
  <si>
    <t>Modification du refoulement d'Envague (vers Stang Per)</t>
  </si>
  <si>
    <t>Aménagement d'une piste cyclable rue du stade</t>
  </si>
  <si>
    <t>CLEGUEREC</t>
  </si>
  <si>
    <t>Aménagement d'une zone multimodale à Kerchopine</t>
  </si>
  <si>
    <t>Cleguer</t>
  </si>
  <si>
    <t>56040</t>
  </si>
  <si>
    <t>multi accueil de Moreac</t>
  </si>
  <si>
    <t>Centre morbihan communauté</t>
  </si>
  <si>
    <t>200067221</t>
  </si>
  <si>
    <t>Création de pistes et bandes cyclables</t>
  </si>
  <si>
    <t>Campénéac</t>
  </si>
  <si>
    <t>56032</t>
  </si>
  <si>
    <t>Réalisation de pistes cyclables</t>
  </si>
  <si>
    <t>Belz</t>
  </si>
  <si>
    <t>56013</t>
  </si>
  <si>
    <t xml:space="preserve">Développement de la mobilité douce via le déploiement d'un réseau de pistes cyclables et l’achat de vélo-bus </t>
  </si>
  <si>
    <t>Beignon</t>
  </si>
  <si>
    <t>56012</t>
  </si>
  <si>
    <t>Aménagements cyclables dans la zone de Porte Océane à Auray</t>
  </si>
  <si>
    <t>Auray Quiberon Terre Atlantique</t>
  </si>
  <si>
    <t>200043123</t>
  </si>
  <si>
    <t>Etude de sécurisation sur la chaîne de transfert du poste de refoulement Poulben à Auray</t>
  </si>
  <si>
    <t>Mission de maîtrise d'oeuvre et étude réglementaire de la station d'épuration de Kergouellec à Carnac</t>
  </si>
  <si>
    <t>Réhabilitation du réseau d'eaux usées, rue Amiral Ronarc'h à Etel</t>
  </si>
  <si>
    <t>Réhabilitation et fiabilisation du réseau d'eaux usées, BV PR- Maison de retraite à Etel</t>
  </si>
  <si>
    <t>Fiabilisation du réseau de transfert, poste de refoulement des écoles à Saint-Philibert</t>
  </si>
  <si>
    <t>Réhabilitation du réseau d'eaux usées. BV du poste de refoulement du Port, cours de quais à la Trinité-sur-Mer</t>
  </si>
  <si>
    <t>Sécurisation du stockage du poste de refoulement Port d'Orange à Saint-Pierre-Quiberon</t>
  </si>
  <si>
    <t>Réhabilitation du réseau d'assainissement sur le bassin versant du poste de refoulement Duguesclin à Carnac</t>
  </si>
  <si>
    <t>Renouvellement du réseau d'eaux usées de la rue du grand large et réhabilitation de la rue du stade à Erdeven</t>
  </si>
  <si>
    <t>Sécurisation du poste de refoulement de l'Anse de Kergo à Belz</t>
  </si>
  <si>
    <t>Extension du réseau d'eaux usées en zone à enjeux sanitaires, Ninézur, Bang Er Ouerch, Toulné et rue Dolmen à Belz</t>
  </si>
  <si>
    <t>Extension du réseau d'eaux usées en zone à enjeux sanitaires sur les secteurs de Lapaul, Pont Lesdours, Fin de Penines, Pointe du Listrec et Corn Er Porh à Locoal-Mendon</t>
  </si>
  <si>
    <t>Modification du schéma hydraulique avec dévoiement du réseau de refoulement et renouvellement des réseaux d'eaux usées sur le secteur de Kerbourgnec à Saint-Pierre-Quiberon</t>
  </si>
  <si>
    <t>Réhabilitation du réseau d'eaux usées, BV des postes de refoulement Pen Er Ster et des écoles à Saint-Philibert</t>
  </si>
  <si>
    <t>Extension du réseau d'eaux usées en zone à enjeux sanitaires, chemin des Géomoniers à Saint-Philibert</t>
  </si>
  <si>
    <t>Renouvellement du réseau d'eaux usées, rue des Alignements et d'Arvor à Carnac</t>
  </si>
  <si>
    <t>Réhabilitation du réseau d'eaux usées - BV PR de Penhoët, Kerfontaine, Poulben et ST Goustan- Auray</t>
  </si>
  <si>
    <t>Sécurisation du poste de refoulement de Penhoët à Brec'h</t>
  </si>
  <si>
    <t>Traitement ter UV de la station d'épuration Lann Pont Houar à Crac'h</t>
  </si>
  <si>
    <t>Apaisement de la circulation dans le bourg</t>
  </si>
  <si>
    <t>AUGAN</t>
  </si>
  <si>
    <t>56006</t>
  </si>
  <si>
    <t>Piste cyclable avenue de l'océan</t>
  </si>
  <si>
    <t>Schéma directeur cyclable – mise en œuvre de 4 itinéraires cyclables utilitaires et acquisition d’éco-compteurs</t>
  </si>
  <si>
    <t xml:space="preserve">SAINT MALO AGGLOMERATION </t>
  </si>
  <si>
    <t>243500782</t>
  </si>
  <si>
    <t>Opérations de modernisation et de renouvellement du réseau d’assainissement communautaire (Cancale, St Malo, St Coulomb, St Méloir,Hirel, St Père)</t>
  </si>
  <si>
    <t xml:space="preserve">Schéma directeur assainissement </t>
  </si>
  <si>
    <t xml:space="preserve">Création d’une zone de rejet végétalisée en sortie d’épuration de Plerguer </t>
  </si>
  <si>
    <t>Rénovation des remparts de la ville historique de Saint-Malo</t>
  </si>
  <si>
    <t>SAINT MALO</t>
  </si>
  <si>
    <t>Acquisitions de vélos électriques et d’un véhicule hybride rechargeable</t>
  </si>
  <si>
    <t xml:space="preserve">Remplacement des luminaires par des leds dans les ERP </t>
  </si>
  <si>
    <t xml:space="preserve">Aménagement du pôle culturel </t>
  </si>
  <si>
    <t>SAINT JOUAN DES GUERETS</t>
  </si>
  <si>
    <t xml:space="preserve">Installation de leds pur l’éclairage public </t>
  </si>
  <si>
    <t xml:space="preserve">Travaux d’isolation du grenier de la mairie </t>
  </si>
  <si>
    <t>SAINT GUINOUX</t>
  </si>
  <si>
    <t>35279</t>
  </si>
  <si>
    <t xml:space="preserve">Prolongation du mur d’enceinte de la salle des fêtes situé dans le périmètre de l’église classée au monument historique </t>
  </si>
  <si>
    <t xml:space="preserve">SAINT GEORGES DE GREHAIGNE </t>
  </si>
  <si>
    <t>35270</t>
  </si>
  <si>
    <t>Travaux de restauration de l’église et du mur d’enceinte</t>
  </si>
  <si>
    <t xml:space="preserve">SAINT COULOMB </t>
  </si>
  <si>
    <t>35263</t>
  </si>
  <si>
    <t>Création d’une maison de santé pluridisciplinaire</t>
  </si>
  <si>
    <t xml:space="preserve">PLEINE FOUGERES </t>
  </si>
  <si>
    <t>35222</t>
  </si>
  <si>
    <t>Travaux de mises aux normes sécurité et accessibilité de l’EHPAD</t>
  </si>
  <si>
    <t>MESNIL ROCH</t>
  </si>
  <si>
    <t>Restructuration restaurant administratif (étanchéité façades, couverture, menuiseries extérieures, ventilation…)</t>
  </si>
  <si>
    <t>Réhabilitation d’une salle de sports (reprise et renforcement de la charpente Pour installation panneaux photovoltaïques, remplacement de la couverture bac acier, création d’une serre bioclimatique, remplacement des menuiseries)</t>
  </si>
  <si>
    <t xml:space="preserve">HEDE BAZOUGES </t>
  </si>
  <si>
    <t>35130</t>
  </si>
  <si>
    <t xml:space="preserve">Création d’une voie cyclable en périphérie du futur écoquartier de Maboué </t>
  </si>
  <si>
    <t xml:space="preserve">DOL DE BRETAGNE </t>
  </si>
  <si>
    <t>Travaux de réseau séparatif EP/ EU secteur 1 de la  Gare</t>
  </si>
  <si>
    <t xml:space="preserve">DINARD </t>
  </si>
  <si>
    <t xml:space="preserve">Mise en place de garages à vélos sécurisés sur site ferroviaire </t>
  </si>
  <si>
    <t xml:space="preserve">COMBOURG </t>
  </si>
  <si>
    <t>35085</t>
  </si>
  <si>
    <t xml:space="preserve">Rénovation d’une gloriette classée Patrimoine Architectural Exceptionnel valant SPR (Site Patrimonial Remarquable) </t>
  </si>
  <si>
    <t xml:space="preserve">Aménagement d’un belvédère à Vieux-Viel </t>
  </si>
  <si>
    <t>CC PAYS DOL &amp; BAIE MONT ST MICHEL</t>
  </si>
  <si>
    <t>200070670</t>
  </si>
  <si>
    <t>Création d’une liaison vélo Dol- Epinaic Saint-Léonard</t>
  </si>
  <si>
    <t>Aménagement de liaisons douces « Saint-Lunaire-Saint-Briac » et « Saint-Briac-Pont du Frémur »</t>
  </si>
  <si>
    <t xml:space="preserve">CC COTE EMERAUDE </t>
  </si>
  <si>
    <t xml:space="preserve">Réfection totale de la digue des lagunes et  conformité pérenne de la station d’épuration </t>
  </si>
  <si>
    <t>BAGUER MORVAN</t>
  </si>
  <si>
    <t>35009</t>
  </si>
  <si>
    <t>Installation d’une chaudière bois à la piscine communautaire de La Guerche de Bretagne</t>
  </si>
  <si>
    <t>VITRE COMMUNAUTE</t>
  </si>
  <si>
    <t>Programme d’assainissement 2021</t>
  </si>
  <si>
    <t>Réalisation d’un plan de mobilité simplifié</t>
  </si>
  <si>
    <t>Rénovation du parc des expositions</t>
  </si>
  <si>
    <t xml:space="preserve">VITRE </t>
  </si>
  <si>
    <t>Aménagement d’une piste cyclable route des Eaux</t>
  </si>
  <si>
    <t xml:space="preserve">Réhabilitation de la Base nautique de la Cale de Pont-Réan à Guichen </t>
  </si>
  <si>
    <t>VALLONS DE HAUTE BRETAGNE COMMUNAUTE</t>
  </si>
  <si>
    <t>Amélioration de la performance énergétique de l'éclairage public des bâtiments communautaires Réso et Chorus</t>
  </si>
  <si>
    <t>Extension et rénovation du restaurant du groupe scolaire Cousteau</t>
  </si>
  <si>
    <t>VAL D’ANAST</t>
  </si>
  <si>
    <t>35168</t>
  </si>
  <si>
    <t>Construction d’une boulangerie-pâtisserie</t>
  </si>
  <si>
    <t>VAL COUESNON</t>
  </si>
  <si>
    <t>35004</t>
  </si>
  <si>
    <t xml:space="preserve">création d'un commerce et d'un logement social </t>
  </si>
  <si>
    <t>TRESBOEUF</t>
  </si>
  <si>
    <t>35343</t>
  </si>
  <si>
    <t>Site des Jardins du presbytère – Création de 5 logements sociaux</t>
  </si>
  <si>
    <t>TORCE</t>
  </si>
  <si>
    <t>35338</t>
  </si>
  <si>
    <t>Remplacement des menuiseries de l’EHPAD</t>
  </si>
  <si>
    <t>THORIGNE-FOUILLARD</t>
  </si>
  <si>
    <t>35334</t>
  </si>
  <si>
    <t>Réhabilitation de la ferme de la Morinais</t>
  </si>
  <si>
    <t xml:space="preserve">Réhabilitation bâtiment ancien </t>
  </si>
  <si>
    <t xml:space="preserve">SAINT GREGOIRE </t>
  </si>
  <si>
    <t xml:space="preserve">Conversion de la flotte des véhicules de collecte des déchets ménagers bio- GNV </t>
  </si>
  <si>
    <t xml:space="preserve">SMICTOM VALCOBREIZH </t>
  </si>
  <si>
    <t>200090884</t>
  </si>
  <si>
    <t>Rénovation des vestiaires de la salle des sports</t>
  </si>
  <si>
    <t>SIXT SUR AFF</t>
  </si>
  <si>
    <t>35328</t>
  </si>
  <si>
    <t>Travaux d’assainissement</t>
  </si>
  <si>
    <t>Remplacement des ampoules des lampadaires pour des ampoules LED</t>
  </si>
  <si>
    <t>SAINTE ANNE SUR VILAINE</t>
  </si>
  <si>
    <t>35249</t>
  </si>
  <si>
    <t>Requalification d’un logement locatif communale à vocation sociale en maison d’usage mixte commerce/ habitat social</t>
  </si>
  <si>
    <t>SAINT-THURIAL</t>
  </si>
  <si>
    <t>35319</t>
  </si>
  <si>
    <t xml:space="preserve">Rénovation énergétique salles communales </t>
  </si>
  <si>
    <t>Transformation et extension d'un bâtiment en pierre situé en centre bourg, en garderie et médiathèque</t>
  </si>
  <si>
    <t>SAINT-JUST</t>
  </si>
  <si>
    <t>35285</t>
  </si>
  <si>
    <t>Eclairage à LED de la salle Emeraude</t>
  </si>
  <si>
    <t>Rénovation et réhabilitation des menuiseries des bâtiments communaux</t>
  </si>
  <si>
    <t>Mise en sécurité des cloches de l’église</t>
  </si>
  <si>
    <t>Changement des portes et fenêtres au centre de loisirs</t>
  </si>
  <si>
    <t>Smart St Sulpice phase 2B pilotage  salle polyvalente et école</t>
  </si>
  <si>
    <t xml:space="preserve">SAINT-SULPICE LA FORET </t>
  </si>
  <si>
    <t>Travaux Bar Epicerie Baranoux</t>
  </si>
  <si>
    <t>SAINT-SENOUX</t>
  </si>
  <si>
    <t>35312</t>
  </si>
  <si>
    <t>Rénovation et aménagement du bâtiment public mairie/agence postale</t>
  </si>
  <si>
    <t>SAINT-OUEN DES ALLEUX</t>
  </si>
  <si>
    <t>Rénovation énergétique de la salle Gauguin et changement chaudière Mairie/Gauguin</t>
  </si>
  <si>
    <t>SAINT MALO DE PHILY</t>
  </si>
  <si>
    <t>35289</t>
  </si>
  <si>
    <t>Restauration de l’orgue de l’église Saint-Eloi</t>
  </si>
  <si>
    <t>SAINT M’HERVE</t>
  </si>
  <si>
    <t>35300</t>
  </si>
  <si>
    <t>Remplacement de 2 chaudières fioul par une chaudière bois à l’école publique</t>
  </si>
  <si>
    <t>SAINT HILAIRE DES LANDES</t>
  </si>
  <si>
    <t>35280</t>
  </si>
  <si>
    <t>Réhabilitation et rénovation énergétique de la mairie</t>
  </si>
  <si>
    <t>SAINT GERMAIN DU PINEL</t>
  </si>
  <si>
    <t>Remplacement des systèmes de chauffage pour le bâtiment communal “La Belle Alouette”</t>
  </si>
  <si>
    <t>SAINT GANTON</t>
  </si>
  <si>
    <t>35268</t>
  </si>
  <si>
    <t>Construction d’un pôle socio-culturel</t>
  </si>
  <si>
    <t>ROMAGNE</t>
  </si>
  <si>
    <t>35243</t>
  </si>
  <si>
    <t>Aménagement de l’ancien presbytère de Saint Georges de Chesné en un hébergement touristique d’avant-garde (HTAG)</t>
  </si>
  <si>
    <t>RIVES DU COUESNON</t>
  </si>
  <si>
    <t>Travaux réseaux d’assainissement</t>
  </si>
  <si>
    <t>Préservation du patrimoine public – Propriété Champlaisir</t>
  </si>
  <si>
    <t>Réhabilitation des réseaux de l'arrivée Sud à l'usine d'épuration de Beaurade à Rennes</t>
  </si>
  <si>
    <t>RENNES METROPOLE</t>
  </si>
  <si>
    <t>243500139</t>
  </si>
  <si>
    <t>Réhabilitation des réseaux de l'Avenue Henri Fréville à Rennes</t>
  </si>
  <si>
    <t>Création d'une installation de chaulage des boues sur la STEP d'Acigné</t>
  </si>
  <si>
    <t>Fiabilisation et mise à niveau des pupitres de commande des centrifugeuses des STEP de Beaurade et Cesson-Sévigné</t>
  </si>
  <si>
    <t>Renouvellement réseaux des communes de l'ex-SIAVSI (syndicat Val de Seiche et d'Ise)</t>
  </si>
  <si>
    <t>Axe vélos Rennes – Chartres de Bretagne</t>
  </si>
  <si>
    <t>Rénovation des éclairages des stations de métro de la ligne A</t>
  </si>
  <si>
    <t xml:space="preserve">Axe vélos en site propre - Rennes - Chantepie ZA </t>
  </si>
  <si>
    <t xml:space="preserve">Passerelle Plaine de Baud - piétons et cycles </t>
  </si>
  <si>
    <t>Travaux de restauration de l’église Saint-Mélaine</t>
  </si>
  <si>
    <t>Etude de maitrise d’oeuvre pour la réhabilitation du Palais Saint-Georges</t>
  </si>
  <si>
    <t>Aménagement des abords de l’îlot de l’ancienne halle d’embouteillage de la Brasserie Saint-Hélier</t>
  </si>
  <si>
    <t>Restauration de l’église chapelle 1 et 2 et contreforts</t>
  </si>
  <si>
    <t>RANNEE</t>
  </si>
  <si>
    <t>35235</t>
  </si>
  <si>
    <t>Réhabilitation ancien bâtiment de la mine</t>
  </si>
  <si>
    <t>PONT-PEAN</t>
  </si>
  <si>
    <t>Rénovation énergétique de l’éclairage de la salle de sports</t>
  </si>
  <si>
    <t>PLEUMELEUC</t>
  </si>
  <si>
    <t>35227</t>
  </si>
  <si>
    <t xml:space="preserve">Travaux de réparation des églises St Pierre et St Etienne </t>
  </si>
  <si>
    <t>PLELAN LE GRAND</t>
  </si>
  <si>
    <t xml:space="preserve">Transfert de la Mairie dans un bâtiment réhabilité </t>
  </si>
  <si>
    <t>PLECHATEL</t>
  </si>
  <si>
    <t>35221</t>
  </si>
  <si>
    <t>Travaux de rénovation de l’orgue de l’église paroissiale de Pipriac</t>
  </si>
  <si>
    <t>Installation de panneaux photovoltaïques et rénovation des éclairages</t>
  </si>
  <si>
    <t>Travaux d’amélioration et de rénovation du réseau d’assainissement</t>
  </si>
  <si>
    <t>PARIGNE</t>
  </si>
  <si>
    <t>Rénovation énergétique du commerce en centre bourg</t>
  </si>
  <si>
    <t>Création d’une résidence autonomie à Saint-Meen le Grand</t>
  </si>
  <si>
    <t>NEOTOA</t>
  </si>
  <si>
    <t>347498370</t>
  </si>
  <si>
    <t>Rénovation du dernier commerce</t>
  </si>
  <si>
    <t>MONTHAULT</t>
  </si>
  <si>
    <t>35190</t>
  </si>
  <si>
    <t>Amélioration énergétique des logements locatifs sociaux communaux</t>
  </si>
  <si>
    <t>MINIAC SOUS BECHEREL</t>
  </si>
  <si>
    <t>Aménagement du mail du Champ Courtin</t>
  </si>
  <si>
    <t>MELESSE</t>
  </si>
  <si>
    <t>35173</t>
  </si>
  <si>
    <t>Rénovation de l’orgue de l’église</t>
  </si>
  <si>
    <t>MEDREAC</t>
  </si>
  <si>
    <t>35171</t>
  </si>
  <si>
    <t>MECE</t>
  </si>
  <si>
    <t>Extension de la maison de santé</t>
  </si>
  <si>
    <t>MARTIGNE-FERCHAUD</t>
  </si>
  <si>
    <t>35167</t>
  </si>
  <si>
    <t>LUITRE-DOMPIERRE</t>
  </si>
  <si>
    <t>35163</t>
  </si>
  <si>
    <t>Rénovation énergétique d’une boulangerie</t>
  </si>
  <si>
    <t>Travaux d’isolation thermique de l’école publique</t>
  </si>
  <si>
    <t>LOUVIGNE DU DESERT</t>
  </si>
  <si>
    <t>Travaux du réseau d’assainissement rue Saint André</t>
  </si>
  <si>
    <t>LOHEAC</t>
  </si>
  <si>
    <t>Rénovation et extension du centre multi-activités</t>
  </si>
  <si>
    <t>LIFFRÉ</t>
  </si>
  <si>
    <t>35152</t>
  </si>
  <si>
    <t>Acquisition local et aménagement d’une maison de santé</t>
  </si>
  <si>
    <t xml:space="preserve">Changement de système de chauffage de la salle communale </t>
  </si>
  <si>
    <t>LAILLE</t>
  </si>
  <si>
    <t>Travaux de rénovation et sécurisation de l’école</t>
  </si>
  <si>
    <t>LA GUERCHE DE BRETAGNE</t>
  </si>
  <si>
    <t>35125</t>
  </si>
  <si>
    <t>LA BAZOUGE DU DESERT</t>
  </si>
  <si>
    <t>35018</t>
  </si>
  <si>
    <t>Travaux de préservation de l’église St-Eloi</t>
  </si>
  <si>
    <t>Création d'un accueil de loisir 3-6 ans en extension de l'école</t>
  </si>
  <si>
    <t>HERMITAGE (L’)</t>
  </si>
  <si>
    <t>Travaux d’étanchéification des lagunes de la station d’épuration de Courbouton à Guipry-Messac</t>
  </si>
  <si>
    <t>GUIPRY-MESSAC</t>
  </si>
  <si>
    <t>35176</t>
  </si>
  <si>
    <t xml:space="preserve">Démolition de l’ancien fournil et restructuration des espaces </t>
  </si>
  <si>
    <t xml:space="preserve">GUIPEL </t>
  </si>
  <si>
    <t>35128</t>
  </si>
  <si>
    <t>Construction d’une chaufferie biomasse et d’un réseau de chaleur (report dossier 2019)</t>
  </si>
  <si>
    <t>GUIPEL</t>
  </si>
  <si>
    <t>Réhabilitation de la mairie – 3ème tranche</t>
  </si>
  <si>
    <t>Rénovation énergétique des bâtiments communaux et de l’éclairage public</t>
  </si>
  <si>
    <t>Réalisation d’une maison de santé pluriprofessionnelle</t>
  </si>
  <si>
    <t xml:space="preserve">Remplacement éclairage et chaudière école Léonard de Vinci </t>
  </si>
  <si>
    <t>GEVEZE</t>
  </si>
  <si>
    <t>Éclairage leds salle des sports</t>
  </si>
  <si>
    <t>Réhabilitation de 2 logements sociaux rue de Gennes</t>
  </si>
  <si>
    <t>Réhabilitation de la station d’épuration par lagunage de Billé</t>
  </si>
  <si>
    <t>FOUGERES AGGLOMERATION</t>
  </si>
  <si>
    <t>200072452</t>
  </si>
  <si>
    <t>Réhabilitation du réseau d’assainissement de Beaucé</t>
  </si>
  <si>
    <t>Réhabilitation de la station d’épuration de Louvigné du Désert</t>
  </si>
  <si>
    <t>Retour du bon état écologique du Nançon</t>
  </si>
  <si>
    <t>FOUGERES</t>
  </si>
  <si>
    <t>Réhabilitation du réseau d’assainissement des eaux usées</t>
  </si>
  <si>
    <t>CLAYES</t>
  </si>
  <si>
    <t>35081</t>
  </si>
  <si>
    <t>Construction d’un pôle associatif</t>
  </si>
  <si>
    <t>CHEVAIGNE</t>
  </si>
  <si>
    <t>35079</t>
  </si>
  <si>
    <t>Mise en lumière du château</t>
  </si>
  <si>
    <t>CHATEAUGIRON</t>
  </si>
  <si>
    <t>35069</t>
  </si>
  <si>
    <t>Remplacement des menuiseries du château</t>
  </si>
  <si>
    <t>Rénovation du coq et de la croix du clocher de Broons s/Vilaine</t>
  </si>
  <si>
    <t>Construction d’un abri à vélo sécurisé à la gare</t>
  </si>
  <si>
    <t>Extension du parking sud gare</t>
  </si>
  <si>
    <t>Création d’une piste cyclable reliant Châteaubourg à Domagné</t>
  </si>
  <si>
    <t>Extension de la Résidence pour personnes âgées « La Poterie », agrandissement du restaurant et aménagement d’un pôle soin.</t>
  </si>
  <si>
    <t>CHARTRES DE BRETAGNE</t>
  </si>
  <si>
    <t>Replacement de la chaufferie de la maison de l’enfance et du centre social par une chaufferie granulés bois</t>
  </si>
  <si>
    <t>CHAPELLE CHAUSSEE (LA)</t>
  </si>
  <si>
    <t>35058</t>
  </si>
  <si>
    <t>Rénovation thermique de la salle de sports Pierre de Coubertin</t>
  </si>
  <si>
    <t>Rénovation de la cour de l’école maternelle des Landes</t>
  </si>
  <si>
    <t>Rénovation thermique et mise aux normes d’une classe à la maternelle du groupe scolaire des Landes</t>
  </si>
  <si>
    <t>Rénovation de la piscine</t>
  </si>
  <si>
    <t>CESSON-SEVIGNE</t>
  </si>
  <si>
    <t xml:space="preserve">Travaux de rénovation de la ferme de Tizé </t>
  </si>
  <si>
    <t>Réfection toiture EHPAD Raymond Thomas</t>
  </si>
  <si>
    <t>CCAS RENNES</t>
  </si>
  <si>
    <t>Travaux de réhabilitation thermique de 5 logements sociaux</t>
  </si>
  <si>
    <t>CCAS D’IFFENDIC</t>
  </si>
  <si>
    <t>263503476</t>
  </si>
  <si>
    <t>Acquisition de 30 vélos à assistance électrique pour le service public de la communauté de communes</t>
  </si>
  <si>
    <t>CC VAL D’ILLE AUBIGNE</t>
  </si>
  <si>
    <t>243500667</t>
  </si>
  <si>
    <t>Rénovation énergétique du centre multi activités de Liffré</t>
  </si>
  <si>
    <t>CC LIFFRE-CORMIER</t>
  </si>
  <si>
    <t>Etablissement d’accueil des jeunes enfants à Breal-sous-Montfort</t>
  </si>
  <si>
    <t>CC BROCELIANDE COMMUNAUTE</t>
  </si>
  <si>
    <t>243500618</t>
  </si>
  <si>
    <t>Restructuration et extension de la maison des enfants</t>
  </si>
  <si>
    <t>BRUZ</t>
  </si>
  <si>
    <t>35047</t>
  </si>
  <si>
    <t xml:space="preserve">Rénovation du groupe scolaire </t>
  </si>
  <si>
    <t>BRECE</t>
  </si>
  <si>
    <t>35039</t>
  </si>
  <si>
    <t>Réhabilitation d’un logement place de l’église</t>
  </si>
  <si>
    <t>BOURG DES COMPTES</t>
  </si>
  <si>
    <t>35033</t>
  </si>
  <si>
    <t>Extension et réhabilitation de l’école publique</t>
  </si>
  <si>
    <t>BAZOUGES LA PEROUSE</t>
  </si>
  <si>
    <t>35019</t>
  </si>
  <si>
    <t>Mise en conformité de l’installation de protection foudre de l’église</t>
  </si>
  <si>
    <t>BALAZE</t>
  </si>
  <si>
    <t>Construction d’une micro-crèche</t>
  </si>
  <si>
    <t>rénovation thermique mairie et école</t>
  </si>
  <si>
    <t>TREZILIDE</t>
  </si>
  <si>
    <t>29301</t>
  </si>
  <si>
    <t>TREGARANTEC</t>
  </si>
  <si>
    <t>29288</t>
  </si>
  <si>
    <t>Rénovation des menuiseries extérieures de la mairie de Tréffiagat</t>
  </si>
  <si>
    <t>Programme d’aménagement d’infrastructures de mobilités douces (Piste cyclable bidirectionnelle entre le Hameau de Ty Guen et le bourg de TOURC’H inté-grant la création d’un abri vélos et aménagement des entrées de bourg à visée déplace-ments doux.)</t>
  </si>
  <si>
    <t>TOURCH</t>
  </si>
  <si>
    <t>29281</t>
  </si>
  <si>
    <t>Isolation thermique et accès PMR de la salle polyvalente Paul Le Flem</t>
  </si>
  <si>
    <t>Telgruc-sur-Mer</t>
  </si>
  <si>
    <t>29280</t>
  </si>
  <si>
    <t>Restructuration, rénovation et extension des bâtiments communaux occupés par l’école de musique intercommunale Korn Boud</t>
  </si>
  <si>
    <t>Spézet</t>
  </si>
  <si>
    <t>29278</t>
  </si>
  <si>
    <t>aménagement et création d’un réseau de liaisons douces</t>
  </si>
  <si>
    <t>SIZUN</t>
  </si>
  <si>
    <t>29277</t>
  </si>
  <si>
    <t>réhabilitation du phare de Moguériec</t>
  </si>
  <si>
    <t>SIBIRIL</t>
  </si>
  <si>
    <t>29276</t>
  </si>
  <si>
    <t>Travaux énergétiques à la mairie</t>
  </si>
  <si>
    <t>SAINT-URBAIN</t>
  </si>
  <si>
    <t>29270</t>
  </si>
  <si>
    <t>Modernisation des stations de production d’eau potable de Moguérou et Ty Berthou</t>
  </si>
  <si>
    <t>Saint-Thois</t>
  </si>
  <si>
    <t>29267</t>
  </si>
  <si>
    <t>Rénovation de la charpente et de la couverture de l’église Saint-Séverin</t>
  </si>
  <si>
    <t>Saint-Ségal</t>
  </si>
  <si>
    <t>29263</t>
  </si>
  <si>
    <t>Piste cyclable Saint-Renan-Plouarzel</t>
  </si>
  <si>
    <t>SAINT-RENAN</t>
  </si>
  <si>
    <t>Acquisition d’une voiture électrique en auto-partage</t>
  </si>
  <si>
    <t>SAINT-PABU</t>
  </si>
  <si>
    <t>SAINT-DIVY</t>
  </si>
  <si>
    <t>29245</t>
  </si>
  <si>
    <t>rénovation énergétique du patrimoine ancien, toiture/charpente mairie et poste</t>
  </si>
  <si>
    <t>SAINT THEGONNEC LOC EGUINER</t>
  </si>
  <si>
    <t>création de déplacements doux, rue de Brest</t>
  </si>
  <si>
    <t>Sauvegarde d'un patrimoine historique : l'Eglise Saint-Jean-Baptiste</t>
  </si>
  <si>
    <t>SAINT JEAN TROLIMON</t>
  </si>
  <si>
    <t>29252</t>
  </si>
  <si>
    <t>Construction de la nouvelle station d’épuration avec conduite de transfert</t>
  </si>
  <si>
    <t>Rosnoen</t>
  </si>
  <si>
    <t>Réhabilitation d’un bâtiment en local technique pour les services municipaux</t>
  </si>
  <si>
    <t>Rénovation énergétique du complexe Roc’h Morvan</t>
  </si>
  <si>
    <t>ROCHE-MAURICE (LA)</t>
  </si>
  <si>
    <t>Réhabilitation de la maison de l’enfance et de la jeunesse</t>
  </si>
  <si>
    <t>RELECQ-KERHUON</t>
  </si>
  <si>
    <t>29235</t>
  </si>
  <si>
    <t>Aménagements cyclables rond-point et avenue du Braden</t>
  </si>
  <si>
    <t>Réfection totale de l'assainissement du camping</t>
  </si>
  <si>
    <t>PRIMELIN</t>
  </si>
  <si>
    <t>29228</t>
  </si>
  <si>
    <t>Rénovation et extension salle multisports</t>
  </si>
  <si>
    <t>Création d’un espace pluridisciplinaire d’accès aux soins</t>
  </si>
  <si>
    <t>PONT AVEN</t>
  </si>
  <si>
    <t>29217</t>
  </si>
  <si>
    <t>Rénovation thermique de la maison de l’enfance</t>
  </si>
  <si>
    <t>Poher communauté</t>
  </si>
  <si>
    <t>Aménagement d’un bâtiment en fond du jardin archéologique de Vorgium</t>
  </si>
  <si>
    <t>Extension et rénovation de l'école publique Antoine de Saint-Exupéry</t>
  </si>
  <si>
    <t>PLUGUFFAN</t>
  </si>
  <si>
    <t>29216</t>
  </si>
  <si>
    <t>Rénovation énergétique du bâtiment Ouest de la mairie</t>
  </si>
  <si>
    <t>PLOZEVET</t>
  </si>
  <si>
    <t>29215</t>
  </si>
  <si>
    <t>restauration de l’église Saint Pierre-Saint Paul – tranche 1</t>
  </si>
  <si>
    <t>PLOUNEVEZ LOCHRIST</t>
  </si>
  <si>
    <t>29206</t>
  </si>
  <si>
    <t>sécurisation des mobilités piétonnes et cyclos</t>
  </si>
  <si>
    <t>PLOUNEOUR MENEZ</t>
  </si>
  <si>
    <t>29202</t>
  </si>
  <si>
    <t>Rénovation de la chapelle du bourg</t>
  </si>
  <si>
    <t>PLOUMOGUER</t>
  </si>
  <si>
    <t>29201</t>
  </si>
  <si>
    <t>rénovation énergétique de l’école de la chapelle du mur</t>
  </si>
  <si>
    <t xml:space="preserve">Aménagement de la rue du Stade </t>
  </si>
  <si>
    <t>Aménagement entrée de bourg route de Saint Pabu – pistes cyclables</t>
  </si>
  <si>
    <t>Installation de panneaux photovoltaïques sur le toit de la salle Owen Morvan</t>
  </si>
  <si>
    <t>Rénovation thermique de l’école publique du Phare</t>
  </si>
  <si>
    <t>déconstruction et reconstruction de la salle polyvalente intergénérationnelle Le Pouldu</t>
  </si>
  <si>
    <t>PLOUGOURVEST</t>
  </si>
  <si>
    <t>29193</t>
  </si>
  <si>
    <t>réhabillitation et rénovation énergétique du foyer pour tous en médiathèque « troisième lieu »</t>
  </si>
  <si>
    <t>PLOUGOULM</t>
  </si>
  <si>
    <t>29192</t>
  </si>
  <si>
    <t>rénovation de la chapelle Saint Méen et création d’un centre culturel</t>
  </si>
  <si>
    <t>PLOUEGAT MOYSAN</t>
  </si>
  <si>
    <t>29183</t>
  </si>
  <si>
    <t>Aménagements cyclables liaison Plouédern/Landerneau – D29</t>
  </si>
  <si>
    <t>PLOUEDERN</t>
  </si>
  <si>
    <t>29181</t>
  </si>
  <si>
    <t>Aménagements de sécurité et mise en accessibilité  du centre bourg</t>
  </si>
  <si>
    <t>PLOUDANIEL</t>
  </si>
  <si>
    <t>29179</t>
  </si>
  <si>
    <t>Réhabilitation de friches urbaines au centre bourg</t>
  </si>
  <si>
    <t>PLOUDALMEZEAU</t>
  </si>
  <si>
    <t>29178</t>
  </si>
  <si>
    <t>Rénovation et transformation du bureau de poste en Maison France Service</t>
  </si>
  <si>
    <t>Aménagement d'une voie mixte (piétons et vélos), création d'espaces verts et extension d'éclairage public</t>
  </si>
  <si>
    <t>PLONEIS</t>
  </si>
  <si>
    <t>29173</t>
  </si>
  <si>
    <t>Extension du centre nautique afin de réaliser des sanitaires – mise aux normes de l’assainissement</t>
  </si>
  <si>
    <t>Plomodiern</t>
  </si>
  <si>
    <t>aménagements de voirie pour le développement des modes de déplacement doux et collectifs</t>
  </si>
  <si>
    <t>PLOGASTEL SAINT GERMAIN</t>
  </si>
  <si>
    <t>29167</t>
  </si>
  <si>
    <t>Restauration des toitures de l’ancien Presbytère</t>
  </si>
  <si>
    <t>Ploéven</t>
  </si>
  <si>
    <t>Réhabilitation thermique et phonique de la salle polyvalente</t>
  </si>
  <si>
    <t>installation de lavabos et sanitaires sur les équipements publics</t>
  </si>
  <si>
    <t>Réfection du pont de Milin al Leun</t>
  </si>
  <si>
    <t>Pleyben</t>
  </si>
  <si>
    <t>Modernisation énergétique et projet photovoltaïque sur la salle omnisports</t>
  </si>
  <si>
    <t>NEVEZ</t>
  </si>
  <si>
    <t>29153</t>
  </si>
  <si>
    <t>aménagement de bassins de régulation des eaux pluviales – ZAE Aéropole à Morlaix</t>
  </si>
  <si>
    <t>MORLAIX COMMUNAUTE</t>
  </si>
  <si>
    <t>242900835</t>
  </si>
  <si>
    <t>travaux de préservation et aménagement de la Manufacture des tabacs de Morlaix en lien avec les projets culturels</t>
  </si>
  <si>
    <t>Requalification de la route de Paris et résorption d’une friche commerciale d’entrée de ville – Phase 1</t>
  </si>
  <si>
    <t>Passage de chaufferies fuel en chaufferies au gaz naturel</t>
  </si>
  <si>
    <t>MOELAN SUR MER</t>
  </si>
  <si>
    <t>29150</t>
  </si>
  <si>
    <t>Rénovation énergétiques des toits terrasse de l'école maternelle</t>
  </si>
  <si>
    <t>MELLAC</t>
  </si>
  <si>
    <t>29147</t>
  </si>
  <si>
    <t>Restauration des vitraux de la Chapelle St Pierre</t>
  </si>
  <si>
    <t>MAHALON</t>
  </si>
  <si>
    <t>29143</t>
  </si>
  <si>
    <t>Installation d’une chaudière granulés à l’école</t>
  </si>
  <si>
    <t>LOGONNA-DAOULAS</t>
  </si>
  <si>
    <t>rénovation sanitaire et de l’isolation de l’école en lien avec la transition écologique</t>
  </si>
  <si>
    <t>rénovation énergétique de la salle polyvalente et de ses annexes</t>
  </si>
  <si>
    <t>LOC EGUINER</t>
  </si>
  <si>
    <t>29128</t>
  </si>
  <si>
    <t>Reconstruction de la toiture du musée du Léon</t>
  </si>
  <si>
    <t>Pompe à chaleur salle Bodenes</t>
  </si>
  <si>
    <t>Réhabilitation de la longère</t>
  </si>
  <si>
    <t>Aménagement de la traversée du Bourg de Rumengol – Tranche 1</t>
  </si>
  <si>
    <t>Le Faou</t>
  </si>
  <si>
    <t>29053</t>
  </si>
  <si>
    <t>Aménagement de cheminements piétons/cycles à Prat Meinoc</t>
  </si>
  <si>
    <t>LANNILIS</t>
  </si>
  <si>
    <t>29117</t>
  </si>
  <si>
    <t>Réfection de l’éclairage des salles de sport communales</t>
  </si>
  <si>
    <t>LANNEUFFRET</t>
  </si>
  <si>
    <t>29116</t>
  </si>
  <si>
    <t>Aménagement d’une maison médicale</t>
  </si>
  <si>
    <t>études préalables et maîtrise d’oeuvre des travaux d’extension du réseau d’assainissement collectif</t>
  </si>
  <si>
    <t>Bornes de recharge pour voitures électriques</t>
  </si>
  <si>
    <t>LANDUNVEZ</t>
  </si>
  <si>
    <t>29109</t>
  </si>
  <si>
    <t>TRAVAUX DE REPARATION DE COUVERTURE SUR L'EGLISE</t>
  </si>
  <si>
    <t>LANDREVARZEC</t>
  </si>
  <si>
    <t>29106</t>
  </si>
  <si>
    <t>réhabilitation thermique et extension de la salle du sports annexe au collège de Kerzourat</t>
  </si>
  <si>
    <t>aménagement des abords de la cité Caventou</t>
  </si>
  <si>
    <t>LANDERNEAU</t>
  </si>
  <si>
    <t>29103</t>
  </si>
  <si>
    <t>Pôle multimodal : prolongement de la future passerelle de la Gare</t>
  </si>
  <si>
    <t>Travaux d’amélioration thermique et d’étanchéité des bâtiments communaux</t>
  </si>
  <si>
    <t>Mise en œuvre du plan vélo</t>
  </si>
  <si>
    <t>Rénovation du chauffage de l’école maternelle de Kerargroas</t>
  </si>
  <si>
    <t>LAMPAUL-PLOUARZEL</t>
  </si>
  <si>
    <t>DEMOLITION DE LA SALLE POLYVALENTE ET AMENAGEMENT PAYSAGER DU SITE</t>
  </si>
  <si>
    <t>LA FORET-FOUESNANT</t>
  </si>
  <si>
    <t>29057</t>
  </si>
  <si>
    <t>Rénovation d’un bâtiment communal, route de Kéralias</t>
  </si>
  <si>
    <t>KERSAINT-PLABENNEC</t>
  </si>
  <si>
    <t>Création d’une maison des assistantes maternelles dans l’ancienne mairie</t>
  </si>
  <si>
    <t>KERNOUES</t>
  </si>
  <si>
    <t>29094</t>
  </si>
  <si>
    <t>Remplacement du système de chauffage à l’école publique</t>
  </si>
  <si>
    <t>KERNILIS</t>
  </si>
  <si>
    <t>29093</t>
  </si>
  <si>
    <t>Rénovation thermique de la cantine</t>
  </si>
  <si>
    <t>Kergloff</t>
  </si>
  <si>
    <t>29089</t>
  </si>
  <si>
    <t>Aménagement d’une voie partagée sur la voie communale n°17 reliant Moulin Meur à Moulin du Roy</t>
  </si>
  <si>
    <t>mission de maîtrise d’oeuvre pour la consultation de la future station d’épuration</t>
  </si>
  <si>
    <t>ILE DE BATZ</t>
  </si>
  <si>
    <t>29082</t>
  </si>
  <si>
    <t>HENVIC</t>
  </si>
  <si>
    <t>29079</t>
  </si>
  <si>
    <t>rénovation énergétique d’un bâtiment communal (centre d’animation locale)</t>
  </si>
  <si>
    <t>GUIMILIAU</t>
  </si>
  <si>
    <t>29074</t>
  </si>
  <si>
    <t>boucle piétonne et vélo</t>
  </si>
  <si>
    <t>Travaux de consolidation du mur d'enceinte du manoir de Kergoz</t>
  </si>
  <si>
    <t>GUILVINEC</t>
  </si>
  <si>
    <t>29072</t>
  </si>
  <si>
    <t>Rénovation énergétique du complexe sportif Louis Ballard, construction de nouveaux vestiaires et changement de chaudière</t>
  </si>
  <si>
    <t>GUILERS</t>
  </si>
  <si>
    <t>29069</t>
  </si>
  <si>
    <t>Travaux de restauration de la fontaine Saint Divy</t>
  </si>
  <si>
    <t>GUENGAT</t>
  </si>
  <si>
    <t>29066</t>
  </si>
  <si>
    <t>Réhabilitation de deux logements communaux</t>
  </si>
  <si>
    <t>Gouézec</t>
  </si>
  <si>
    <t>29062</t>
  </si>
  <si>
    <t>GOUESNACH</t>
  </si>
  <si>
    <t>29060</t>
  </si>
  <si>
    <t>RENOVATION DE L’ECOLE DE KEROURGUE - 2ème tranche</t>
  </si>
  <si>
    <t>RESTRUCTURATION EHPAD-RESIDENCE COAT KERHUEL</t>
  </si>
  <si>
    <t>Aménagement d’un cabinet médical</t>
  </si>
  <si>
    <t>DRENNEC (LE)</t>
  </si>
  <si>
    <t>29047</t>
  </si>
  <si>
    <t>Réhabilitation d'une friche industrielle - Port du Rosmeur - Douarnenez</t>
  </si>
  <si>
    <t>DOUARNENEZ COMMUNAUTE</t>
  </si>
  <si>
    <t>242900645</t>
  </si>
  <si>
    <t>Mise aux normes et extension de la micro-crèche intercommunale du Pays de Daoulas</t>
  </si>
  <si>
    <t>Aménagement ZA sur la friche Bonduelle</t>
  </si>
  <si>
    <t>Aménagement de la pointe des espagnols</t>
  </si>
  <si>
    <t>Communauté de communes de la Presqu’île de Crozon – Aulne Maritime</t>
  </si>
  <si>
    <t>Installation d’un canon ancien à la pointe des Espagnols</t>
  </si>
  <si>
    <t>Aménagements cyclables - Route de Beg Meil Entrée de Begmeil à Fouesnant</t>
  </si>
  <si>
    <t>COMMUNAUTE COMMUNES PAYS FOUESNANTAIS</t>
  </si>
  <si>
    <t>242900660</t>
  </si>
  <si>
    <t>Travaux de réhabilitation du réseau d'assainissement: Pointe de Mousterlin - 29170 FOUESNANT</t>
  </si>
  <si>
    <t>Aménagements cyclables Route du Poulmic à Bénodet</t>
  </si>
  <si>
    <t>rénovation énergétique en vue du transfert de la mairie plan de relance</t>
  </si>
  <si>
    <t>Rénovation énergétique salle de Penmorvan</t>
  </si>
  <si>
    <t>Réhabilitation de la maison Ti Chan - création d'une maison du patrimoine</t>
  </si>
  <si>
    <t>CLOHARS FOUESNANT</t>
  </si>
  <si>
    <t>29032</t>
  </si>
  <si>
    <t>pose de panneaux photovoltaïques sur bâtiments communaux</t>
  </si>
  <si>
    <t>CLOHARS CARNOET</t>
  </si>
  <si>
    <t>29031</t>
  </si>
  <si>
    <t>protection du trait de côte et réaménagement du sentier côtier dans le secteur des Amiets-Roguenic</t>
  </si>
  <si>
    <t>CLEDER</t>
  </si>
  <si>
    <t>29030</t>
  </si>
  <si>
    <t>Aménagement et sécurisation du quartier de Botaval et des liaisons vers le bourg</t>
  </si>
  <si>
    <t>Cléden-Poher</t>
  </si>
  <si>
    <t>29029</t>
  </si>
  <si>
    <t>Création d’un réseau d’assainissement à Plounéour Brignogan plages</t>
  </si>
  <si>
    <t>CLCL</t>
  </si>
  <si>
    <t>242900793</t>
  </si>
  <si>
    <t>Création d’un réseau d’assainissement à Goulven</t>
  </si>
  <si>
    <t>Développement de la pratique des mobilités actives du quotidien</t>
  </si>
  <si>
    <t>Construction d’une maison de santé pluri-disciplinaire</t>
  </si>
  <si>
    <t>Châteaulin</t>
  </si>
  <si>
    <t>renforcement de la résilience sanitaire de l’EHPAD du Brug</t>
  </si>
  <si>
    <t>CCAS PLEYBER CHRIST</t>
  </si>
  <si>
    <t>262900434</t>
  </si>
  <si>
    <t>Travaux de rénovation énergétique du bâtiment, aménagement fonctionnel, extension et mise aux normes du salon funéraire de l’EHPAD du Pays Dardoup</t>
  </si>
  <si>
    <t>CCAS de Plonevez du Faou</t>
  </si>
  <si>
    <t>262903032</t>
  </si>
  <si>
    <t xml:space="preserve">Réhabilitation et restructuration de l'EHPAD du Porzay de PLOMODIERN </t>
  </si>
  <si>
    <t>CCAS de Plomodiern</t>
  </si>
  <si>
    <t>262903024</t>
  </si>
  <si>
    <t>Extension du centre technique communautaire à Bourg-Blanc</t>
  </si>
  <si>
    <t>CC Pays des Abers</t>
  </si>
  <si>
    <t>Rénovation et isolation de la toiture de l’atelier environnement Saint-Ernel – installation photovoltaïque</t>
  </si>
  <si>
    <t>CC Pays de Landerneau Daoulas</t>
  </si>
  <si>
    <t>Réhabilitation des réseaux d’assainissement eaux usées sur Locmaria-Plouzané</t>
  </si>
  <si>
    <t>CC Pays d’Iroise</t>
  </si>
  <si>
    <t>création d’un assainissement collectif à Lanfeust</t>
  </si>
  <si>
    <t>Réparation de la passerelle du Croaë</t>
  </si>
  <si>
    <t>Aménagement des abords de l'église Sainte Anne et travaux de conservation de la chapelle</t>
  </si>
  <si>
    <t>Carhaix-Plouguer</t>
  </si>
  <si>
    <t>Travaux de restructuration de l’école publique du Bd de la République</t>
  </si>
  <si>
    <t>rénovation thermique et acoustique de l’espace André Jacq et de l’ancien musée</t>
  </si>
  <si>
    <t>CARANTEC</t>
  </si>
  <si>
    <t>29023</t>
  </si>
  <si>
    <t>Travaux de réhabilitation des réseaux et installation d’assainissement – Rue du Général Leclerc</t>
  </si>
  <si>
    <t>Camaret sur Mer</t>
  </si>
  <si>
    <t>Travaux de réfection de la toiture et sécurisation du clocher de l’église de Saint Remi</t>
  </si>
  <si>
    <t>Installation de systèmes photovoltaïques en autoconsommation sur bâtiments communautaires</t>
  </si>
  <si>
    <t>Réhabilitation du réseau eaux usées du secteur Kerjoseph à Clohars-Carnoët</t>
  </si>
  <si>
    <t>Projet de réaménagement du Pôle d'Echange Multimodal de Quimper</t>
  </si>
  <si>
    <t>CA QUIMPER BRETAGNE OCCIDENTALE</t>
  </si>
  <si>
    <t>200068120</t>
  </si>
  <si>
    <t>Dans un souci de préservation du patrimoine public historique et culturel présent sur la commune, la municipalité souhaite réaliser des travaux d'entretien de deux de ses chapelles à savoir Sainte Cécile et Trolez</t>
  </si>
  <si>
    <t>Sécurisation des falaises du port route du Vieux Saint Marc à Brest</t>
  </si>
  <si>
    <t>Remplacement des garde-corps et des candélabres sur le pont du Forestou à Brest</t>
  </si>
  <si>
    <t>Aménagements cyclables développement d’infrastructures en faveur de la mobilité</t>
  </si>
  <si>
    <t>Rénovation énergétique du groupe scolaire Langevin</t>
  </si>
  <si>
    <t>490982477</t>
  </si>
  <si>
    <t>Remplacement de la couverture en ardoises naturelles de l’église Saint Laurent-Lambézellec</t>
  </si>
  <si>
    <t>Rénovation thermique transition énergétique et mise en  sécurité des bâtiments</t>
  </si>
  <si>
    <t>Mise en accessibilité de la salle d’activité musicale et construction d’une issue de secours</t>
  </si>
  <si>
    <t>Préservation du patrimoine public afin de favoriser l’attractivité et le développement des territoires ruraux</t>
  </si>
  <si>
    <t>BOURG-BLANC</t>
  </si>
  <si>
    <t>Rénovation du foyer communal</t>
  </si>
  <si>
    <t>Restauration de la chapelle Sainte-Brigitte de Perguet</t>
  </si>
  <si>
    <t>BENODET</t>
  </si>
  <si>
    <t>29006</t>
  </si>
  <si>
    <t>Réaménagement de l'étage de la cantine pour y installer un dojo</t>
  </si>
  <si>
    <t>ARZANO</t>
  </si>
  <si>
    <t>29002</t>
  </si>
  <si>
    <t>Aménagement du Centre Bourg d'Argol</t>
  </si>
  <si>
    <t>Argol</t>
  </si>
  <si>
    <t>29001</t>
  </si>
  <si>
    <t>Travaux de toiture des salles raquettes et omnisports du complexe sportif Allenic – 1ère phase</t>
  </si>
  <si>
    <t>Trégueux</t>
  </si>
  <si>
    <t xml:space="preserve">Réhabilitation de la salle multi-fonctionnelle : rénovation thermique/transition énergétique </t>
  </si>
  <si>
    <t>Squiffiec</t>
  </si>
  <si>
    <t>22338</t>
  </si>
  <si>
    <t>Beaufeuillage - Aménagement de l’accueil du Campus santé et de l’institut National supérieur du professorat et de l’Education</t>
  </si>
  <si>
    <t>Syndicat de Gestion du pôle universitaire de Saint Brieuc</t>
  </si>
  <si>
    <t>252202650</t>
  </si>
  <si>
    <t>Création d’un bassin tampon rue du Légué et raccordement aux ouvrages existants du système d’assainissement de St Brieuc (lot 1:construction du bassin tampon et des ouvrages annexes)</t>
  </si>
  <si>
    <t>Saint Brieuc Armor Agglomération</t>
  </si>
  <si>
    <t>200069409</t>
  </si>
  <si>
    <t>Travaux de réhabilitation des filtres à sables des stations de traitement des eaux usées du bourg et de l’étang neuf</t>
  </si>
  <si>
    <t>Saint-Connan</t>
  </si>
  <si>
    <t>22284</t>
  </si>
  <si>
    <t>Travaux de mutualisation du traitement d’assainissement entre les communes de Rostrenen et Plouguernével</t>
  </si>
  <si>
    <t>Rostrenen</t>
  </si>
  <si>
    <t>22266</t>
  </si>
  <si>
    <t xml:space="preserve">Création d’une liaison cyclables du rond-point de la Bezardaix au rond-point des Charrières </t>
  </si>
  <si>
    <t>Quevert</t>
  </si>
  <si>
    <t xml:space="preserve">Réhabilitation et extension de la salle omnisports – tranche 3 </t>
  </si>
  <si>
    <t>Effacement et rénovation de l’éclairage public secteur route de Traou Nen, Pors Min, route du Croisic et le Tyrien</t>
  </si>
  <si>
    <t>Plouisy</t>
  </si>
  <si>
    <t>22223</t>
  </si>
  <si>
    <t>Travaux de réhabilitation de la chapelle de Perros-Hamon</t>
  </si>
  <si>
    <t>Ploubazlanec</t>
  </si>
  <si>
    <t>22210</t>
  </si>
  <si>
    <t xml:space="preserve">Rénovation thermique de 3 ERP communaux – maison des instituteurs de Plesin et de Trigavou SAS groupe scolaire Charles Josselin </t>
  </si>
  <si>
    <t>Pleslin Trigavou</t>
  </si>
  <si>
    <t>22190</t>
  </si>
  <si>
    <t xml:space="preserve">Création d’une voie verte entre le bourg et le village de Buguéles et gestion intégrée des eaux de ruissellement </t>
  </si>
  <si>
    <t>Penvénan</t>
  </si>
  <si>
    <t>22166</t>
  </si>
  <si>
    <t>Réalisation de travaux de confortement et de sécurisation de la chambre à sable secteur du port – extraction des sédiments des systèmes d’évacuation</t>
  </si>
  <si>
    <t>Paimpol</t>
  </si>
  <si>
    <t>Extension de la maison de santé pluridisciplinaire de Pléneuf-Val-André</t>
  </si>
  <si>
    <t>Lamballe Terre et Mer</t>
  </si>
  <si>
    <t>200069391</t>
  </si>
  <si>
    <t>Aménagement de la filière boues de la station d’épuration d’Erquy</t>
  </si>
  <si>
    <t>Mise aux normes de la station d’épuration de Bréhand</t>
  </si>
  <si>
    <t>Construction de la station d’épuration et réseaux de transfert Hénansal-La Bouillie</t>
  </si>
  <si>
    <t>Extension de la maison de santé de Cavan</t>
  </si>
  <si>
    <t>Lannion Trégor Communauté</t>
  </si>
  <si>
    <t>200048775</t>
  </si>
  <si>
    <t>Système de prétraitement des effluents de l’abattoir communautaire à Plounevez-Moëdec</t>
  </si>
  <si>
    <t>Construction d’une station d’épuration à Rospez</t>
  </si>
  <si>
    <t>Construction d’une station d’épuration à Saint-Michel en Grève</t>
  </si>
  <si>
    <t xml:space="preserve">Voie douce du bourg au quartier de Poulajou et à Mabiliès </t>
  </si>
  <si>
    <t>Louannec</t>
  </si>
  <si>
    <t xml:space="preserve">Création d’une liaison douce entre le plateau du Granits et le Vieux Bourg </t>
  </si>
  <si>
    <t>Le Hingle</t>
  </si>
  <si>
    <t>22082</t>
  </si>
  <si>
    <t>Projet de réhabilitation énergétique du siège communautaire</t>
  </si>
  <si>
    <t>Loudéac Communauté centre Bretagne</t>
  </si>
  <si>
    <t>200067460</t>
  </si>
  <si>
    <t>Construction d’une station d’épuration à Plumieux</t>
  </si>
  <si>
    <t>Redéploiement de l’habitat social/quartier des fontaines – démolition et désamiantage du site de l’école Ar santé</t>
  </si>
  <si>
    <t>Lannion</t>
  </si>
  <si>
    <t>22113</t>
  </si>
  <si>
    <t>Avenue Ernest Renan, rue Jeanne d’Arc et rue de Tréguier – travaux de réseau ponctuels et réaménagement de l’espace public</t>
  </si>
  <si>
    <t>Travaux d’effacement des réseaux, d’éclairage public, et aménagement de voirie rue de Tréguier, rue de la Trinité et Cour des Fages</t>
  </si>
  <si>
    <t>Réhabilitation d’un bâtiment pour la création d’une maison d’assistantes maternelles – place de l’Église</t>
  </si>
  <si>
    <t>Languedias</t>
  </si>
  <si>
    <t>22104</t>
  </si>
  <si>
    <t>Rénovation du clocher de l’église</t>
  </si>
  <si>
    <t>Lamballe-Armor</t>
  </si>
  <si>
    <t>Construction d’un poste et du réseau de transfert de Roscognard vers réseau Chatelaudren-Plouagat – amélioration du système d’assainissement</t>
  </si>
  <si>
    <t>Leff Armor Communauté</t>
  </si>
  <si>
    <t>200069086</t>
  </si>
  <si>
    <t>Amélioration des systèmes d’assainissement de Chatelaudren-Plouagat : poste et réseau de transfert de Kerlan à Lanvollon</t>
  </si>
  <si>
    <t>Amélioration des systèmes d’assainissement de Plouha : postes de relevage et STEP – Projet 1</t>
  </si>
  <si>
    <t>Mise en sécurité et réfection du mur de l’ancienne motte féodale</t>
  </si>
  <si>
    <t>La Roche-Jaudy</t>
  </si>
  <si>
    <t>22264</t>
  </si>
  <si>
    <t>Réfection du toit de l’église</t>
  </si>
  <si>
    <t>Kerbors</t>
  </si>
  <si>
    <t>22085</t>
  </si>
  <si>
    <t xml:space="preserve">Aménagement d’un cheminement doux en direction du collège – Bourg Hillion/les Quilles </t>
  </si>
  <si>
    <t>Hillion</t>
  </si>
  <si>
    <t xml:space="preserve">Rénovation énergétique de la salle polyvalente </t>
  </si>
  <si>
    <t>Gurunhuel</t>
  </si>
  <si>
    <t xml:space="preserve">Aménagement de la prison de Guingamp pour permettre l’accueil de l’INSEAC – phase 1 </t>
  </si>
  <si>
    <t>Guingamp</t>
  </si>
  <si>
    <t>Réhabilitation de l’ancienne salle des fêtes</t>
  </si>
  <si>
    <t>Grâce-Uzel</t>
  </si>
  <si>
    <t>22068</t>
  </si>
  <si>
    <t>Collecte et traitement des eaux usées et réduction des eaux parasites, avenue Pierre Perron à Bégard
Projet n° 9</t>
  </si>
  <si>
    <t>Guingamp Paimpol Agglomération</t>
  </si>
  <si>
    <t>200067981</t>
  </si>
  <si>
    <t>Collecte et traitement des eaux usées, quartier de Castel Pic à Guingamp
Réduction des eaux parasites, réhabilitation du réseau de collecte
Projet n° 3</t>
  </si>
  <si>
    <t>Collecte et traitement des eaux usées, quartier des Castors à Guingamp
Réduction des eaux parasites, réhabilitation du réseau de collecte
Projet n° 2</t>
  </si>
  <si>
    <t>Collecte et traitement des eaux usées, rue de Toullan à Saint-Agathon
Equipement de traitement de l’H2S et installation d’une cuve de stokage de réactifs (NaCIO)
Projet 1</t>
  </si>
  <si>
    <t>Aménagement de la voie verte (ouverture du viaduc de Caroual au public)</t>
  </si>
  <si>
    <t>Erquy</t>
  </si>
  <si>
    <t>Réhabilitation de l’ancien cabinet médical et aménagement d’un cabinet de kiné rue du Mené</t>
  </si>
  <si>
    <t>Ereac</t>
  </si>
  <si>
    <t>22053</t>
  </si>
  <si>
    <t xml:space="preserve">Création d’une maison pluri-professionnelle de santé dans le centre historique </t>
  </si>
  <si>
    <t>Dinan</t>
  </si>
  <si>
    <t>22050</t>
  </si>
  <si>
    <t xml:space="preserve">Restauration et ouverture de la partie Nord des remparts (Tranche 1 – Travaux parking Thiers) </t>
  </si>
  <si>
    <t>Acquisition de 4 Vélos Bus</t>
  </si>
  <si>
    <t>Reconstruction / réhabilitation de la piscine de la planchette à Broons</t>
  </si>
  <si>
    <t>Dinan Agglomération</t>
  </si>
  <si>
    <t xml:space="preserve">Modernisation du service public communautaire de prévention et de gestion des déchets ménagers ou assimilés </t>
  </si>
  <si>
    <t>Communauté de communes de Kreiz-Breizh</t>
  </si>
  <si>
    <t>242200715</t>
  </si>
  <si>
    <t>Restauration du clocher de l’église</t>
  </si>
  <si>
    <t>Allineuc</t>
  </si>
  <si>
    <t>22001</t>
  </si>
  <si>
    <t xml:space="preserve">
Mise en œuvre d’un dispositif d’éclairage public de type LED visant à réduire la consommation d’énergie de la commune, sur un tronçon de la rue de Marines
</t>
  </si>
  <si>
    <t>VALLANGOUJARD</t>
  </si>
  <si>
    <t>95627</t>
  </si>
  <si>
    <t>Retrait de dépôts sauvages et sécurisation des terrains sur la propriété syndicale de la Redoute de la Butte Pinson sur le territoire de Montmagny</t>
  </si>
  <si>
    <t>SI étude aménagement
 Butte Pinson (SIEABP)</t>
  </si>
  <si>
    <t>251602827</t>
  </si>
  <si>
    <t>Travaux de réhabilitation de la couverture de la toiture de la Maison Consulaire</t>
  </si>
  <si>
    <t>SAINT-LEU-LA-FORÊT</t>
  </si>
  <si>
    <t>Travaux de mises aux normes et d'amélioration du réseau d'eau chaude sanitaire et recyclage du centre culturel et sportif Lionel Terray</t>
  </si>
  <si>
    <t>SAINT-BRICE SOUS FORÊT</t>
  </si>
  <si>
    <t>Diagnostic énergétique dans le cadre de la création d'un parc urbain de proximité sur un ancien terrain industriel situé dans la zone industrielle de la commune, rue Dolet</t>
  </si>
  <si>
    <t>PERSAN</t>
  </si>
  <si>
    <t>95487</t>
  </si>
  <si>
    <t>Travaux d'agrandissement du groupe scolaire Jules Ferry et de l’accueil de loisirs sans hébergement</t>
  </si>
  <si>
    <t>2ème tranche des travaux d'étanchéité et de couverture de la toiture du groupe scolaire de Vaux</t>
  </si>
  <si>
    <t>MERY-SUR-OISE</t>
  </si>
  <si>
    <t>Création d’un bassin de récupération des eaux pluviales à destination des espaces verts du parc de la mairie</t>
  </si>
  <si>
    <t>MARGENCY</t>
  </si>
  <si>
    <t>95369</t>
  </si>
  <si>
    <t>Travaux de réhabilitation et extension du gymnase de la Cavée en salle plurifonctionnelle</t>
  </si>
  <si>
    <t>ERAGNY-SUR-OISE</t>
  </si>
  <si>
    <t>95218</t>
  </si>
  <si>
    <t>Travaux de réfection des berges de l’ïle aux Cygnes</t>
  </si>
  <si>
    <t>Remplacement de la chaudière fioul au gaz par une chaudière à gaz à condensation dans le gymnase Charles de Gaulle</t>
  </si>
  <si>
    <t>DOMONT</t>
  </si>
  <si>
    <t>95199</t>
  </si>
  <si>
    <t>Travaux de rénovation de l’éclairage public de la commune (remplacement des têtes de lanternes par un système d’éclairage de type LED)</t>
  </si>
  <si>
    <t>CHERENCE</t>
  </si>
  <si>
    <t>95157</t>
  </si>
  <si>
    <t>Travaux de rénovation de la toiture du groupe scolaire de la commune (isolation des combles, remplacement de la couverture de la toiture et de la zinguerie et pose de fenêtres de toit de type velux)</t>
  </si>
  <si>
    <t>CHAUMONTEL</t>
  </si>
  <si>
    <t>95149</t>
  </si>
  <si>
    <t>Requalification de trois passerelles piétonnes situées entre le tronçon de la ligne de RER L Cergy Saint-Christophe et Cergy Le Haut : Sente Margot, Escapade et Pilets</t>
  </si>
  <si>
    <t>CERGY</t>
  </si>
  <si>
    <t>95127</t>
  </si>
  <si>
    <t>Travaux de réhabilitation de la place des Chênes (renouvellement des végétaux et création d’aires de jeux)</t>
  </si>
  <si>
    <t>Economies d’énergie : remplacement des candélabres en sodium par une solution LED en zone d’activité économique de la communauté de communes ( 60 lampes)</t>
  </si>
  <si>
    <t>CC VEXIN VAL DE SEINE</t>
  </si>
  <si>
    <t>249500513</t>
  </si>
  <si>
    <t>Construction d’un bâtiment à haute performance écologique pour la future maison du numérique sur le site de l’Institut universitaire de technologie (IUT) de Sarcelles (études, travaux préparatoires, aménagements extérieurs, mobiliers)</t>
  </si>
  <si>
    <t>CA ROISSY PAYS DE FRANCE</t>
  </si>
  <si>
    <t>200055655</t>
  </si>
  <si>
    <t>Travaux d’isolation et de rénovation de la toiture de la mairie et de l’école primaire</t>
  </si>
  <si>
    <t>BETHEMONT-LA-FORËT</t>
  </si>
  <si>
    <t>95061</t>
  </si>
  <si>
    <t>Travaux de rénovation thermique de l’espace de vie sociale « Maison Keller » (remplacement des menuiseries extérieures)</t>
  </si>
  <si>
    <t>Travaux de renouvellement de l’éclairage public par un système d’éclairage de type LED et travaux de sécurisation mécanique et électrique de l’éclairage public et des feux tricolores</t>
  </si>
  <si>
    <t xml:space="preserve">AUVERS-SUR-OISE </t>
  </si>
  <si>
    <t>95039</t>
  </si>
  <si>
    <t>Phase 3 de l’extension et de la réhabilitation de l’espace Aznavour : réhabilitation de la salle Aznavour et installation d’une chaufferie avec centrale de gestion optimisée</t>
  </si>
  <si>
    <t>ARNOUVILLE</t>
  </si>
  <si>
    <t>95019</t>
  </si>
  <si>
    <t>Première phase de la construction du nouveau groupe scolaire des Augustins, situé en centre-ville (gros œuvre, voirie et réseau divers, aménagement des cours, ossature et construction en bois)»</t>
  </si>
  <si>
    <t>Phase 2 du projet d'aménagement paysager de la plataneraie : requalification paysagère des espaces publics par la création d'espaces végétalisés et arborés au droit des parkings, de la pointe Héloïse (entre l'avenue du Général de Gaulle et la rue Ary Scheffer) et de la place et des abords du marché Héloïse</t>
  </si>
  <si>
    <t>Travaux d’aménagement et dépollution des deux zones de dépôt de déchets sauvages sur les communes de Montmagny et de Groslay, aux lieux dits du Champ à Loup et de la Redoute dans l'espace naturel de la Butte Pinson afin de réaliser un espace ouvert au public</t>
  </si>
  <si>
    <t>AGENCE DES ESPACES VERTS 
REGION IDF</t>
  </si>
  <si>
    <t>287500052</t>
  </si>
  <si>
    <t>Installation d’un système de climatisation dans la résidence pour personne âgées située 18 rue Louis Lenoir</t>
  </si>
  <si>
    <t>VILLIERS-SUR-MARNE</t>
  </si>
  <si>
    <t>Etudes et travaux d’assainissement en périphérie de l’Église Saint-Georges, classée au titre des monuments historiques</t>
  </si>
  <si>
    <t>VILLENEUVE SAINT-GEORGES</t>
  </si>
  <si>
    <t>Création d’aménagements cyclables sécurisés sur l’ensemble du territoire de la commune</t>
  </si>
  <si>
    <t xml:space="preserve">Construction d’un conservatoire de musique et de danse en centre-ville : travaux de réhabilitation, de restructuration et d’extension du patrimoine bâti (ancienne mairie et la cour « remarquable »)
</t>
  </si>
  <si>
    <t>RUNGIS</t>
  </si>
  <si>
    <t>94065</t>
  </si>
  <si>
    <t>Mise en place d’un arrosage automatique raisonné sur l’ensemble de la ville</t>
  </si>
  <si>
    <t>ORMESSON-SUR-MARNE</t>
  </si>
  <si>
    <t xml:space="preserve"> 2e tranche du renouvellement de l’éclairage public de la commune, dans les rues suivantes : rues Victor Hugo/Jean Zay, Allée René Dessert et le pourtour du parc de l’Hôtel de ville (changement des mâts et lanternes de candélabres)</t>
  </si>
  <si>
    <t>Travaux de restauration des vitraux et travaux de mise aux normes et de sécurité de l’escalier du clocher de l’église Saint-Saturnin, classée au titre des monuments historiques</t>
  </si>
  <si>
    <t>NOGENT-SUR-MARNE</t>
  </si>
  <si>
    <t>Travaux de rénovation de la Ferme de Monsieur, classé au titre des monuments historiques, hébergeant les services de la mairie</t>
  </si>
  <si>
    <t>MANDRES-LES-ROSES</t>
  </si>
  <si>
    <t>94047</t>
  </si>
  <si>
    <t>Acquisition d’un véhicule utilitaire électrique (ou de type hybride) pour le service de la voirie et des espaces verts de la commune</t>
  </si>
  <si>
    <t>LIMEIL-BREVANNES</t>
  </si>
  <si>
    <t>Travaux d’aménagement d’espaces verts sur l’avenue de la Sablière</t>
  </si>
  <si>
    <t>Acquisition d’une balayeuse électrique dans le cadre du renouvellement du parc automobile de la commune</t>
  </si>
  <si>
    <t>IVRY-SUR-SEINE</t>
  </si>
  <si>
    <t>Construction d’un centre médico-social dans le quartier prioritaire de la politique de la ville « La Redoute »</t>
  </si>
  <si>
    <t>FONTENAY-SOUS-BOIS</t>
  </si>
  <si>
    <t>94033</t>
  </si>
  <si>
    <t>Création d’une éco déchetterie-recyclerie avec un quai fluvial à Bonneuil-sur-Marne (travaux, aménagements, véhicules et matériel)</t>
  </si>
  <si>
    <t xml:space="preserve">EPT Paris Est Marne et Bois  </t>
  </si>
  <si>
    <t>200057941</t>
  </si>
  <si>
    <t>Travaux d'aménagement de jardins familiaux sur la pointe de l’île Brise Pain</t>
  </si>
  <si>
    <t>Acquisition de trois véhicules au gaz naturel, d’un véhicule électrique et installation de deux bornes de recharge</t>
  </si>
  <si>
    <t>CHEVILLY-LARUE</t>
  </si>
  <si>
    <t>Transformation d’un terrain minéralisé ayant pour objectif de créer un lieu végétalisé et de biodiversité « les jardins du Séminaire », d’une superficie de 240m2, situé au 9 rue du Séminaire de Conflans (découpe de chaussée, terrassement, démolition de maçonnerie, fournitures de plantations).</t>
  </si>
  <si>
    <t>CHARENTON-LE-PONT</t>
  </si>
  <si>
    <t>94018</t>
  </si>
  <si>
    <t>Travaux de rénovation du pavillon administratif de l’Espace Jean Vilar (réfection de la couverture, ravalement des façades, travaux de menuiserie, de peinture, d’électricité, d’informatique, de plomberie, de chauffage, de peinture, faux-plafond, revêtements de sol, maçonnerie)</t>
  </si>
  <si>
    <t>Travaux d’embellissement et de mise aux normes du centre d’arts sis 148 rue Paul Vaillant-Couturier</t>
  </si>
  <si>
    <t>Construction d’un bâtiment modulaire de 600 m2, selon les normes de la réglementation thermique de 2012, en vue de créer un centre de loisirs au sein du groupe scolaire Denise Albert (études, travaux de démolition et d'aménagement)</t>
  </si>
  <si>
    <t>Acquisition de 12 véhicules propres pour le parc automobile de la commune</t>
  </si>
  <si>
    <t>Travaux de réhabilitation de la chapelle de la Ferme de la Fossée afin de créer une salle d'exposition</t>
  </si>
  <si>
    <t xml:space="preserve"> Résilience sanitaire</t>
  </si>
  <si>
    <t>Acquisition d’équipements sanitaires pour la mise aux normes du centre municipal de santé situé 4 rue Roger Le Maner.</t>
  </si>
  <si>
    <t>Construction du groupe scolaire Jules Rimet sis 111 avenue du Docteur Bauer</t>
  </si>
  <si>
    <t>SAINT-OUEN-SUR-SEINE</t>
  </si>
  <si>
    <t xml:space="preserve">Construction du groupe scolaire Jules Verne sis 1 rue Ernest Renan
</t>
  </si>
  <si>
    <t>Acquisition d’un terrain en vue de la construction d’un nouveau groupe scolaire Jules Rimet sis 111 avenue du Docteur Bauer</t>
  </si>
  <si>
    <t xml:space="preserve">Création de trois îlots de fraîcheur urbain au sein du groupe scolaire Langevin et travaux de peinture sur les sols des cours de la maternelle le Rouillon et du groupe scolaire Pina Baush.
</t>
  </si>
  <si>
    <t>SAINT-DENIS</t>
  </si>
  <si>
    <t>Travaux de fermeture de deux préaux au sein du groupe scolaire Pasteur en vue de créer des locaux supplémentaires et de réduire la consommation d’économie d’énergie du bâtiment</t>
  </si>
  <si>
    <t>Renouvellement du mobilier de deux cabinets dentaires pour le centre municipal de santé du Cygne</t>
  </si>
  <si>
    <t>Acquisition d’un fauteuil dentaire pour le centre municipal de santé des Moulins dans le cadre du renouvellement du mobilier</t>
  </si>
  <si>
    <t>Construction de l'éco-groupe scolaire Jean Mermoz</t>
  </si>
  <si>
    <t>ROSNY-SOUS-BOIS</t>
  </si>
  <si>
    <t>93064</t>
  </si>
  <si>
    <t>Construction de l'éco-groupe scolaire Simone Veil (lot n°5 : cloisons et faux plafonds)</t>
  </si>
  <si>
    <t>Travaux de rénovation d'une crèche de 60 berceaux, sise rue de Savoie</t>
  </si>
  <si>
    <t>NEUILLY-SUR-MARNE</t>
  </si>
  <si>
    <t>Installation de dispositifs de vidéo-protection aux alentours d’écoles, des stades et sur la voie publique suivants :
les maternelles Daniel Renoult et Anatole France, l’école élémentaire Paul Lafargue, les groupes scolaires Louise Michel et Louis et Madeleine Ordru, la bibliothèque Robert Desnos, les stades Jean Delbert et Robert Legros, le square Marcel Cachin, les places de la Fraternité et de la République, les rues de la convention, de Paris et Dreyfus, le boulevard de la Boissière, l’intersection des rues Stalingrad et Montreuil, le centre horticole, l’espace 40 et la zone industrielle Mozinor</t>
  </si>
  <si>
    <t>Travaux de ravalement des façades donnant sur les rues de l’école Jean Jaurès.</t>
  </si>
  <si>
    <t>LE PRE SAINT-GERVAIS</t>
  </si>
  <si>
    <t>Travaux de rénovation énergétique du gymnase Séverine : remplacement des luminaires de la salle G. Monnais</t>
  </si>
  <si>
    <t>Construction et travaux de rénovation thermique du groupe scolaire Joliot Curie</t>
  </si>
  <si>
    <t>Acquisition de sept parcelles des carrières de l'Ouest, situées chemin des Bourdons, allée de l’Aqueduc Saint-Fiacre/Aqueduc Saint-Fiacre et rue Constant, et travaux de mise en sécurité du site, dans le cadre de la requalification de la friche industrielle</t>
  </si>
  <si>
    <t>GAGNY</t>
  </si>
  <si>
    <t>93032</t>
  </si>
  <si>
    <t>Plantation d'arbres dans le quartier d'Orgemont dans le cadre du « Plan arbres » lancé par le commune pour lutter contre le réchauffement climatique et favoriser la biodiversité</t>
  </si>
  <si>
    <t>Travaux de rénovation de la cour de récréation et création d’îlots de fraicheur au sein du groupe scolaire Romain Rolland.</t>
  </si>
  <si>
    <t>Travaux de rénovation thermique et d'étanchéité de la toiture terrasse de l'école primaire Georges Mercier</t>
  </si>
  <si>
    <t>Travaux de mise aux normes de l'éclairage du terrain de football synthétique du complexe sportif Thierry Rolland par l’installation de projecteurs de type LED.</t>
  </si>
  <si>
    <t>Acquisition d'un véhicule polyvalent pour l’entretien quotidien des complexes sportifs Thierry Roland et Jean Corlin</t>
  </si>
  <si>
    <t>Construction d'un conservatoire de musique, de danse, d’arts plastiques et d’arts dramatiques, sis Allée Fernand Lindet</t>
  </si>
  <si>
    <t>Travaux de rénovation et de sécurisation du relais de chasse de l'ancien château dit de la Terrasse de Clichy-sous-Bois, situé dans l’enceinte de l’école maternelle Maxime Henriet (études, gros œuvre, façades et charpentes)</t>
  </si>
  <si>
    <t>Travaux de rénovation et de mise aux normes du grill scénique de l'Espace 93 sis 3 place de l'Orangerie.</t>
  </si>
  <si>
    <t>Acquisition et rénovation d'un bâtiment, sis 15 allée Coubron, pour la structuration d'un pôle d'action sociale et de santé (gros œuvre, électricité, plomberie, serrurerie, peinture, installation d’un élévateur pour personne à mobilité réduite).</t>
  </si>
  <si>
    <t>Achat de mobiliers pour trois écoles maternelles et sept écoles élémentaires de la commune (50 couchettes superposées avec matelas, tables, chaises, tables de tri avec rampes) dans le cadre de l’abaissement de l’âge de l’instruction obligatoire et de l’application du protocole sanitaire lié à la Covid-19.</t>
  </si>
  <si>
    <t>Travaux d’aménagement de jardins partagés dans le cadre du développement de l’agriculture urbaine de la commune, dans les lieux suivants : la Ferme de la Gaité, les jardins Wallon, du Carré rouge et du «36 quai des vignes ».</t>
  </si>
  <si>
    <t>Acquisition d'une 2ème balayeuse aspiratrice 100 % électrique dans le cadre des orientations du Plan Climat Air Energie Territorial (PCAET) de la commune</t>
  </si>
  <si>
    <t>Construction d'un équipement de santé dans le quartier centre.</t>
  </si>
  <si>
    <t>NANTERRE</t>
  </si>
  <si>
    <t>92050</t>
  </si>
  <si>
    <t>Rénovation énergétique de l’école Maurice Chevalier  (études, mission de maîtrise d’œuvre)</t>
  </si>
  <si>
    <t>MARNES-LA-COQUETTE</t>
  </si>
  <si>
    <t>92047</t>
  </si>
  <si>
    <t>Aménagement de la voie René Rousseau en voie de circulation douce pour les vélos et les piétons.</t>
  </si>
  <si>
    <t>Travaux de rénovation thermique et de rénovation de la salle communale : remplacement des menuiseries des portes et fenêtres, isolation des murs intérieur et réfection des peintures, vitrification des parquets, pose de robinets thermostatiques, ravalement des façades et mise en accessibilité du bâtiment aux personnes à mobilité réduite</t>
  </si>
  <si>
    <t>VILLEMOISSON-SUR-ORGE</t>
  </si>
  <si>
    <t>91667</t>
  </si>
  <si>
    <t>Restructuration et extension du groupe scolaire selon la certification HQE et conforme à la RT 2012, situé rue de la République à Boissy-la-Rivière : réalisation des travaux d’isolation extérieure et intérieure, réalisation d’une charpente en bardage bois et zinc, pose des menuiseries extérieures et installation d’un système de chauffage électrique.</t>
  </si>
  <si>
    <t>Syndicat Intercommunal 
Regroupement Pédagogique 
de la Vallée de L’Eclimont 
(SIRPVE)</t>
  </si>
  <si>
    <t>259101863</t>
  </si>
  <si>
    <t>Travaux de rénovation thermique au sein de l’école primaire : remplacement du système de chauffage avec l’installation de deux chaudières à condensation au gaz naturel, pose d’un faux plafond et réfection des sols et création d’un local de stockage à l’extérieur</t>
  </si>
  <si>
    <t>Travaux d’aménagement d’un axe d’une circulation douce qui traverse la ville et sécurisation des accès de la gare au centre-ville, dans le cadre d’un Plan vélo « Coeur de ville » en trois phases de travaux : Place Carnot, rue André Branche et Place de la Libération (phase 1), rue Augustin Bellard au début de la rue Notre-Dame (phase 2) et avenue Général Leclerc et début de la rue André Branche (phase 3)</t>
  </si>
  <si>
    <t>LA FERTE-ALAIS</t>
  </si>
  <si>
    <t>91206</t>
  </si>
  <si>
    <t xml:space="preserve">Travaux de construction d’une école primaire, d’une restauration scolaire et d’un centre de loisirs sans hébergement (ALSH) rue Marc Chagall - rue Nelson Mandela à Fleury-Mérogis. 
 </t>
  </si>
  <si>
    <t>FLEURY-MEROGIS</t>
  </si>
  <si>
    <t>91235</t>
  </si>
  <si>
    <t>Travaux de renouvellement du patrimoine d’éclairage public et de la signalisation tricolore sur la ville dans le cadre d’un marché public global de performance : remplacement des luminaires existants par des éclairages LED, de 105 mâts, de 52 consoles vétustes et mise en conformité de neuf armoires basse tension</t>
  </si>
  <si>
    <t>DRAVEIL</t>
  </si>
  <si>
    <t>91201</t>
  </si>
  <si>
    <t>Création d’un bâtiment et d’un appentis pour les services techniques de la commune avec le remplacement des portes du garage et la pose d’un portail pour l’accès à l’atelier</t>
  </si>
  <si>
    <t>DANNEMOIS</t>
  </si>
  <si>
    <t>91195</t>
  </si>
  <si>
    <t>Réhabilitation du conservatoire communautaire à Draveil : travaux de gros œuvres, d’étanchéité de la couverture, aménagement et isolation intérieure et extérieure, changement des menuiseries et revêtement des sols, plantations et mise en place d’espaces verts</t>
  </si>
  <si>
    <t xml:space="preserve">CA VAL D'YERRES VAL DE SEINE </t>
  </si>
  <si>
    <t>200058477</t>
  </si>
  <si>
    <t xml:space="preserve">
Développement et licence d’accès à la plateforme de diagnostic mobilité « maMob’ », outil d’évaluation pour réaliser une cartographie des besoins et offres de transport des usagers, identifier les  solutions durables et offrir un espace d’échanges avec les usagers
</t>
  </si>
  <si>
    <t>CA PARIS SACLAY</t>
  </si>
  <si>
    <t>200056232</t>
  </si>
  <si>
    <t>Réalisation d’une unité commune d’épuration par la communauté d’agglomération et le Syndicat intercommunal d’aménagement de rivières et du cycle de l’eau (SIARCE) pour valoriser le biogaz en bio méthane avec un poste d’injection et l’installation d’un système de récupération de chaleur pour assurer le maintien en température des digesteurs sans consommation de gaz sur le site Exona situé 1-3 rue des paveurs à Evry</t>
  </si>
  <si>
    <t>CA Grand Paris Sud Seine-Essonne-Sénart</t>
  </si>
  <si>
    <t>200059228</t>
  </si>
  <si>
    <t>Mise en place d’un « Plan Vélo » communautaire programmé sur six ans pour développer et favoriser l’usage du vélo avec l’aménagement d’itinéraires cyclables (bandes cyclables, double sens cyclable), de voies vertes, le déploiement d’une signalisation pour orienter les cyclistes sur le territoire et l’installation de mobiliers urbains (stationnement et stations de gonflages) pour la phase 2021-2022</t>
  </si>
  <si>
    <t xml:space="preserve">Deuxième phase de travaux d’aménagement en faveur de la biodiversité sur la Base 217 avec la création de prairies, de zones refuges et de plantations d’arbres dans quatre zones du site : la ferme d’avenir, la frange Ouest, la zone d’activités économiques (ZAE) de Tremblaie et le Carré Nord.
</t>
  </si>
  <si>
    <t>CA CŒUR D'ESSONNE AGGLOMERATION</t>
  </si>
  <si>
    <t>200057859</t>
  </si>
  <si>
    <t xml:space="preserve">Travaux de rénovation de l’église Saint Matthieu à Bures-sur-Yvette : études, remplacement des éléments dégradés de la charpente, mise en conformité des installations électriques et des luminaires intérieurs, pose d’un éclairage dans les combles et mise aux normes du dispositif de sécurité anti-incendie
</t>
  </si>
  <si>
    <t>BURES-SUR-YVETTE</t>
  </si>
  <si>
    <t>91122</t>
  </si>
  <si>
    <t>Construction d’un ensemble sportif en ossature bois comprenant un gymnase, un dojo et des vestiaires avec un système de chauffage et de production d’eau chaude par radiant gaz et chaudière gaz à condensation,, éclairage (panneaux solaires thermiques ou voltaïques) et ventilation mécanique à double flux</t>
  </si>
  <si>
    <t>BRUYERES-LE-CHÄTEL</t>
  </si>
  <si>
    <t>91115</t>
  </si>
  <si>
    <t>Travaux d’extension du groupe scolaire des Haut Frenais : construction de 8 nouvelles classes et aménagement de deux cours de récréation écologiques dans une démarche de haute qualité environnementale (détecteurs de mouvement, interrupteurs crépusculaires, travaux d’étanchéité)</t>
  </si>
  <si>
    <t>BALLAINVILLIERS</t>
  </si>
  <si>
    <t>91044</t>
  </si>
  <si>
    <t>Travaux de rénovation thermique et de mise aux normes d’accessibilité du groupe scolaire municipal et de la salle de sport municipale</t>
  </si>
  <si>
    <t>SAINT MARTIN DE 
BRETHENCOURT</t>
  </si>
  <si>
    <t>78564</t>
  </si>
  <si>
    <t xml:space="preserve">Travaux de restauration de l’église Saint Nicolas </t>
  </si>
  <si>
    <t>LES ALLUETS LE ROI</t>
  </si>
  <si>
    <t>78010</t>
  </si>
  <si>
    <t>Travaux de restauration de la nef de l’église Saint-Pierre-ès-Liens</t>
  </si>
  <si>
    <t>JUMEAUVILLE</t>
  </si>
  <si>
    <t>78325</t>
  </si>
  <si>
    <t>Travaux de renouvellement de l’éclairage public et de la signalisation tricolore sur le territoire communal, avec des systèmes d’éclairages de type LED</t>
  </si>
  <si>
    <t>CHEVREUSE</t>
  </si>
  <si>
    <t>78160</t>
  </si>
  <si>
    <t xml:space="preserve">Valorisation du site du Moulin de Saint-Cyr (acquisition foncière, désamiantage, démolition de l’ensemble, études et travaux d’aménagement d’un parking paysager)
</t>
  </si>
  <si>
    <t xml:space="preserve">CA VERSAILLES GRAND PARC </t>
  </si>
  <si>
    <t>247800584</t>
  </si>
  <si>
    <t>Construction d’une école élémentaire bio-sourcée de 7 classes</t>
  </si>
  <si>
    <t>ACHERES</t>
  </si>
  <si>
    <t>78005</t>
  </si>
  <si>
    <t xml:space="preserve">Construction d’un nouveau gymnase dans le quartier de la Noue Brossard, dans le cadre d’une démarche d’économies d’énergie et de transition énergétique. </t>
  </si>
  <si>
    <t>CHELLES</t>
  </si>
  <si>
    <t>77108</t>
  </si>
  <si>
    <t>Maitrise d’œuvre et travaux de restauration du château de la commune (la tour carré, le logis central Est et la salle des médaillons) et travaux de réfection totale de la toiture</t>
  </si>
  <si>
    <t xml:space="preserve">LA CHAPELLE GAUTHIER </t>
  </si>
  <si>
    <t>77086</t>
  </si>
  <si>
    <t>Travaux de réhabilitation du stade équestre du Grand Parquet dans la commune de Fontainebleau</t>
  </si>
  <si>
    <t>CA DU PAYS DE FONTAINEBLEAU</t>
  </si>
  <si>
    <t>77186</t>
  </si>
  <si>
    <t>2ème tranche de la requalification de l’avenue des Sciences (entre l’avenue Delambre et de la Cité Forestière) : aménagement et sécurisation de la voirie, installation de parcs de stationnement de vélos aux abords des équipements publics et création de pistes cyclables</t>
  </si>
  <si>
    <t>Travaux de restauration des courtines F et G des remparts de la Ville-Haute</t>
  </si>
  <si>
    <t>Travaux de restauration du monument historique du mur de Ferrare, situé en face du château, place du Général de Gaulle</t>
  </si>
  <si>
    <t>FONTAINEBLEAU</t>
  </si>
  <si>
    <t>Travaux d’isolation thermique et de mise aux normes d’accessibilité pour les personnes à mobilité réduite de la salle des associations</t>
  </si>
  <si>
    <t>REMAUVILLE</t>
  </si>
  <si>
    <t>77387</t>
  </si>
  <si>
    <t>Travaux d’aménagement d’un parc de stationnement de 15 places, rue Frédéric Sarazin, et d’une liaison piétonne</t>
  </si>
  <si>
    <t>REAU</t>
  </si>
  <si>
    <t>77384</t>
  </si>
  <si>
    <t>Travaux de réfection de la toiture zinc de l’église du Temple</t>
  </si>
  <si>
    <t>Travaux de rénovation intérieure (sol et mur) et extérieure (façades) de l’église</t>
  </si>
  <si>
    <t xml:space="preserve">LE PLESSIS-FEU-AUSSOUX </t>
  </si>
  <si>
    <t>77365</t>
  </si>
  <si>
    <t xml:space="preserve">
Déploiement de bornes de recharge électrique au sein de la commune, à destination des particuliers et des professionnels.
</t>
  </si>
  <si>
    <t>Travaux de restauration du lavoir de Montbarbin</t>
  </si>
  <si>
    <t>CRECY LA CHAPELLE</t>
  </si>
  <si>
    <t>77142</t>
  </si>
  <si>
    <t>Travaux d’aménagement du parvis de l’église : installation d’une rampe et création d’une place pour les personnes à mobilité réduite</t>
  </si>
  <si>
    <t>ECHOUBOULAINS</t>
  </si>
  <si>
    <t>77164</t>
  </si>
  <si>
    <t>Déploiement de cours de récréation de type « Oasis » dans 26 écoles réparties dans quatorze arrondissements de la Ville de Paris</t>
  </si>
  <si>
    <t>75056</t>
  </si>
  <si>
    <t>Aménagement Parc boisé Etude et Travaux</t>
  </si>
  <si>
    <t>LE PORT</t>
  </si>
  <si>
    <t>Construction du groupe scolaire Zac Avenir</t>
  </si>
  <si>
    <t>97414</t>
  </si>
  <si>
    <t>Construction d'une salle culturelle et ludique à Bagatelle</t>
  </si>
  <si>
    <t>SAINTE-SUZANNE</t>
  </si>
  <si>
    <t>97420</t>
  </si>
  <si>
    <t> Travaux de remplacement des menuiseries extérieures du bâtiment communal (salle des fêtes / école / mairie / logements)</t>
  </si>
  <si>
    <t>Commune de La Forclaz</t>
  </si>
  <si>
    <t>74129</t>
  </si>
  <si>
    <t>Construction d’une maison médicale à Seyssel</t>
  </si>
  <si>
    <t>Communauté de communes Usses et Rhône (CCUR)</t>
  </si>
  <si>
    <t>200070852</t>
  </si>
  <si>
    <t>Rénovation de deux ouvrages d’art – pont du Pignet</t>
  </si>
  <si>
    <t>Commune de Thônes</t>
  </si>
  <si>
    <t>74280</t>
  </si>
  <si>
    <t>Alimentation durable de la fontaine des Jardins de l’Europe</t>
  </si>
  <si>
    <t>Commune d’Annecy</t>
  </si>
  <si>
    <t>Mise en lumière de l’église</t>
  </si>
  <si>
    <t>peillonex</t>
  </si>
  <si>
    <t>74209</t>
  </si>
  <si>
    <t>Commune de Vaulx</t>
  </si>
  <si>
    <t>74292</t>
  </si>
  <si>
    <t>rénovation énergétique des bâtiments publics ( mairie+ église)</t>
  </si>
  <si>
    <t>Lovagny</t>
  </si>
  <si>
    <t>74152</t>
  </si>
  <si>
    <t>changement de fenêtres du bâtiment de l’école</t>
  </si>
  <si>
    <t>Giez</t>
  </si>
  <si>
    <t>74135</t>
  </si>
  <si>
    <t>Aménagements sécuritaires en faveur de la mobilité : création d’un passage inférieur sous la route départementale</t>
  </si>
  <si>
    <t>Poisy</t>
  </si>
  <si>
    <t>74213</t>
  </si>
  <si>
    <t>rénovation de l’annexe du siège situé au 6 bis avenue des Iles</t>
  </si>
  <si>
    <t>Communauté d’agglomération du grand Annecy</t>
  </si>
  <si>
    <t>200066793</t>
  </si>
  <si>
    <t>Réfection de la salle des fêtes</t>
  </si>
  <si>
    <t>Villard</t>
  </si>
  <si>
    <t>74301</t>
  </si>
  <si>
    <t>Rénovation de la poste</t>
  </si>
  <si>
    <t>Lugrin</t>
  </si>
  <si>
    <t>74154</t>
  </si>
  <si>
    <t>Rénovation et mise en accessibilité de la mairie</t>
  </si>
  <si>
    <t>St Jean d’Aulps</t>
  </si>
  <si>
    <t>74238</t>
  </si>
  <si>
    <t>Mise en accessibilité de la mairie et réfection des bureaux</t>
  </si>
  <si>
    <t>Essert-Romand</t>
  </si>
  <si>
    <t>74114</t>
  </si>
  <si>
    <t>Réhabilitation d’un hôtel en logement pour saisonnier</t>
  </si>
  <si>
    <t>Chatel</t>
  </si>
  <si>
    <t>74063</t>
  </si>
  <si>
    <t>extension de l’école élémentaire des sages</t>
  </si>
  <si>
    <t>Marnaz</t>
  </si>
  <si>
    <t>74169</t>
  </si>
  <si>
    <t>Réfection du toit de la mairie avec isolation et changement de fenêtres</t>
  </si>
  <si>
    <t>Commune de Vallorcine</t>
  </si>
  <si>
    <t>Installation de panneaux photovoltaïques sur le toit du bâtiment plurifonctionnel pour auto consommation (école et services techniques et mairie)</t>
  </si>
  <si>
    <t>Commune de Marcellaz</t>
  </si>
  <si>
    <t>74162</t>
  </si>
  <si>
    <t>réalisation d’une piste cyclable avenue des alpages</t>
  </si>
  <si>
    <t>Commune des Houches</t>
  </si>
  <si>
    <t>Création d’une piste cyclable promenade Marie Paradis</t>
  </si>
  <si>
    <t>Commune de Chamonix Mont Blanc</t>
  </si>
  <si>
    <t>Extension du groupe scolaire et construction d’un réfectoire et d’une jalte garderie</t>
  </si>
  <si>
    <t>Saint Laurent</t>
  </si>
  <si>
    <t>74244</t>
  </si>
  <si>
    <t xml:space="preserve">Développement des continuités cyclo-piétonnes secteur Bois du Bouchet
</t>
  </si>
  <si>
    <t>Création d’un réservoir d’eau potable de 300 m3– réseau d’adduction</t>
  </si>
  <si>
    <t>Musièges</t>
  </si>
  <si>
    <t>74195</t>
  </si>
  <si>
    <t>Remplacement de la chaudière de l’école maternelle du Crozet</t>
  </si>
  <si>
    <t>Commune de Scionzier</t>
  </si>
  <si>
    <t>74264</t>
  </si>
  <si>
    <t>réalisation d’un parking relais</t>
  </si>
  <si>
    <t>Communauté de Communes du Genevois</t>
  </si>
  <si>
    <t>247400690</t>
  </si>
  <si>
    <t>Création d’un pôle d’enseignement supérieur</t>
  </si>
  <si>
    <t>Annemasse</t>
  </si>
  <si>
    <t>travaux de rénovation de la salle de motricité</t>
  </si>
  <si>
    <t>Quintal</t>
  </si>
  <si>
    <t>74219</t>
  </si>
  <si>
    <t>Aménagement d’une liaison douce entre le chemin de Verveny et le centre de la Combe (trottoir)</t>
  </si>
  <si>
    <t>Commune de Sillingy</t>
  </si>
  <si>
    <t>74272</t>
  </si>
  <si>
    <t>Création d’une liaison mode doux rue des Lucioles</t>
  </si>
  <si>
    <t>Commune d’Epagny - Metz-Tessy</t>
  </si>
  <si>
    <t>74112</t>
  </si>
  <si>
    <t>Réfection toiture de la mairie</t>
  </si>
  <si>
    <t>Commune de les Clefs</t>
  </si>
  <si>
    <t>74079</t>
  </si>
  <si>
    <t>Installation et restructuration du centre technique municipal</t>
  </si>
  <si>
    <t>commune de Chavanod</t>
  </si>
  <si>
    <t>74067</t>
  </si>
  <si>
    <t>extension de forage géothermie pour la réhabilitation du chauffage marie-école-salle des fêtes et accès poussettes, réaménagement terrain de jeux</t>
  </si>
  <si>
    <t>Commune de la Balme-de-Thuy</t>
  </si>
  <si>
    <t>74027</t>
  </si>
  <si>
    <t>piétonisation de la rue de la Paix</t>
  </si>
  <si>
    <t>annecy</t>
  </si>
  <si>
    <t>remplacement des menuiseries extérieures école maternelle Picolet</t>
  </si>
  <si>
    <t>la Motte Servolex</t>
  </si>
  <si>
    <t>73179</t>
  </si>
  <si>
    <t> installation de centrales photovoltaïques sur la gymnase, les tribunes du stade, l'atelier principal, les tennis couverts et la chaufferie biomasse </t>
  </si>
  <si>
    <t>travaux divers sur les bâtiments communaux (mairie, FS, garage, espace jeunes, club des ainés et chaudière salle des fêtes) </t>
  </si>
  <si>
    <t>Moûtiers</t>
  </si>
  <si>
    <t>73181</t>
  </si>
  <si>
    <t> revitalisation du centre-bourg commerçant</t>
  </si>
  <si>
    <t> raccordement du village de Béranger à la STEP de Villarenger </t>
  </si>
  <si>
    <t>Les Belleville</t>
  </si>
  <si>
    <t>73257</t>
  </si>
  <si>
    <t> rénovation énergétique de la piscine de Buisson rond à Chambéry </t>
  </si>
  <si>
    <t>communauté d'agglomération Grand Chambéry</t>
  </si>
  <si>
    <t>200069110</t>
  </si>
  <si>
    <t>aquisition du RDC d'un bâtiment et aménagement d'une maison de santé pluriprofessionnelle à Lanslebourg-Mont-Cenis</t>
  </si>
  <si>
    <t>Val-Cenis</t>
  </si>
  <si>
    <t>73290</t>
  </si>
  <si>
    <t>accessibilité PMR de l'école de musique</t>
  </si>
  <si>
    <t>Saint-Julien-Mont-Denis</t>
  </si>
  <si>
    <t>73250</t>
  </si>
  <si>
    <t>sauvegarde de la façade orientale de l'église d'Entraigues et du cimetière situé à l'aplomb</t>
  </si>
  <si>
    <t>Saint-Jean-d'Arves</t>
  </si>
  <si>
    <t>73242</t>
  </si>
  <si>
    <t>extension du centre de soins pour l'accueil d'un médecin et d'un autre professionnel de santé</t>
  </si>
  <si>
    <t>Sainte-Hélène-sur-Isère</t>
  </si>
  <si>
    <t>73241</t>
  </si>
  <si>
    <t>restauration de l'église Sainte Agathe (façades, éclairage, sonorisation, …) et protection des objets classés et inscrits</t>
  </si>
  <si>
    <t>Queige</t>
  </si>
  <si>
    <t>73211</t>
  </si>
  <si>
    <t>rénovation de la toiture de l'église</t>
  </si>
  <si>
    <t>Pallud</t>
  </si>
  <si>
    <t>73196</t>
  </si>
  <si>
    <t>rénovation énergétique du gymnase P. de Coubertin et pose de panneaux photovoltaïques</t>
  </si>
  <si>
    <t>La Motte-Servolex</t>
  </si>
  <si>
    <t>reprise des fondations de la chapelle du Charmaix à Valfréjus</t>
  </si>
  <si>
    <t>Modane</t>
  </si>
  <si>
    <t>73157</t>
  </si>
  <si>
    <t>rénovation de 4 appartements dans l'ancienne école du Villaret à Le Châtel (1ère tranche)</t>
  </si>
  <si>
    <t>travaux dans les écoles maternelle et primaire</t>
  </si>
  <si>
    <t>Grignon</t>
  </si>
  <si>
    <t>73130</t>
  </si>
  <si>
    <t>aménagement de six hébergements touristiques sur le port</t>
  </si>
  <si>
    <t>Chanaz</t>
  </si>
  <si>
    <t>73073</t>
  </si>
  <si>
    <t>rénovation de l'éclairage du stade de football M. Vallet</t>
  </si>
  <si>
    <t>Chambéry</t>
  </si>
  <si>
    <t>73065</t>
  </si>
  <si>
    <t>réhabilitation et extension de l'école de Bellevue</t>
  </si>
  <si>
    <t>réfection d'un vitrail de la chapelle des Combes</t>
  </si>
  <si>
    <t>Bonvillaret</t>
  </si>
  <si>
    <t>73049</t>
  </si>
  <si>
    <t>aménagement d'une cour écologique à l'école maternelle Louis Pasteur (désartificialisation de 1 415 m²)</t>
  </si>
  <si>
    <t>réhabilitation du poste de refoulement des eaux usées de la ZAE de La Boucle à Modane</t>
  </si>
  <si>
    <t>réhabilitation des gorges du Sierroz</t>
  </si>
  <si>
    <t>CA Grand Lac</t>
  </si>
  <si>
    <t>200068674</t>
  </si>
  <si>
    <t>rénovation de la toiture des gymnases G1 et G2 de la halle des sports Marlioz</t>
  </si>
  <si>
    <t>Réhabilitation extension Musée Espace Pierres Folles (Phase 4)</t>
  </si>
  <si>
    <t>Communauté de Communes Beaujolais Pierres Dorées</t>
  </si>
  <si>
    <t>Remplacement de l’éclairage public par des candélabres photovoltaïques-tranche 1</t>
  </si>
  <si>
    <t>THIZY-LES-BOURGS</t>
  </si>
  <si>
    <t>69248</t>
  </si>
  <si>
    <t>Réfection et isolation des toitures des gymnases communaux Jean Jourlin et Joseph Perrier</t>
  </si>
  <si>
    <t>TARARE</t>
  </si>
  <si>
    <t>69243</t>
  </si>
  <si>
    <t>Réaménagement du square du souvenir et entrée du bourg</t>
  </si>
  <si>
    <t>CHAZAY D’AZERGUES</t>
  </si>
  <si>
    <t>69052</t>
  </si>
  <si>
    <t>Réhabilitation extension Musée Espace Pierres Folles (Phase 3)</t>
  </si>
  <si>
    <t>Réfection de la toiture du centre technique municipal</t>
  </si>
  <si>
    <t>AMPLEPUIS</t>
  </si>
  <si>
    <t>69006</t>
  </si>
  <si>
    <t>Equipement LED des bâtiments communaux</t>
  </si>
  <si>
    <t>ALIX</t>
  </si>
  <si>
    <t>69004</t>
  </si>
  <si>
    <t>LE PERREON</t>
  </si>
  <si>
    <t>Amélioration énergétique dans différents bâtiments communaux</t>
  </si>
  <si>
    <t>Commune de SAINTE-FOY-L’ARGENTIERE</t>
  </si>
  <si>
    <t>69201</t>
  </si>
  <si>
    <t>Construction d’une déchetterie publique pour la COPAMO à Saint Laurent d’Agny</t>
  </si>
  <si>
    <t>Syndicat Intercommunal de Collecte et de Traitement des Ordures Ménagères Sud Rhône (SITOM Sud Rhône)</t>
  </si>
  <si>
    <t>256901133</t>
  </si>
  <si>
    <t>Restauration de la face extérieure de la tour Nord Ouest du Château Delphinal</t>
  </si>
  <si>
    <t>Commune de SAINT-LAURENT-DE-MURE</t>
  </si>
  <si>
    <t>69288</t>
  </si>
  <si>
    <t>Réseau d’assainissement mise en séparatif du secteur sud</t>
  </si>
  <si>
    <t>Rénovation de l’orgue de l’église d’Ampuis</t>
  </si>
  <si>
    <t>Commune d’Ampuis</t>
  </si>
  <si>
    <t>69007</t>
  </si>
  <si>
    <t>Changement chaudière anciens vestiaires stade de rugby</t>
  </si>
  <si>
    <t>Désimperméabilisation du Parvis du Rize</t>
  </si>
  <si>
    <t>Commune de VILLEURBANNE</t>
  </si>
  <si>
    <t>69266</t>
  </si>
  <si>
    <t>Rénovation thermique (changement des huisseries portes et fenêtres) des bâtiments scolaires (école maternelle et élémentaire) et du centre administratif</t>
  </si>
  <si>
    <t>Commune de MONTANAY</t>
  </si>
  <si>
    <t>69284</t>
  </si>
  <si>
    <t>Etanchéité des niveaux d’exposition et de la galerie technique du musée Lugdunum</t>
  </si>
  <si>
    <t>METROPOLE DE LYON</t>
  </si>
  <si>
    <t>Regroupement des professions médicales et paramédicales : acquisition du rez-de-chaussée de l’immeuble Résidence Fidésienne</t>
  </si>
  <si>
    <t>SAINTE FOY L’ARGENTIER</t>
  </si>
  <si>
    <t>Rénovation thermique et réaménagement de l’école publique</t>
  </si>
  <si>
    <t>SANTE CATHERINE</t>
  </si>
  <si>
    <t>69184</t>
  </si>
  <si>
    <t>Rénovation du pôle sportif  municipal – Tranche 2</t>
  </si>
  <si>
    <t>SAINT-SYMPHORIEN-SUR-COISE</t>
  </si>
  <si>
    <t>69238</t>
  </si>
  <si>
    <t>Aménagement d’une extension de maison de santé pluri-professionnelle</t>
  </si>
  <si>
    <t>SAINT-LAURENT-DE-CHAMOUSSET</t>
  </si>
  <si>
    <t>Requalification du centre-bourg-démolition et reconstruction d’un bâtiment public</t>
  </si>
  <si>
    <t>SAINT LAURENT D’AGNY</t>
  </si>
  <si>
    <t>SAINT GENIS L’ARGENTIERE</t>
  </si>
  <si>
    <t>69203</t>
  </si>
  <si>
    <t>Amélioration thermique et rénovation des cages d’escalier et couloir de l’école</t>
  </si>
  <si>
    <t>SOUZY</t>
  </si>
  <si>
    <t>69178</t>
  </si>
  <si>
    <t>Cheminement en mode doux</t>
  </si>
  <si>
    <t>MORNANT</t>
  </si>
  <si>
    <t>69141</t>
  </si>
  <si>
    <t>Création de réseaux de chaleur secondaire sur la commune de Montrottier</t>
  </si>
  <si>
    <t>MONTROTTIER</t>
  </si>
  <si>
    <t>69139</t>
  </si>
  <si>
    <t>Aménagement d’une maison de santé</t>
  </si>
  <si>
    <t>Aménagement d’une grange en salle d’activités diverses et des locaux de stokage-extension nord</t>
  </si>
  <si>
    <t>MONTROMANT</t>
  </si>
  <si>
    <t>69138</t>
  </si>
  <si>
    <t>Sécurisation de la traversée du village, mise en accessibilité des établissements recevant du public et developpement des cheminements doux </t>
  </si>
  <si>
    <t>HAUTE-RIVOIRE</t>
  </si>
  <si>
    <t>69099</t>
  </si>
  <si>
    <t>Requalification des réseaux de collecte des eaux pluviales</t>
  </si>
  <si>
    <t>GREZIEU LA VARENNE</t>
  </si>
  <si>
    <t>69094</t>
  </si>
  <si>
    <t>Création d’un centre technique municipal avec centrale photovoltaïque en toiture</t>
  </si>
  <si>
    <t>COMMUNAY</t>
  </si>
  <si>
    <t>69272</t>
  </si>
  <si>
    <t>Rénovation thermique de l’école Paul Lomage</t>
  </si>
  <si>
    <t>COISE</t>
  </si>
  <si>
    <t>Communauté de Communes des Monts du Lyonnais</t>
  </si>
  <si>
    <t>200066587</t>
  </si>
  <si>
    <t>Aménagement d’un bassin d’infiltration et d’un réseau de gestion des eaux pluviales de la rue de la Giraudière</t>
  </si>
  <si>
    <t>BRIGNAIS</t>
  </si>
  <si>
    <t>69027</t>
  </si>
  <si>
    <t>Travaux de rénovation thermique bâtiment scolaire</t>
  </si>
  <si>
    <t>AVEIZE</t>
  </si>
  <si>
    <t>69014</t>
  </si>
  <si>
    <t>Requalification centralité centre Bourg Zone 1</t>
  </si>
  <si>
    <t>Requalification thermique et mise en accessibilité du groupe scolaire Louis Armand</t>
  </si>
  <si>
    <t>VILLEURBANNE</t>
  </si>
  <si>
    <t>Mise aux normes électriques du groupe scolaire Jacques Prévert </t>
  </si>
  <si>
    <t>Passage de différents points d'éclairage public en LED</t>
  </si>
  <si>
    <t>VENISSIEUX</t>
  </si>
  <si>
    <t>Travaux thermiques de la maternelle Max Barel</t>
  </si>
  <si>
    <t>Sécurisation et restauration des arches 9 et 10 de l'aqueduc romain du Gier</t>
  </si>
  <si>
    <t>SAINTE FOY LES LYON</t>
  </si>
  <si>
    <t>69202</t>
  </si>
  <si>
    <t>Performance des installations d'éclairage public et passage aux LED</t>
  </si>
  <si>
    <t>SAINT PRIEST</t>
  </si>
  <si>
    <t>69290</t>
  </si>
  <si>
    <t>Création d'une nouvelle bibliothèque à Crépieux</t>
  </si>
  <si>
    <t>RILLIEUX LA PAPE</t>
  </si>
  <si>
    <t>Remplacement de la chaudière de la crêche et des fenêtres du bâtiment administratif et des écoles</t>
  </si>
  <si>
    <t>MONTANAY</t>
  </si>
  <si>
    <t>Réhabilitation du groupe scolaire Veyet</t>
  </si>
  <si>
    <t>LYON</t>
  </si>
  <si>
    <t>Rénovation du groupe scolaire La Sauvagère - phase 1</t>
  </si>
  <si>
    <t>Aménagement du stade Planchon</t>
  </si>
  <si>
    <t>GRIGNY</t>
  </si>
  <si>
    <t>69096</t>
  </si>
  <si>
    <t>Rénovation énergétique de l'école Gauguin</t>
  </si>
  <si>
    <t>Réhabilitation et mise aux normes de la salle Georges Brassens</t>
  </si>
  <si>
    <t>GIVORS</t>
  </si>
  <si>
    <t>69091</t>
  </si>
  <si>
    <t>Réfection et amélioration du chauffage de la maternelle du groupe scolaire Prainet 2</t>
  </si>
  <si>
    <t>DECINES CHARPIEU</t>
  </si>
  <si>
    <t>69275</t>
  </si>
  <si>
    <t>Réfection de la toiture du centre aéré</t>
  </si>
  <si>
    <t>Rénovation thermique de la toiture et création de puits de récupération des eaux pluviales au gymnase A. Boulloche</t>
  </si>
  <si>
    <t>BRON</t>
  </si>
  <si>
    <t>69029</t>
  </si>
  <si>
    <t>réhabilitation de 100 mogements de la résidence de la Sauvegarde</t>
  </si>
  <si>
    <t>Grand Lyon Habitat</t>
  </si>
  <si>
    <t>Création d’une maison des associations et d’un centre administratif</t>
  </si>
  <si>
    <t>PORTES DES PIERRRES DOREES</t>
  </si>
  <si>
    <t>Création d’une salle culturelle jeunesse dans le bâtiment de la mairie</t>
  </si>
  <si>
    <t>VILLE-SUR-JARNIOUX</t>
  </si>
  <si>
    <t>69265</t>
  </si>
  <si>
    <t>Rénovation thermique </t>
  </si>
  <si>
    <t>VAL D’OINGT</t>
  </si>
  <si>
    <t>69024</t>
  </si>
  <si>
    <t>Toiture maternelle et primaire Plaine</t>
  </si>
  <si>
    <t>Travaux rénovation thermique écoles maternelles Serroux et Plaine</t>
  </si>
  <si>
    <t>Réhabilitation de l’ensemble de la charpente/toitures (nef&amp;abside) et réseau E.P de l’église St Isidore </t>
  </si>
  <si>
    <t>TAPONAS</t>
  </si>
  <si>
    <t>69242</t>
  </si>
  <si>
    <t>Rénovation de deux logements dans l’ancienne Cure</t>
  </si>
  <si>
    <t>SAINT JULIEN</t>
  </si>
  <si>
    <t>69215</t>
  </si>
  <si>
    <t>Equipement de bâtiment communaux en vue du raccordement au réseau de chaleur</t>
  </si>
  <si>
    <t>RONNO</t>
  </si>
  <si>
    <t>69169</t>
  </si>
  <si>
    <t>Acquisition d’un local et aménagement en local technique et chaufferie</t>
  </si>
  <si>
    <t>Rénovation du chauffage de l’église</t>
  </si>
  <si>
    <t>MARCHAMPT</t>
  </si>
  <si>
    <t>69124</t>
  </si>
  <si>
    <t>Remplacement d’une chaudière gaz de l’école élémentaire par une chaudière très haute performance énergétique</t>
  </si>
  <si>
    <t>limas</t>
  </si>
  <si>
    <t>69115</t>
  </si>
  <si>
    <t>Rénovation énergétique de l’école de Jullié</t>
  </si>
  <si>
    <t>JULLIE</t>
  </si>
  <si>
    <t>69104</t>
  </si>
  <si>
    <t>Rénovation énergétique école de la Chartonnière</t>
  </si>
  <si>
    <t>gleize</t>
  </si>
  <si>
    <t>69092</t>
  </si>
  <si>
    <t>Réhabilitation salle polyvalente : rénovation thermique énergétique</t>
  </si>
  <si>
    <t>COURZIEU</t>
  </si>
  <si>
    <t>rénovation thermique des bâtiments de la Gendarmerie</t>
  </si>
  <si>
    <t>Communauté de Communes Pays de l’Arbresle</t>
  </si>
  <si>
    <t>246900625</t>
  </si>
  <si>
    <t>Mise en conformité du système d’assainissement de Fleurieux-sur-L’Arbresle - Pilherbe</t>
  </si>
  <si>
    <t>Rénovation thermiques des ERP sur les communes déléguées d’Avenas, Monsols, Saint-Christophe</t>
  </si>
  <si>
    <t>DEUX-GROSNES</t>
  </si>
  <si>
    <t>Mise en conformité du système d’assainissement Courzieu la Giraudière</t>
  </si>
  <si>
    <t>Réfection de l’éclairage des terrains de Rugby et de Tennis</t>
  </si>
  <si>
    <t>Communauté d’Agglomération Villefranche Beaujolais Saône</t>
  </si>
  <si>
    <t>200040590</t>
  </si>
  <si>
    <t>Réfection de la couverture de la Crèche du Verger,</t>
  </si>
  <si>
    <t>Amélioration thermique des structures de la petite enfance</t>
  </si>
  <si>
    <t>Rénovation thermique des anciens locaux du SDMIS en locaux pour les agents techniques et en salle polyvalente</t>
  </si>
  <si>
    <t>Beaujeu</t>
  </si>
  <si>
    <t>69018</t>
  </si>
  <si>
    <t>Rénovation et aménagement de la salle des fêtes</t>
  </si>
  <si>
    <t>Ancy</t>
  </si>
  <si>
    <t>69008</t>
  </si>
  <si>
    <t>construction d’une nouvelle école</t>
  </si>
  <si>
    <t>Maringues</t>
  </si>
  <si>
    <t>63210</t>
  </si>
  <si>
    <t>modification de la chaufferie du musée Bargoin</t>
  </si>
  <si>
    <t>CAM</t>
  </si>
  <si>
    <t>création de la zone d’activités de Sainte Agnès au Broc</t>
  </si>
  <si>
    <t>Agglo pays d’Issoire</t>
  </si>
  <si>
    <t>200070407</t>
  </si>
  <si>
    <t>réhabilitation du bâtiment ALSH et de sa cour</t>
  </si>
  <si>
    <t>Veyre-Monton</t>
  </si>
  <si>
    <t>63455</t>
  </si>
  <si>
    <t>énovation énergétique de la salle des fêtes</t>
  </si>
  <si>
    <t>Martres-de-Veyre</t>
  </si>
  <si>
    <t>Rénovation énergétique : remplacement des menuiseries extérieures de la crèche de Monferrand</t>
  </si>
  <si>
    <t>Réalisation d’une estacade le long de la Couze Pavin et d’une passerelle en traverse de la rivière aux abords du Pont Charlemagne</t>
  </si>
  <si>
    <t>Issoire</t>
  </si>
  <si>
    <t>63178</t>
  </si>
  <si>
    <t> réhabilitation de la chaufferie du Foyer logements le Cornonet » pour Personnes Âgées</t>
  </si>
  <si>
    <t>Centre Communal d’Action Sociale de Cournon d’Auvergne</t>
  </si>
  <si>
    <t>63124</t>
  </si>
  <si>
    <t>programme rénovation énergétique et extension du local Police municipale</t>
  </si>
  <si>
    <t>Cournon d’Auvergne</t>
  </si>
  <si>
    <t>réalisation de travaux de rénovation et d’isolation de logements et du bâtiment communal</t>
  </si>
  <si>
    <t>Tralaigues</t>
  </si>
  <si>
    <t>63436</t>
  </si>
  <si>
    <t>programme de travaux de rénovation des installations thermiques et de ventilations du gymnase Fleury</t>
  </si>
  <si>
    <t>réhabilitation et extension des bâtiments communaux - tranche 2 : Mairie, agence postale communale et logements locatifs</t>
  </si>
  <si>
    <t>Parentignat</t>
  </si>
  <si>
    <t>63270</t>
  </si>
  <si>
    <t>travaux pour le réseau chaleur dans la cour de la gendarmerie</t>
  </si>
  <si>
    <t>Rochefort-Montagne</t>
  </si>
  <si>
    <t>63305</t>
  </si>
  <si>
    <t>rénovation énergétique de l’école et de logements communaux</t>
  </si>
  <si>
    <t>travaux d’isolation de la façade sud du bâtiment mairie école - tranche 2</t>
  </si>
  <si>
    <t>Lachaux</t>
  </si>
  <si>
    <t>63184</t>
  </si>
  <si>
    <t>travaux d’entrée de la pépinière d’entreprises Jean Claret</t>
  </si>
  <si>
    <t>aménagement du SAS d’entrée et sécurisation des accès du DOJO</t>
  </si>
  <si>
    <t>remplacement des ventilo convecteurs de la pépinière Jean Claret</t>
  </si>
  <si>
    <t>mise en conformité du stadium Jean Pellez</t>
  </si>
  <si>
    <t>sécurisation et mises aux normes sanitaires de la bibliothèque René Guy Cadou à Beaumont</t>
  </si>
  <si>
    <t>travaux de toiture avec isolation et panneaux photovoltaïque</t>
  </si>
  <si>
    <t>St Rémy sur Durolle</t>
  </si>
  <si>
    <t>63393</t>
  </si>
  <si>
    <t>travaux de rénovation de l’église communale</t>
  </si>
  <si>
    <t>réhabilitation de l’hôtel restaurant de Maris</t>
  </si>
  <si>
    <t>travaux d’amélioration énergétique de l’école</t>
  </si>
  <si>
    <t>la mise aux normes PMR du restaurant l’Alambic</t>
  </si>
  <si>
    <t>63232</t>
  </si>
  <si>
    <t>réhabilitation du presbytère</t>
  </si>
  <si>
    <t>Chaptuzat</t>
  </si>
  <si>
    <t>63090</t>
  </si>
  <si>
    <t>réalisation d’un pôle résidentiel communal à vocation locative et intergénérationnelle</t>
  </si>
  <si>
    <t>Messeix</t>
  </si>
  <si>
    <t>63225</t>
  </si>
  <si>
    <t>travaux de réfection et mise aux normes de deux terrains de tennis</t>
  </si>
  <si>
    <t>mise aux normes d’accessibilité et de sécurisation des accès et des locaux d’accueil du cimetière</t>
  </si>
  <si>
    <t>aménagement de place Saint-Laurent à Orsonnette</t>
  </si>
  <si>
    <t>Nonette-Orsonnette</t>
  </si>
  <si>
    <t>63255</t>
  </si>
  <si>
    <t>aménagement du bourg</t>
  </si>
  <si>
    <t>Saint-Julien-Puy-Lavèze</t>
  </si>
  <si>
    <t>63370</t>
  </si>
  <si>
    <t>réalisation d’un programme de travaux de rénovation énergétique sur trois bâtiments communaux</t>
  </si>
  <si>
    <t>Rénovation de l’école Elsa Triolet – Tranche 3 </t>
  </si>
  <si>
    <t>Vic le Comte</t>
  </si>
  <si>
    <t>Réaménagement des espaces extérieurs de la salle Animatis et du quartier des Frères Lumière</t>
  </si>
  <si>
    <t>Aménagement de l’esplanade Jean-Baptiste Muratore</t>
  </si>
  <si>
    <t>Aménagement du dernier étage du bâtiment René Char </t>
  </si>
  <si>
    <t>Travaux de requalification des parcs Cassin et Roux (phases 1 et 2)</t>
  </si>
  <si>
    <t>Mise en valeur du bâtiment « le Paquebot » et réhabilitation de ses jardins</t>
  </si>
  <si>
    <t>Thiers</t>
  </si>
  <si>
    <t>63430</t>
  </si>
  <si>
    <t>extension rénovation du complexe sportif et salle polyvalente</t>
  </si>
  <si>
    <t>SAINT GERMAIN LAPRADE</t>
  </si>
  <si>
    <t>43190</t>
  </si>
  <si>
    <t>mise aux normes des installations du Tir Sportif de Beaulieu et notamment travaux de traitement de l'air</t>
  </si>
  <si>
    <t>COMMUNAUTE D’AGGLOMERATION DU PUY EN VELAY</t>
  </si>
  <si>
    <t>200073419</t>
  </si>
  <si>
    <t>aménagement extérieurs du secteur de la place du marché couvert</t>
  </si>
  <si>
    <t>SPL DU VELAY</t>
  </si>
  <si>
    <t>NPNRU – Val-Vert – Réhabilitation du groupe scolaire : école, relais ados et accueil de loisirs</t>
  </si>
  <si>
    <t>création d'un parking relais avenues Foch/Dunant</t>
  </si>
  <si>
    <t>Mise en accessibilité de la mairie/école et réfection du toit</t>
  </si>
  <si>
    <t>Mairie de Chenereilles</t>
  </si>
  <si>
    <t>42060</t>
  </si>
  <si>
    <t>Réfection et aménagement de l’église</t>
  </si>
  <si>
    <t>Restauration de la toiture de l’église et travaux d’entretien</t>
  </si>
  <si>
    <t>Mairie de Sainte-Foy-saint-Sulpice</t>
  </si>
  <si>
    <t>42221</t>
  </si>
  <si>
    <t>Construction de logements passifs</t>
  </si>
  <si>
    <t>Mairie de Noirétable</t>
  </si>
  <si>
    <t>42159</t>
  </si>
  <si>
    <t>Réalisation de travaux d’assainissement commune de Sail sous Couzan</t>
  </si>
  <si>
    <t>Loire Forez Agglomération</t>
  </si>
  <si>
    <t>Mise aux normes de la salle des fêtes et amélioration énergétique</t>
  </si>
  <si>
    <t>Mairie de L'Hôpital sous Rochefort</t>
  </si>
  <si>
    <t>Mairie de Saint-Barthélémy-Lestra</t>
  </si>
  <si>
    <t>Réhabilitation, restauration et développement du château</t>
  </si>
  <si>
    <t>Mairie de Montrond-les-Bains</t>
  </si>
  <si>
    <t>Réfection pied de l’église et création de gouttières zinc</t>
  </si>
  <si>
    <t>Mairie de Cuzieu</t>
  </si>
  <si>
    <t>Mairie de Civens</t>
  </si>
  <si>
    <t>42065</t>
  </si>
  <si>
    <t>Rénovation de la toiture de l’école</t>
  </si>
  <si>
    <t>Mairie de Unias</t>
  </si>
  <si>
    <t>42315</t>
  </si>
  <si>
    <t>Rénovation thermique de l’école élémentaire, sa cour et son restaurant</t>
  </si>
  <si>
    <t>Mairie de Savigneux</t>
  </si>
  <si>
    <t>42299</t>
  </si>
  <si>
    <t>Rénovation de deux appartements</t>
  </si>
  <si>
    <t>Mairie de Saint-Nizier-de-Fornas</t>
  </si>
  <si>
    <t>42266</t>
  </si>
  <si>
    <t>Fourniture, pose, suivi des menuiseries de l'école élémentaire et de la mairie</t>
  </si>
  <si>
    <t>Mairie de Saint-Maurice-en-Gourgois</t>
  </si>
  <si>
    <t>42262</t>
  </si>
  <si>
    <t>Changement de système de chauffage de l’école</t>
  </si>
  <si>
    <t>Mairie de Nervieux</t>
  </si>
  <si>
    <t>42155</t>
  </si>
  <si>
    <t>Rénovation thermique et mise en accessibilité du stade de foot</t>
  </si>
  <si>
    <t>Mairie de Lézigneux</t>
  </si>
  <si>
    <t>42122</t>
  </si>
  <si>
    <t>Réhabilitation et extension d’un local commercial</t>
  </si>
  <si>
    <t>Mairie de Les Salles</t>
  </si>
  <si>
    <t>42295</t>
  </si>
  <si>
    <t>Réhabilitation des nouveaux services techniques</t>
  </si>
  <si>
    <t>Mairie de Feurs</t>
  </si>
  <si>
    <t>Rénovation énergétique des bâtiments micro crèche et école</t>
  </si>
  <si>
    <t>Mise aux normes et sécurisation d’un local communal</t>
  </si>
  <si>
    <t>Mairie d'Aboën</t>
  </si>
  <si>
    <t>42001</t>
  </si>
  <si>
    <t>Construction d’un local commercial multi-services en rez-de-chaussée d’un immeuble collectif</t>
  </si>
  <si>
    <t>Commune de VIOLAY</t>
  </si>
  <si>
    <t>42334</t>
  </si>
  <si>
    <t>Rénovation thermique du Relais d’Assistantes Maternelles de Charlieu</t>
  </si>
  <si>
    <t>Communauté de Communes "Charlieu Belmont Communauté"</t>
  </si>
  <si>
    <t>42052</t>
  </si>
  <si>
    <t>Remplacement des menuiseries des classes de l’école primaire</t>
  </si>
  <si>
    <t>Commune de SAINTE COLOMBE SUR GAND</t>
  </si>
  <si>
    <t>42209</t>
  </si>
  <si>
    <t>Rénovation thermique de la cure</t>
  </si>
  <si>
    <t>Commune de SAINT JUST LA PENDUE</t>
  </si>
  <si>
    <t>42249</t>
  </si>
  <si>
    <t>Rénovation énergétique du groupe scolaire Arsenal – phase 2</t>
  </si>
  <si>
    <t>Commune de ROANNE</t>
  </si>
  <si>
    <t>42188</t>
  </si>
  <si>
    <t>Rénovation énergétique du centre Jacques Brel</t>
  </si>
  <si>
    <t>Renouvellement du système de chauffage des bâtiments communaux</t>
  </si>
  <si>
    <t>Commune de REGNY</t>
  </si>
  <si>
    <t>42181</t>
  </si>
  <si>
    <t>Installation d’une pompe à chaleur dans le bar communal</t>
  </si>
  <si>
    <t>Commune de GREZOLLES</t>
  </si>
  <si>
    <t>42106</t>
  </si>
  <si>
    <t>Réfection de la toiture du local technique</t>
  </si>
  <si>
    <t>Commune de Valfleury</t>
  </si>
  <si>
    <t>42320</t>
  </si>
  <si>
    <t>Dépollution et requalification d’une friche industrielle</t>
  </si>
  <si>
    <t>Commune de Saint Paul en Jarez</t>
  </si>
  <si>
    <t>42271</t>
  </si>
  <si>
    <t>Remplacement des lanternes de l’éclairage public aux abords de l ‘église</t>
  </si>
  <si>
    <t>Commune de Saint Genest Malifaux</t>
  </si>
  <si>
    <t>42224</t>
  </si>
  <si>
    <t>Sécurisation restauration création vitraux de l’église</t>
  </si>
  <si>
    <t>SAINT GENEST LERPT</t>
  </si>
  <si>
    <t>Ravalement façade nord batiment mairie école</t>
  </si>
  <si>
    <t>ST APPOLINARD</t>
  </si>
  <si>
    <t>42201</t>
  </si>
  <si>
    <t>Résorption de la friche industrielle Tissafil à la Grand Croix</t>
  </si>
  <si>
    <t>SAINT ETIENNE METROPOLE</t>
  </si>
  <si>
    <t>Accessibilité parvis et reprise parement église Le Corbusier</t>
  </si>
  <si>
    <t>Rénovation d’une salle de quartier</t>
  </si>
  <si>
    <t>Commune de L’Etrat</t>
  </si>
  <si>
    <t>42092</t>
  </si>
  <si>
    <t>Aménagement de l’éco quartier Danton Evrard</t>
  </si>
  <si>
    <t>LA TALAUDIERE</t>
  </si>
  <si>
    <t>42305</t>
  </si>
  <si>
    <t>Achat d’un Cobot Toutilo</t>
  </si>
  <si>
    <t>Firminy</t>
  </si>
  <si>
    <t>42095</t>
  </si>
  <si>
    <t>Rénovation de la salle des Pervenches</t>
  </si>
  <si>
    <t>Chateauneuf</t>
  </si>
  <si>
    <t>42053</t>
  </si>
  <si>
    <t>construction de la cuisine centrale à Pélussin</t>
  </si>
  <si>
    <t>CC du Pilat Rhodanien</t>
  </si>
  <si>
    <t>Remplacement de la chaudière de l'école maternelle Baraillère</t>
  </si>
  <si>
    <t>Travaux de rénovation énergétique école maternelle du bourg</t>
  </si>
  <si>
    <t>ST PAUL EN JAREZ</t>
  </si>
  <si>
    <t>Rénovation de la toiture de la médiathèque de Tarentaize</t>
  </si>
  <si>
    <t>ST ETIENNE</t>
  </si>
  <si>
    <t>Rénovation toiture Musée d’Art Moderne et Contemporain</t>
  </si>
  <si>
    <t>Isolation thermique des bâtiments communaux</t>
  </si>
  <si>
    <t>Rénovation et réaménagement de la mairie</t>
  </si>
  <si>
    <t>SORBIERS</t>
  </si>
  <si>
    <t>42302</t>
  </si>
  <si>
    <t>Restructuration/extension du pole scolaire Victor Elie Louis</t>
  </si>
  <si>
    <t>GENILAC</t>
  </si>
  <si>
    <t>42225</t>
  </si>
  <si>
    <t>Réhabilitation thermique et extension du gymnase Jean Jaurès</t>
  </si>
  <si>
    <t>Etudes d’ingénierie et travaux pour la mise en valeur du Couvent des Carmes à Beauvoir en Royans</t>
  </si>
  <si>
    <t>St Marcellin Vercors Isère Communauté</t>
  </si>
  <si>
    <t>200070431</t>
  </si>
  <si>
    <t>Mise en accessibilité de la Maison de l’Enfance et d’Initiative pour la Jeunesse (MEIJE) – végétalisation et désimperméabilisation de la cour</t>
  </si>
  <si>
    <t>Aménagement d’un Espace France Services</t>
  </si>
  <si>
    <t>St Marcellin</t>
  </si>
  <si>
    <t>38416</t>
  </si>
  <si>
    <t>Rénovation du gymnase Prédieu (accessibilité et rénovation énergétique)</t>
  </si>
  <si>
    <t>St Egrève</t>
  </si>
  <si>
    <t>38382</t>
  </si>
  <si>
    <t>Aménagement du parking et mise en accessibilité des cheminements piétons attenants au GS César Terrier et à la future maison médicale</t>
  </si>
  <si>
    <t>Verdissement de la flotte de véhicules et mise en place d’un box sécurisé pour le stationnement des vélos</t>
  </si>
  <si>
    <t>Meylan</t>
  </si>
  <si>
    <t>38229</t>
  </si>
  <si>
    <t>Renouvellement de la flotte de véhicules dans le cadre de la ZFE de la métropole grenobloise</t>
  </si>
  <si>
    <t>Fontaine</t>
  </si>
  <si>
    <t>38169</t>
  </si>
  <si>
    <t>Renouvellement de la flotte de véhicules</t>
  </si>
  <si>
    <t>Echirolles</t>
  </si>
  <si>
    <t>38151</t>
  </si>
  <si>
    <t>Via Matacena : mise en place d’un itinéraire vélo entre Pierre  Châtel et la Mure</t>
  </si>
  <si>
    <t>CC la Matheysine</t>
  </si>
  <si>
    <t>200040657</t>
  </si>
  <si>
    <t>Renouvellement de la flotte de véhicules dans le cadre de la mise en place de la ZFE</t>
  </si>
  <si>
    <t>Réfection de la couverture du groupe scolaire les Poussous</t>
  </si>
  <si>
    <t>Acquisition et restructuration de la grange communale</t>
  </si>
  <si>
    <t>Herbeys</t>
  </si>
  <si>
    <t>38188</t>
  </si>
  <si>
    <t>Restauration des façades du château Louis XI</t>
  </si>
  <si>
    <t>La Côte St André</t>
  </si>
  <si>
    <t>38130</t>
  </si>
  <si>
    <t>Rénovation thermique de la Gendarmerie</t>
  </si>
  <si>
    <t>Val de Virieu</t>
  </si>
  <si>
    <t>Restauration du clocher de l’église Notre Dame de l’Assomption</t>
  </si>
  <si>
    <t>Chabons</t>
  </si>
  <si>
    <t>38065</t>
  </si>
  <si>
    <t>Construction du nouveau conservatoire à rayonnement départemental à Bourgoin Jallieu</t>
  </si>
  <si>
    <t>mise aux normes installation eau chade sanitaire vestiaires Jouffrey</t>
  </si>
  <si>
    <t>construction d’un pôle de restauration scolaire</t>
  </si>
  <si>
    <t>Beaurepaire</t>
  </si>
  <si>
    <t>38034</t>
  </si>
  <si>
    <t>Réaménagement et extension de l’école maternelle</t>
  </si>
  <si>
    <t>Jarcieu</t>
  </si>
  <si>
    <t>38198</t>
  </si>
  <si>
    <t>Restauration du Lavoir</t>
  </si>
  <si>
    <t>Faramans</t>
  </si>
  <si>
    <t>38161</t>
  </si>
  <si>
    <t>Mise aux normes accessibilité de la salle des fêtes</t>
  </si>
  <si>
    <t>La Chapelle de Surieu</t>
  </si>
  <si>
    <t>38077</t>
  </si>
  <si>
    <t>Création d’un cabinet médical</t>
  </si>
  <si>
    <t>Roybon</t>
  </si>
  <si>
    <t>38347</t>
  </si>
  <si>
    <t>Réhabilitation de la salle des fêtes familiales de Gémens</t>
  </si>
  <si>
    <t>Vienne</t>
  </si>
  <si>
    <t>Renouvellement de la flotte de véhicules techniques de GAM circulant dans la ZFE</t>
  </si>
  <si>
    <t>Construction d’une déchetterie à Sassenage</t>
  </si>
  <si>
    <t>Création d’un Pôle Petite Enfance</t>
  </si>
  <si>
    <t>Le Pont de Claix</t>
  </si>
  <si>
    <t>38317</t>
  </si>
  <si>
    <t>Tempovélo, déploiement des pistes cyclables transitoires</t>
  </si>
  <si>
    <t>200010715</t>
  </si>
  <si>
    <t>Mobilités douces : sécurisation des modes actifs dans les zones industrielles : ZI Sud (Béal SMDH), ZI des Iles (Pont de Claix), ZI Fontanil</t>
  </si>
  <si>
    <t>Rénovation et réhabilitation de la résidence autonomie Pierre Sémard : mise aux normes sécurité incendie, accessibilité et amélioration énergétique</t>
  </si>
  <si>
    <t>Rénovation énergétique du groupe scolaire Chartreuse Ardillais</t>
  </si>
  <si>
    <t>Crolles</t>
  </si>
  <si>
    <t>38140</t>
  </si>
  <si>
    <t>Réhabilitation de l’espace Jules Ferry</t>
  </si>
  <si>
    <t>Heyrieux</t>
  </si>
  <si>
    <t>38189</t>
  </si>
  <si>
    <t>Construction d’un restaurant scolaire et accessibilité de l’école</t>
  </si>
  <si>
    <t>Primarette</t>
  </si>
  <si>
    <t>38324</t>
  </si>
  <si>
    <t>Aménagement de la piste cyclable des quais de Bourg les Valence (entre l’Ile Parc Girodet et la rue Pompéry )</t>
  </si>
  <si>
    <t>BOURG LES VALENCE</t>
  </si>
  <si>
    <t>26058</t>
  </si>
  <si>
    <t>Restauration du Moulin à Vent de « Beauvert »datant de 1570 (classé monument historique)</t>
  </si>
  <si>
    <t>DONZERE</t>
  </si>
  <si>
    <t>Restructuration et extension de la maison de l’enfance située rue Hector Berlioz à Bourg de Péage</t>
  </si>
  <si>
    <t xml:space="preserve">
COMMUNAUTE D’AGGLOMERATION VALENCE ROMANS AGGLO</t>
  </si>
  <si>
    <t>200068781</t>
  </si>
  <si>
    <t>Rénovation de la salle polyvalente (ou gymnase) : réfection bardages polycarbonate,  remplacement de la porte d’entrée et des menuiseries attenantes</t>
  </si>
  <si>
    <t>PONT DE L’ISERE</t>
  </si>
  <si>
    <t>26250</t>
  </si>
  <si>
    <t>Aménagement d’une salle communale associative au sein de l’immeuble DAH « Villa Spinoza» salle appartenant à la commune »</t>
  </si>
  <si>
    <t>EPINOUZE</t>
  </si>
  <si>
    <t>26118</t>
  </si>
  <si>
    <t>Rénovation et mise au normes de sécurité et d’accessibilité de la salle polyvalente Marcel Pagnol</t>
  </si>
  <si>
    <t>MONTELIER</t>
  </si>
  <si>
    <t>26197</t>
  </si>
  <si>
    <t>Rénovation thermique de a partie ancienne de l’école Emile Juge</t>
  </si>
  <si>
    <t>installation d’un réseau de chaleur au bois déchiqueté pour le chauffage de la mairie, de la salle dite « ancienne école » et des logements sociaux</t>
  </si>
  <si>
    <t>BARNAVE</t>
  </si>
  <si>
    <t>26025</t>
  </si>
  <si>
    <t>construction d’une halle des sports</t>
  </si>
  <si>
    <t>LA ROCHE DE GLUN</t>
  </si>
  <si>
    <t>26271</t>
  </si>
  <si>
    <t>Remplacement des menuiseries et des stores des façades nord, est et sud  de l’école élémentaire du groupe  scolaire Montaigne</t>
  </si>
  <si>
    <t>Rénovation de l’ancien moulin à huile  de noix et mise en place de vannes sur le canal d’alimentation du moulin</t>
  </si>
  <si>
    <t>Alimentation en eau potable de Portes les  Valence par Valence : secours et substitution de la ressource des Tromparents – tranche 1 </t>
  </si>
  <si>
    <t>Réfection de la façade, restauration des  vitraux cassés de l’église suite à l’orage de grêle du 15 juin 2019 et différents relevés par drone</t>
  </si>
  <si>
    <t>CHATILLON SAINT JEAN</t>
  </si>
  <si>
    <t>26087</t>
  </si>
  <si>
    <t>Rénovation et division d’un logement communal en deux appartements dont un en logement d’urgence</t>
  </si>
  <si>
    <t>ANNEYRON</t>
  </si>
  <si>
    <t>26010</t>
  </si>
  <si>
    <t>Création d’une cité  de l’escalade, 12 allée James Joule  à Valence</t>
  </si>
  <si>
    <t>Bâtiment mairie et école – tranche 2 – rénovation thermique de 4 salles de classe et de l’espace périscolaire</t>
  </si>
  <si>
    <t>AOUSTE SUR SYE</t>
  </si>
  <si>
    <t>26011</t>
  </si>
  <si>
    <t>Église du village : rénovation du mur d’enceinte et du parvis de l’église devant le porche</t>
  </si>
  <si>
    <t>SAINT AGNAN EN VERCORS</t>
  </si>
  <si>
    <t>26290</t>
  </si>
  <si>
    <t>Rénovation énergétique et patrimoniale de la salle du conseil municipal de l’hôtel de ville</t>
  </si>
  <si>
    <t>ROMANS-SUR-ISERE</t>
  </si>
  <si>
    <t>Restauration de la façade sud de la Chapelle de la Visitation Sainte Marie</t>
  </si>
  <si>
    <t>CREST</t>
  </si>
  <si>
    <t>26108</t>
  </si>
  <si>
    <t>réhabilitation d’un bâtiment existant pour la création d’un bar restaurant et de logements – création d’une bibliothèque et d’une salle des associations dans un nouveau bâtiment attenant – création d’un préau  de l’école et d’une halle</t>
  </si>
  <si>
    <t>LA MOTTE DE GALAURE</t>
  </si>
  <si>
    <t>26216</t>
  </si>
  <si>
    <t>Dépose de la chaudière fuel des bâtiments communaux et remplacement par une cascade de chaudière biomasse individuelle granulée</t>
  </si>
  <si>
    <t>VENTEROL</t>
  </si>
  <si>
    <t>26367</t>
  </si>
  <si>
    <t>Travaux de restauration de la Chapelle Sainte Perpétue</t>
  </si>
  <si>
    <t>Réhabilitation de la toiture de l’ancienne chocolaterie regroupant une pépinière d’entreprises</t>
  </si>
  <si>
    <t>Construction d’un nouveau groupe scolaire et d’une bibliothèque</t>
  </si>
  <si>
    <t>Mercurol -Veaunes</t>
  </si>
  <si>
    <t> réhabilitation de deux logements en salles d’accueils périscolaires pour le groupe scolaire Marc-Antoine et Rosalie Jullien (logements accolés au groupe scolaire)</t>
  </si>
  <si>
    <t>CHATUZANGE LE GOUBET</t>
  </si>
  <si>
    <t>26088</t>
  </si>
  <si>
    <t>Construction du nouveau palais des congrès et des expositions à Valence  (situé quartier du Polygone)</t>
  </si>
  <si>
    <t>Extension de l’unité de production de l’entreprise INTERLAB</t>
  </si>
  <si>
    <t>CC Châtaigneraie cantalienne</t>
  </si>
  <si>
    <t>15708</t>
  </si>
  <si>
    <t>travaux de création de puits de prélèvement (captage) à Passe Vite</t>
  </si>
  <si>
    <t>Maurs</t>
  </si>
  <si>
    <t>15122</t>
  </si>
  <si>
    <t>aménagement de la rue Saint Antoine pour la requalification du quartier de la future école</t>
  </si>
  <si>
    <t>réfection du parvis de l'église</t>
  </si>
  <si>
    <t>LORCIERES</t>
  </si>
  <si>
    <t>15107</t>
  </si>
  <si>
    <t>rénovation du système de chauffage de l'office de tourisme intercommunal</t>
  </si>
  <si>
    <t>Communauté de Communes DU PAYS de GENTIANE</t>
  </si>
  <si>
    <t>Mise en valeur du site patrimonial de Saint Géraud - volet 1</t>
  </si>
  <si>
    <t>AURILLAC</t>
  </si>
  <si>
    <t>15014</t>
  </si>
  <si>
    <t>assainissement, mise en place d’un réseau écologique d'eau d'arrosage, réaménagements de l’espace public, protection du petit patrimoine</t>
  </si>
  <si>
    <t>mise en valeur de la place de l'église et des abords - reconstruction d'un calvaire</t>
  </si>
  <si>
    <t>ANDELAT</t>
  </si>
  <si>
    <t>15004</t>
  </si>
  <si>
    <t>Réfection totale des fours d'Auzolles du Mas de Fraissinoux</t>
  </si>
  <si>
    <t>ESPINASSE</t>
  </si>
  <si>
    <t>15065</t>
  </si>
  <si>
    <t>Remplacement de la chaudière de la salle des fêtes</t>
  </si>
  <si>
    <t>TALIZAT</t>
  </si>
  <si>
    <t>15231</t>
  </si>
  <si>
    <t>Changement des menuiseries extérieures de l'ancien presbytère</t>
  </si>
  <si>
    <t>MENTIERES</t>
  </si>
  <si>
    <t>15125</t>
  </si>
  <si>
    <t>Rénovation énergétique bâtiment de la mairie</t>
  </si>
  <si>
    <t>MONTBOUDIF</t>
  </si>
  <si>
    <t>15129</t>
  </si>
  <si>
    <t>Mise aux normes de l'assainissement du bar du moulin</t>
  </si>
  <si>
    <t>SAINT SATURNIN</t>
  </si>
  <si>
    <t>15213</t>
  </si>
  <si>
    <t>Remplacement portes et fenêtres du logement communal</t>
  </si>
  <si>
    <t>TIVIERS</t>
  </si>
  <si>
    <t>15237</t>
  </si>
  <si>
    <t>Rénovation bâtiment ancienne poste de Faverolles</t>
  </si>
  <si>
    <t>VAL D'ARCOMIE</t>
  </si>
  <si>
    <t>15108</t>
  </si>
  <si>
    <t>Rénovation couverture ancien presbytère</t>
  </si>
  <si>
    <t>Travaux enrochement pour conforter mur et pont</t>
  </si>
  <si>
    <t>réfection et mise en sécurité de la toiture de l'église</t>
  </si>
  <si>
    <t>MALBO</t>
  </si>
  <si>
    <t>15112</t>
  </si>
  <si>
    <t>Mise aux normes de l'ascenseur du musée de la géothermie</t>
  </si>
  <si>
    <t>Reconstruction périmètre cuve à gaz</t>
  </si>
  <si>
    <t>ANGLARDS DE SAINT-FLOUR</t>
  </si>
  <si>
    <t>15005</t>
  </si>
  <si>
    <t>Remplacement de la chaudière fuel par une pompe à chaleur</t>
  </si>
  <si>
    <t>VEYRIERES</t>
  </si>
  <si>
    <t>Rénovation énergétique du bâtiment mairie-école</t>
  </si>
  <si>
    <t>Rénovation des bâtiments communaux</t>
  </si>
  <si>
    <t>15190</t>
  </si>
  <si>
    <t>Rénovation énergétique du bâtiment de l'auberge des volcans</t>
  </si>
  <si>
    <t>SAINT CHAMANT</t>
  </si>
  <si>
    <t>15176</t>
  </si>
  <si>
    <t>Restructuration du camping municipal de Bellevue</t>
  </si>
  <si>
    <t>SAIGNES</t>
  </si>
  <si>
    <t>15169</t>
  </si>
  <si>
    <t>Remplacement fenêtres de la mairie</t>
  </si>
  <si>
    <t>MENET</t>
  </si>
  <si>
    <t>15124</t>
  </si>
  <si>
    <t>Changement de deux chaudières gaz aux gîtes d'embrassac</t>
  </si>
  <si>
    <t>JALEYRAC</t>
  </si>
  <si>
    <t>15079</t>
  </si>
  <si>
    <t>Changement chaudières et isolation des gîtes communaux</t>
  </si>
  <si>
    <t>FONTANGES</t>
  </si>
  <si>
    <t>15070</t>
  </si>
  <si>
    <t>Acquisition de bornes de recharge pour vélos électriques</t>
  </si>
  <si>
    <t>CC PAYS DE SALERS</t>
  </si>
  <si>
    <t>15596</t>
  </si>
  <si>
    <t>installation d’une chaudière à hautes performances à la médiathèque</t>
  </si>
  <si>
    <t>communauté de communes du Pays de Mauriac</t>
  </si>
  <si>
    <t>15584</t>
  </si>
  <si>
    <t>bornes de recharge pour vélos électriques</t>
  </si>
  <si>
    <t>énovation de l’ancienne salle des fêtes et requalification en logement locatif</t>
  </si>
  <si>
    <t>Barriac Les Bosquets.</t>
  </si>
  <si>
    <t>15018</t>
  </si>
  <si>
    <t>aménagement de la voie d’accès au monastère de la Thébaïde</t>
  </si>
  <si>
    <t>Arches</t>
  </si>
  <si>
    <t>15010</t>
  </si>
  <si>
    <t>Plan de rénovation énergétique des bâtiments – Tranche 2</t>
  </si>
  <si>
    <t>communauté de communes de la châtaigneraie cantalienne</t>
  </si>
  <si>
    <t>Travaux de réhabilitation et sécurisation des réservoirs de Coissy</t>
  </si>
  <si>
    <t>communauté d’agglomération du bassin d’Aurillac</t>
  </si>
  <si>
    <t>15570</t>
  </si>
  <si>
    <t>travaux d’isolation et d’aménagement de la salle polyvalente</t>
  </si>
  <si>
    <t>CHIROLS</t>
  </si>
  <si>
    <t>07065</t>
  </si>
  <si>
    <t>travaux d’extension du réseau d’eaux usées sur la commune de Marcols-les-Eaux</t>
  </si>
  <si>
    <t>CA PRIVAS CENTRE ARDECHE</t>
  </si>
  <si>
    <t>200071413</t>
  </si>
  <si>
    <t>Travaux de réfection du Pont des Celliers</t>
  </si>
  <si>
    <t>ST JULIEN EN ST ALBAN</t>
  </si>
  <si>
    <t>07255</t>
  </si>
  <si>
    <t>travaux de mise en valeur du lavoir et du four à pain citoyen</t>
  </si>
  <si>
    <t>SAINT JEAN ROURE</t>
  </si>
  <si>
    <t>07248</t>
  </si>
  <si>
    <t>travaux de réparation du cimetière communal</t>
  </si>
  <si>
    <t>LA LOUVESC</t>
  </si>
  <si>
    <t>07128</t>
  </si>
  <si>
    <t>travaux de mise en en sécurité de la basilique Notre dame de bon Secours</t>
  </si>
  <si>
    <t>LABLACHERE</t>
  </si>
  <si>
    <t>07117</t>
  </si>
  <si>
    <t>Pont de la Veyradeyre</t>
  </si>
  <si>
    <t>LE LAC D’ISSARLES</t>
  </si>
  <si>
    <t>07119</t>
  </si>
  <si>
    <t>chaufferie bois et réseau de chaleur de la salle multisport à joyeuse</t>
  </si>
  <si>
    <t>CC BEAUME DROBIE</t>
  </si>
  <si>
    <t>240700302</t>
  </si>
  <si>
    <t>travaux isolation et insonorisation école</t>
  </si>
  <si>
    <t>SAINT JEAN CHAMBRE</t>
  </si>
  <si>
    <t>07244</t>
  </si>
  <si>
    <t>travaux d’assainissement et mise en séparatif du réseau d’assainissement avenue jc dupau commune du Pouzin</t>
  </si>
  <si>
    <t>travaux d’assainissement visant à l’amélioration du siphon situé sous la rivière Ouvèze sur la commune de Privas</t>
  </si>
  <si>
    <t>séparatif du réseau d’assainissement rues pousterlou, tourette, sous le four et chemin des revauds à Vernoux-en-Vivarais</t>
  </si>
  <si>
    <t>Réfection de la base aquatique Eyrium</t>
  </si>
  <si>
    <t>EPIC Val Eyrieux</t>
  </si>
  <si>
    <t>200041465</t>
  </si>
  <si>
    <t>parc thermal</t>
  </si>
  <si>
    <t>VALS LES BAINS</t>
  </si>
  <si>
    <t>07331</t>
  </si>
  <si>
    <t>renouvellement des conduites en eaux pluviales et travaux d’assainissement u hameau de Chatanet</t>
  </si>
  <si>
    <t>VALGORGE</t>
  </si>
  <si>
    <t>07329</t>
  </si>
  <si>
    <t>travaux d’extension du réseau d’assainissement des usées et création ‘une station d’épuration, 1ère trance</t>
  </si>
  <si>
    <t>SAINT GERMAIN</t>
  </si>
  <si>
    <t>07241</t>
  </si>
  <si>
    <t>revalorisation paysagère Grand site</t>
  </si>
  <si>
    <t>ORGNAC L’AVEN</t>
  </si>
  <si>
    <t>07168</t>
  </si>
  <si>
    <t>construction d’une maison médicale</t>
  </si>
  <si>
    <t>travaux de rénovation et mise en conformité de l’hôtel de ville d’Annonay</t>
  </si>
  <si>
    <t>ANNONAY</t>
  </si>
  <si>
    <t>07010</t>
  </si>
  <si>
    <t>Vallon-en-Sully</t>
  </si>
  <si>
    <t>03297</t>
  </si>
  <si>
    <t>Bourbon l’Archambault</t>
  </si>
  <si>
    <t>03036</t>
  </si>
  <si>
    <t>Création de nouveaux locaux communautaires</t>
  </si>
  <si>
    <t>CC Bocage Bourbonnais</t>
  </si>
  <si>
    <t>200071496</t>
  </si>
  <si>
    <t>reconversion d’une ancienne foie ferrée en voie verte ( entre la rue des garçeaux et la route de Lyon , compris rue Narvik)</t>
  </si>
  <si>
    <t>Moulins Communauté</t>
  </si>
  <si>
    <t>200071140</t>
  </si>
  <si>
    <t>Réfection de la toiture de l’église du Sacré-Coeur</t>
  </si>
  <si>
    <t>Sécurisation en défense incendie du village de Thizon</t>
  </si>
  <si>
    <t>Saint-Victor</t>
  </si>
  <si>
    <t>03410</t>
  </si>
  <si>
    <t>Réhabilitation de la passerelle de la glacerie dans le cadre du projet de rétablissement de la continuité cyclable Est-Ouest</t>
  </si>
  <si>
    <t>Ville de Montluçon</t>
  </si>
  <si>
    <t>03185</t>
  </si>
  <si>
    <t>Réhabilitation de la Mairie de Bayet</t>
  </si>
  <si>
    <t>Commune de Bayet</t>
  </si>
  <si>
    <t>03018</t>
  </si>
  <si>
    <t>Réhabilitation thermique des bâtiments du groupe scolaire Jean Moulins
Tranche 1</t>
  </si>
  <si>
    <t>Rénovation du beffroi de l’hôtel de ville</t>
  </si>
  <si>
    <t>Rénovation de la toiture du gymnase 1</t>
  </si>
  <si>
    <t>Réhabilitation thermique des écoles des gâteaux</t>
  </si>
  <si>
    <t>Ville de Moulins</t>
  </si>
  <si>
    <t>Travaux de rénovation énergétique : école les Clématites</t>
  </si>
  <si>
    <t>Ecolé élémentaire Léonard de Vinci et satellite de restauration à Champmilan</t>
  </si>
  <si>
    <t>Travaux de rénovation  au gymnase des mariniers</t>
  </si>
  <si>
    <t>Maison des associations</t>
  </si>
  <si>
    <t>Maison du temps libre</t>
  </si>
  <si>
    <t>Restructuration de l’école maternelle (phases 3 et 4)</t>
  </si>
  <si>
    <t>Escurolles</t>
  </si>
  <si>
    <t>03109</t>
  </si>
  <si>
    <t>Changement de l’éclairage du stade Orindis</t>
  </si>
  <si>
    <t>Commune de Montréal-La-Cluse</t>
  </si>
  <si>
    <t>Remplacement des menuiseries extérieures de la mairie ainsi que des éclairages classiques par des Leds</t>
  </si>
  <si>
    <t>Commune de Druillat</t>
  </si>
  <si>
    <t>01151</t>
  </si>
  <si>
    <t>Remplacement de l’éclairage classique de la salle polyvalente par des Leds</t>
  </si>
  <si>
    <t>Groupe scolaire : pose d’isolants thermiques et phoniques, remplacement des menuiseries extérieures et de l’ensemble des éclairages classiques par des Leds</t>
  </si>
  <si>
    <t>Valorisation du patrimoine rural non protégé – Réfection portes Eglise</t>
  </si>
  <si>
    <t>Toussieux</t>
  </si>
  <si>
    <t>01423</t>
  </si>
  <si>
    <t>ravaux de réparation et de réhabilitation, de mise en accessibilité et de réfection du système de sécurité incendie du Parlement de la Dombes </t>
  </si>
  <si>
    <t>la réalisation de l’opération réfection des façades de la Préfecture et du siège du Département de l’Ain</t>
  </si>
  <si>
    <t>restructuration de la mairie</t>
  </si>
  <si>
    <t>Courmangoux</t>
  </si>
  <si>
    <t>01127</t>
  </si>
  <si>
    <t>a rénovation du four et du lavoir communal au hameau de Condamine</t>
  </si>
  <si>
    <t>Samognat</t>
  </si>
  <si>
    <t>01392</t>
  </si>
  <si>
    <t>a réfection des toitures de trois petits bâtiments : four et lavoir de Préau et Château d’eau de la Suisse</t>
  </si>
  <si>
    <t>Cerdon</t>
  </si>
  <si>
    <t>01068</t>
  </si>
  <si>
    <t>Rénovation de la toiture terrase de l’école maternelle de la Rodette</t>
  </si>
  <si>
    <t>Changement des menuiseries du bâtiment école pour réaliser des économies d’énergies</t>
  </si>
  <si>
    <t>Saint-Germain-Les-Paroisses</t>
  </si>
  <si>
    <t>Restructuration des locaux de la mairie</t>
  </si>
  <si>
    <t>Parves et Nattages</t>
  </si>
  <si>
    <t>01286</t>
  </si>
  <si>
    <t>création d’une liaison piétons-cycles « développements durable » Gex-Ferney Voltaire - 2ème tranche Segny - Gex,</t>
  </si>
  <si>
    <t>CA Pays de Gex</t>
  </si>
  <si>
    <t>240100750</t>
  </si>
  <si>
    <t>Ré-aménagement et extension de l’espace santé de Bellignat</t>
  </si>
  <si>
    <t>Bellignat</t>
  </si>
  <si>
    <t>01031</t>
  </si>
  <si>
    <t>Voie verte, route de Collex-Bossy- Aménagement de mode doux</t>
  </si>
  <si>
    <t>Versonnex</t>
  </si>
  <si>
    <t>01435</t>
  </si>
  <si>
    <t>Aménagement d’une boucle secondaire de la viarhôna de Vellebois à Briord</t>
  </si>
  <si>
    <t>Communauté de communes de la plaine de l’Ain</t>
  </si>
  <si>
    <t>240100883</t>
  </si>
  <si>
    <t>éclairage du stade de football</t>
  </si>
  <si>
    <t>Replonges</t>
  </si>
  <si>
    <t>01320</t>
  </si>
  <si>
    <t>éclairage de la salle polyvalente</t>
  </si>
  <si>
    <t>hangement de menuiseries à l’école</t>
  </si>
  <si>
    <t>Malafretaz</t>
  </si>
  <si>
    <t>01229</t>
  </si>
  <si>
    <t>Réhabilitation thermique du gymnase de Vonnas</t>
  </si>
  <si>
    <t>CC de Veyle</t>
  </si>
  <si>
    <t>Remplacement de la chaudière fuel de l’école publique par une chaudière à granulés de bois</t>
  </si>
  <si>
    <t>ébitumisation de la cour d’école des Vennes</t>
  </si>
  <si>
    <t>Changement des huisseries du bâtiment Mairie et porte école</t>
  </si>
  <si>
    <t>Villemotier.</t>
  </si>
  <si>
    <t>Réhabilitation de la toiture des ateliers communaux et de la bibliothèque municipale</t>
  </si>
  <si>
    <t>Villereversure.</t>
  </si>
  <si>
    <t>01447</t>
  </si>
  <si>
    <t>Création d’un accès piéton vers le terrain de tennis</t>
  </si>
  <si>
    <t>Changement du système de chauffage à la bibliothèque / garderie ( renouvellement énergétique)</t>
  </si>
  <si>
    <t>Chaneins</t>
  </si>
  <si>
    <t>01083</t>
  </si>
  <si>
    <t>Création d’un cheminement doux</t>
  </si>
  <si>
    <t>Prolongement nord de la voie verte «  la Traverse » entre Jayat et St Trivier de Courtes</t>
  </si>
  <si>
    <t>CA du Bassin de Bourg en Bresse</t>
  </si>
  <si>
    <t>préservation du patrimoine public historique non classé et mise aux normes d’un équipement public situé sur un patrimoine public</t>
  </si>
  <si>
    <t>Saint Didier sur Chalaronne</t>
  </si>
  <si>
    <t>01348</t>
  </si>
  <si>
    <t>Réfection de la façade de l’église de Bublanne</t>
  </si>
  <si>
    <t>Chatillon Palud</t>
  </si>
  <si>
    <t>Lutte contre les îlots de chaleur</t>
  </si>
  <si>
    <t>remplacement de la chaudière de l’Auberge</t>
  </si>
  <si>
    <t>Illiat</t>
  </si>
  <si>
    <t>01188</t>
  </si>
  <si>
    <t>Rénovation de l’église</t>
  </si>
  <si>
    <t>Cofrancon</t>
  </si>
  <si>
    <t>01115</t>
  </si>
  <si>
    <t>démolition d’un tènement situé au 14 Rue René Nicod pour la création d’un parking d’hyper-centre à proximité de la « Grande Vapeur »</t>
  </si>
  <si>
    <t>améliorations thermiques du collège de Thoissey</t>
  </si>
  <si>
    <t>construction d’une conduite d’assainissement des eaux pluviales entre la mairie et les bords de Saône</t>
  </si>
  <si>
    <t>Montmerle-sur-Saône</t>
  </si>
  <si>
    <t>01263</t>
  </si>
  <si>
    <t>Aménagement du grand Tour de Bouvent</t>
  </si>
  <si>
    <t>Création d’un cheminement pour sécurisation piétonne  route de l’Etang</t>
  </si>
  <si>
    <t>Commune de Boz</t>
  </si>
  <si>
    <t>01057</t>
  </si>
  <si>
    <t>Acquisition et installation d’une chaudière à l’école</t>
  </si>
  <si>
    <t>Changement des cinq portes de la salle polyvalente (réhabilitation thermique)</t>
  </si>
  <si>
    <t>Commune de Sonthonnax-la-Montagne</t>
  </si>
  <si>
    <t>01410</t>
  </si>
  <si>
    <t>Rénovation énergétique : bâtiments de la mairie et vestiaires sportifs</t>
  </si>
  <si>
    <t>Commune de Saint-Jean-de-Niost</t>
  </si>
  <si>
    <t>01361</t>
  </si>
  <si>
    <t>Aménagement des cheminements mode doux de la rue de Béjoud et du carrefour de la RD 1005</t>
  </si>
  <si>
    <t>Commune d’Ornex</t>
  </si>
  <si>
    <t>01281</t>
  </si>
  <si>
    <t>Création d’un maillage doux (piéton-cycle) entre le centre-ville et les infrastructures sportives</t>
  </si>
  <si>
    <t>Commune de Ferney-Voltaire</t>
  </si>
  <si>
    <t>01160</t>
  </si>
  <si>
    <t>Remplacement de la chaudière du bâtiment mairie-salle polyvalente</t>
  </si>
  <si>
    <t>Commune d’Andert et Condon</t>
  </si>
  <si>
    <t>01009</t>
  </si>
  <si>
    <t>Rénovation de la couverture de la mairie</t>
  </si>
  <si>
    <t>Commune de  Ruffieu</t>
  </si>
  <si>
    <t>Changement des fenêtres des bâtiments publics</t>
  </si>
  <si>
    <t>Commune de Jujurieux</t>
  </si>
  <si>
    <t>01199</t>
  </si>
  <si>
    <t>Installation de panneaux solaires photovoltaïques sur la Maison de Santé Pluridisciplinaire</t>
  </si>
  <si>
    <t>Commune de  GEX</t>
  </si>
  <si>
    <t>01173</t>
  </si>
  <si>
    <t>Commune de Tramoyes</t>
  </si>
  <si>
    <t>Acquisition d’une nouvelle chaudière à la mairie de St Didier sur Chalaronne</t>
  </si>
  <si>
    <t>Commune de St Didier sur Chalaronne</t>
  </si>
  <si>
    <t>Restauration de la toiture de l’église et du clocher – Accessibilité PMR du parvis de l’église</t>
  </si>
  <si>
    <t>Commune de Neuville les Dames</t>
  </si>
  <si>
    <t>Réfection de trois portes d’entrée du bâtiment de l’école et de trois fenêtres de la salle de classe de maternelle</t>
  </si>
  <si>
    <t>Commune d’Illiat</t>
  </si>
  <si>
    <t>Remplacement des fenêtres de la mairie et isolation thermique et acoustique du plafond de la salle polyvalente</t>
  </si>
  <si>
    <t>Commune de Courtes</t>
  </si>
  <si>
    <t>01128</t>
  </si>
  <si>
    <t>Requalification du bâtiment gare de Montluel : création d’un office de tourisme et d’un espace de travail partagé</t>
  </si>
  <si>
    <t>Communauté de communes de la Côtière à Montluel</t>
  </si>
  <si>
    <t>240100610</t>
  </si>
  <si>
    <t>Réhabilitation d’un bâtiment communal pour la création d’une maison médicale</t>
  </si>
  <si>
    <t>MALAUCENE</t>
  </si>
  <si>
    <t>84069</t>
  </si>
  <si>
    <t>Construction d’une plateforme de compostage pour les bio-déchets à Camaret sur Aigues</t>
  </si>
  <si>
    <t>CCAOP</t>
  </si>
  <si>
    <t>248400160</t>
  </si>
  <si>
    <t>Extension de trois écoles maternelles Sainte Catherine (phase 1), Clos du Noyer et Camille Claudel</t>
  </si>
  <si>
    <t>Rénovation du gymnase intercommunal de Cadenet</t>
  </si>
  <si>
    <t>COTELUB</t>
  </si>
  <si>
    <t>248400285</t>
  </si>
  <si>
    <t>Création d’une bibliothèque au parc du clos de la Murette</t>
  </si>
  <si>
    <t>Réhabilitation de la déchetterie de Velleron</t>
  </si>
  <si>
    <t>Communauté d’agglomération du Grand Avignon</t>
  </si>
  <si>
    <t>248400251</t>
  </si>
  <si>
    <t>Création d’un établissement cinématographique « haute qualité environnementale »</t>
  </si>
  <si>
    <t>L’ISLE SUR LA SORGUE</t>
  </si>
  <si>
    <t>84054</t>
  </si>
  <si>
    <t>Rénovation de la déchetterie de Courtine</t>
  </si>
  <si>
    <t xml:space="preserve">Rénovation thermique du bâtiment de la Plaine des Sports </t>
  </si>
  <si>
    <t>Interconnexion du réseau d’eau potable du plateau de Sault depuis le réseau du syndicat Durance-Ventoux – volet 1 (construction d’une station de pompage, création de canalisations de liaison, construction d’un réservoir)</t>
  </si>
  <si>
    <t>Syndicat mixte des eaux  Durance Ventoux</t>
  </si>
  <si>
    <t>258400654</t>
  </si>
  <si>
    <t>Travaux d’aménagement  du lotissement G. Bizet et C. Gounod ( chaussée, abords, mise en sécurité des déplacements vélo et piétons)</t>
  </si>
  <si>
    <t>LAURIS</t>
  </si>
  <si>
    <t>84065</t>
  </si>
  <si>
    <t>Acquisition de véhicules électriques : 3 utilitaires et 4 vélos</t>
  </si>
  <si>
    <t>Aménagement des hameaux des Bassacs et des Picards (enfouissement des réseaux secs (électricité télécom éclairage public)</t>
  </si>
  <si>
    <t>SAINT SATURNIN LES APT</t>
  </si>
  <si>
    <t>Travaux de rénovation énergétique du complexe sportif COSEC Emile AVY</t>
  </si>
  <si>
    <t xml:space="preserve">Installation de panneaux photovoltaïques : école communale – salle polyvalente – centre de loirsirs
</t>
  </si>
  <si>
    <t>PUYVERT</t>
  </si>
  <si>
    <t>84095</t>
  </si>
  <si>
    <t>Réfection de l’étanchéité des toits terrasses du restaurant scolaire municipal</t>
  </si>
  <si>
    <t>MONTEUX</t>
  </si>
  <si>
    <t>84080</t>
  </si>
  <si>
    <t xml:space="preserve">Rénovation thermique de l’immeuble communal situé 8 et 10 rue du Cadran. 
</t>
  </si>
  <si>
    <t>SAINT MARTIN DE LA BRASQUE</t>
  </si>
  <si>
    <t>84113</t>
  </si>
  <si>
    <t>Travaux de rénovation énergétique et réaménagement du centre de loisirs « la courte Echelle » à Vaison la Romaine</t>
  </si>
  <si>
    <t>CCVV</t>
  </si>
  <si>
    <t>248400335</t>
  </si>
  <si>
    <t xml:space="preserve">Rénovation énergétique de la « salle Gaston BREMOND » remplacement du système de chauffage
</t>
  </si>
  <si>
    <t>BEAUMONT DE PERTUIS</t>
  </si>
  <si>
    <t>84014</t>
  </si>
  <si>
    <t>Réhabilitation et extension d’un bâtiment communal en vue de la création de quatre logements conventionnés</t>
  </si>
  <si>
    <t>ST-DIDIER</t>
  </si>
  <si>
    <t>84108</t>
  </si>
  <si>
    <t xml:space="preserve">Rénovation de l’isolation – étanchéité de bâtiment public (groupe scolaire primaire et maternelle) et installation d’une pompe à chaleur 
</t>
  </si>
  <si>
    <t>BONNIEUX</t>
  </si>
  <si>
    <t>84020</t>
  </si>
  <si>
    <t>Réhabilitation du gymnase de l’Argensol (réfection de la toiture et de la façade, remplacement des fenêtres)</t>
  </si>
  <si>
    <t>Rénovation énergétique des écoles et du dojo</t>
  </si>
  <si>
    <t>BEDARRIDES</t>
  </si>
  <si>
    <t>84016</t>
  </si>
  <si>
    <t>Installation d’un mode de chauffage contribuant à réduire l’impact énergétique dans une partie du groupe scolaire (salle de restauration, une salle de classe, la bibliothèque et le cyber espace)</t>
  </si>
  <si>
    <t>GARGAS</t>
  </si>
  <si>
    <t>84047</t>
  </si>
  <si>
    <t>Acquisition de véhicules électriques (5 utilitaires et 10 véhicules légers) et deux bornes de recharge</t>
  </si>
  <si>
    <t>Réhabilitation de bâtiments appartenant à la commune en vue de créer une « maison de médecins » ouverte 7 jours sur 7.</t>
  </si>
  <si>
    <t>LE THOR</t>
  </si>
  <si>
    <t>84132</t>
  </si>
  <si>
    <t xml:space="preserve">Remplacement de l’installation de chauffage à la Salle des fêtes du Moulin Saint-Pierre
</t>
  </si>
  <si>
    <t>LES TAILLADES</t>
  </si>
  <si>
    <t>84131</t>
  </si>
  <si>
    <t>Restauration et valorisation de l’église des Valayans (peintures murales de Charles Barbantan et ses stalles)</t>
  </si>
  <si>
    <t>Installation d’une toiture photovoltaïque 
Sur l’école élémentaire Jean Moulin</t>
  </si>
  <si>
    <t>SAINT SATURNIN
LES AVIGNON</t>
  </si>
  <si>
    <t>84119</t>
  </si>
  <si>
    <t>Restauration et mise en valeur de la cour de l’ancien prieuré du village (devenu Hôtel de Ville)</t>
  </si>
  <si>
    <t>Restauration et extension de l’Hôtel de ville</t>
  </si>
  <si>
    <t>AUBIGNAN</t>
  </si>
  <si>
    <t>84004</t>
  </si>
  <si>
    <t>Modernisation de l'aire d'accueil des gens du voyage de l'Isle sur la Sorgue, avec notamment la création d'espaces individualisés (sanitaires)</t>
  </si>
  <si>
    <t>CC Pays des Sorgues Monts de Vaucluse</t>
  </si>
  <si>
    <t>Rénovation de la piscine Jean Clément à Montfavet – phase 1</t>
  </si>
  <si>
    <t>Rénovation thermique du sol des logements de la gendarmerie</t>
  </si>
  <si>
    <t>Réhabilitation de l’ancien collège en vue de créer un lieu culturel pluridisciplinaire « le M!lieu »</t>
  </si>
  <si>
    <t>SAULT</t>
  </si>
  <si>
    <t>84123</t>
  </si>
  <si>
    <t>Travaux d’isolation thermiques des écoles et crèches municipales</t>
  </si>
  <si>
    <t>ENTRAIGUES SUR LA SORGUE</t>
  </si>
  <si>
    <t>Amélioration du fonctionnement du réseau d'assainissement visant à réduire les rejets involontaires dans le milieu naturel et  réduction des eaux claires parasites autour et sur le poste de refoulement Malakoff à l'Isle sur la Sorgue</t>
  </si>
  <si>
    <t>Requalification ZAE Pont de Lorgues-Brossolette à Draguignan</t>
  </si>
  <si>
    <t>Schéma des décheteries communautaires : plateforme pour les déchets verts à Bargemon, travaux de création</t>
  </si>
  <si>
    <t>Création, mise en conformité et sécurisation d’un chemin d’accès aux sources de Fouan de Bouis</t>
  </si>
  <si>
    <t>LA BASTIDE</t>
  </si>
  <si>
    <t>83013</t>
  </si>
  <si>
    <t>Travaux d’étanchéité et de mise en sécurité des locaux abritant le Centre de Loisirs des Jeunes géré par la Police Nationale</t>
  </si>
  <si>
    <t>SAINT-RAPHAEL</t>
  </si>
  <si>
    <t>83118</t>
  </si>
  <si>
    <t>Maison de santé du Pays de Fayence : Site de Montauroux</t>
  </si>
  <si>
    <t>218300812</t>
  </si>
  <si>
    <t>Réfection de l’escalier public de la plage Est - Rayol Canadel sur Mer</t>
  </si>
  <si>
    <t>CCGST</t>
  </si>
  <si>
    <t>200036077</t>
  </si>
  <si>
    <t xml:space="preserve">Six Fours </t>
  </si>
  <si>
    <t>218301299</t>
  </si>
  <si>
    <t>CCCV</t>
  </si>
  <si>
    <t>248300550</t>
  </si>
  <si>
    <t>rénovation thermique de l’école Reynaud : aamélioration  par traitement des parois, des ouvertures, du système de chauffage, du système de ventilation ainsi que l’apport de lumière naturelle.</t>
  </si>
  <si>
    <t xml:space="preserve">La Roquebrussanne </t>
  </si>
  <si>
    <t>218301083</t>
  </si>
  <si>
    <t>Aménagement de l’Ilôt de l’Horloge dans le centre ancien de Draguignan</t>
  </si>
  <si>
    <t>Confortement du barrage de Dardennes (approvisionnement eau potable et augmentation du niveau de capacité d’évacuation des crues)</t>
  </si>
  <si>
    <t>Métropole Toulon Provence Méditerranée</t>
  </si>
  <si>
    <t xml:space="preserve"> Aménagement du port de la Tour Fondue -Construction d’un bâtiment mutualisé, aménagements et modernisation</t>
  </si>
  <si>
    <t>Réhabilitation de la maison Jacob pour en faire un espace de coworking</t>
  </si>
  <si>
    <t>Bormes Les Mimosas</t>
  </si>
  <si>
    <t>218300192</t>
  </si>
  <si>
    <t>Travaux de reconstruction du patrimoine (remplacement par luminaires LED, remplacement supports vétustes, mise en conformité des armoires électriques, reconstruction réseaux BT)</t>
  </si>
  <si>
    <t>Grimaud</t>
  </si>
  <si>
    <t>218300689</t>
  </si>
  <si>
    <t xml:space="preserve">Restructuration de la Corniche Giovanini </t>
  </si>
  <si>
    <t>Métropole Toulon Provence Méditerranée – Maître d’ouvrage VAD (délégation de MO)</t>
  </si>
  <si>
    <t xml:space="preserve">Mise en sécurité et confortement du Mont Faron   </t>
  </si>
  <si>
    <t xml:space="preserve">Aménagement d'une piste cyclable RD 563 </t>
  </si>
  <si>
    <t>Fayence</t>
  </si>
  <si>
    <t>83440</t>
  </si>
  <si>
    <t>Installation electrique et sécurité incendie de la basilique de la Victoire</t>
  </si>
  <si>
    <t xml:space="preserve">St Raphaël </t>
  </si>
  <si>
    <t>83530</t>
  </si>
  <si>
    <t xml:space="preserve">Requalification d’une ancienne friche industrielle en création du parc paysager  de la Loubière, poumon vert  de Toulon  avec 16 000m2 de jardins pédagogiques, aires de jeux, sportives et de détente </t>
  </si>
  <si>
    <t>Securisation du site de la grotte Ste Marie Madeleine, patrimoine historique et culturel majeur</t>
  </si>
  <si>
    <t>Plan d’Aups Ste Baume  (maitre d’ouvrage = PNR – conventionnement commune/État/PNR)</t>
  </si>
  <si>
    <t>200031623</t>
  </si>
  <si>
    <t>Rénovation  de l’éclairage public place des Palmiers – rue du Train des Pignes – Bld de Tahïti, Chemin de Provence (Dans le cadre du label territoire durable/ baisse de consommation de 40 à 65%)</t>
  </si>
  <si>
    <t xml:space="preserve">La Croix Valmer </t>
  </si>
  <si>
    <t>218300481</t>
  </si>
  <si>
    <t>Réhabilitation du groupe scolaire la carraire</t>
  </si>
  <si>
    <t>MIRAMAS</t>
  </si>
  <si>
    <t>13063</t>
  </si>
  <si>
    <t xml:space="preserve">Rénovation de l’espace Van Gogh – antenne universitaire </t>
  </si>
  <si>
    <t>Arles</t>
  </si>
  <si>
    <t>Mise en accessibilité de la station de métro à Marseille PRADO - Etudes et travaux</t>
  </si>
  <si>
    <t>AMP</t>
  </si>
  <si>
    <t>Groupe Scolaire Saint Louis Gare -  Travaux d'extension et de réhabilitation</t>
  </si>
  <si>
    <t>Aménagement et mise en conformité des lieux accueillant les Rencontres de la Photographie d’Arles</t>
  </si>
  <si>
    <t>Agglo Arles</t>
  </si>
  <si>
    <t>241300417</t>
  </si>
  <si>
    <t>Réhabilitation stadium Vitrolles 1ère phase</t>
  </si>
  <si>
    <t>13117</t>
  </si>
  <si>
    <t xml:space="preserve"> 
Rénovation Aire de Jeux école maternelle Lucia Tichadou
</t>
  </si>
  <si>
    <t>Port-de-Bouc</t>
  </si>
  <si>
    <t>Agrandissement de la cour de l'école maternelle Marcel Pagnol</t>
  </si>
  <si>
    <t>Aménagement de la cour d'école les Arcades</t>
  </si>
  <si>
    <t>Mise en place de l'éclairage basse consommation écoles Romain Rolland et Lucia Tichadou</t>
  </si>
  <si>
    <t xml:space="preserve">Accroissement de la capacité d'accueil restauration scolaire Tichadou
</t>
  </si>
  <si>
    <t>Mise en accessibilité de la salle Edouard Peller</t>
  </si>
  <si>
    <t>Pélissanne</t>
  </si>
  <si>
    <t>13330</t>
  </si>
  <si>
    <t>Rénovation et performances énergétiques / Relanternage LED des «équipements d’éclairage de la voirie communale</t>
  </si>
  <si>
    <t>Cabriès</t>
  </si>
  <si>
    <t>13019</t>
  </si>
  <si>
    <t>travaux de rénovation de l’éclairage public ZAC des Bouroumettes</t>
  </si>
  <si>
    <t>Les Pennes Mirabeau</t>
  </si>
  <si>
    <t>13071</t>
  </si>
  <si>
    <t>Mise en accessibilité et aménagement des espaces extérieurs du stade Jean Lacreusette</t>
  </si>
  <si>
    <t>Coudoux</t>
  </si>
  <si>
    <t>13118</t>
  </si>
  <si>
    <t xml:space="preserve">Amélioration des ouvrages fonctionnels de la maison du Parc </t>
  </si>
  <si>
    <t xml:space="preserve">Parc Naturel Régional des Alpilles </t>
  </si>
  <si>
    <t>251302014</t>
  </si>
  <si>
    <t>Acquisition de 3 mini-bennes à ordure électriques</t>
  </si>
  <si>
    <t>ACCM</t>
  </si>
  <si>
    <t>Verquières</t>
  </si>
  <si>
    <t>13116</t>
  </si>
  <si>
    <t xml:space="preserve">Acquisition de 3 bennes à ordures ménagères </t>
  </si>
  <si>
    <t xml:space="preserve">Construction d’un préau à l’école Gabriel Péri </t>
  </si>
  <si>
    <t xml:space="preserve">Châteaurenard </t>
  </si>
  <si>
    <t>Remplacement de la chaudière alimentant l'école, l'appartement de l'école et la salle des associations par des climatisations réversibles.</t>
  </si>
  <si>
    <t xml:space="preserve">St Pierre de Mézoargues </t>
  </si>
  <si>
    <t>13061</t>
  </si>
  <si>
    <t xml:space="preserve">Réhabilitation des Bergeries de Crau – phase 2 </t>
  </si>
  <si>
    <t xml:space="preserve">Création d'une maison médicale </t>
  </si>
  <si>
    <t xml:space="preserve">Noves </t>
  </si>
  <si>
    <t xml:space="preserve">Travaux de sécurisation de falaise (risque d’éboulement) </t>
  </si>
  <si>
    <t>Les Baux de Provence</t>
  </si>
  <si>
    <t>13011</t>
  </si>
  <si>
    <t xml:space="preserve">2ème phase de travaux sur le canal de la Haute Crau </t>
  </si>
  <si>
    <t xml:space="preserve">Construction du Groupe scolaire Marceau </t>
  </si>
  <si>
    <t>Groupe scolaire Major Évêché</t>
  </si>
  <si>
    <t>Mise En Accessibilite Aux Pmr De La Station De Metro Jules Guesde - 2 Ascenceurs</t>
  </si>
  <si>
    <t>13054</t>
  </si>
  <si>
    <t>Mise en accessibilité de la station de métro la TIMONE à Marseille - Etudes et travaux</t>
  </si>
  <si>
    <t>Proposition d’abonder les opérations financées sur la première programmation 2020 – AMP</t>
  </si>
  <si>
    <t>Rénovation des gites communaux (logements sociaux)</t>
  </si>
  <si>
    <t>Bezaudun-les-Alpes</t>
  </si>
  <si>
    <t>06017</t>
  </si>
  <si>
    <t>Accessibilité des ERP – aménagement de toilettes publiques en PMR</t>
  </si>
  <si>
    <t>Rénovation thermique de 4 logements locatifs communaux</t>
  </si>
  <si>
    <t>Rénovation thermique de l’espace muséal Château mairie</t>
  </si>
  <si>
    <t>Tourrettes-sur-loup</t>
  </si>
  <si>
    <t>06148</t>
  </si>
  <si>
    <t>Travaux de remplacement de la toiture de l’école maternelle Lei Bigarradié</t>
  </si>
  <si>
    <t>Changement du mode chauffage et rafraîchissement à l’école de la Sirole et l’aslh</t>
  </si>
  <si>
    <t>Colomars</t>
  </si>
  <si>
    <t>06046</t>
  </si>
  <si>
    <t>Travaux de rénovation et mise en sécurité des bâtiments culturels</t>
  </si>
  <si>
    <t>Vallauris</t>
  </si>
  <si>
    <t>06155</t>
  </si>
  <si>
    <t>Rénovation thermique de l’école des Cailletiers</t>
  </si>
  <si>
    <t>Chateauneuf Villevieille</t>
  </si>
  <si>
    <t>06039</t>
  </si>
  <si>
    <t>Modernisation et extension du réseau de vidéo protection</t>
  </si>
  <si>
    <t xml:space="preserve">Réfection et isolation thermique de l’école Charles Barraya </t>
  </si>
  <si>
    <t>Lucéram</t>
  </si>
  <si>
    <t>06077</t>
  </si>
  <si>
    <t>Réhabilitation des bâtiments scolaires , rénovation énergétique des bâtiments scolaires : Cottage, Mistral et Fanfarigpoule</t>
  </si>
  <si>
    <t>Mandelieu La Napoule</t>
  </si>
  <si>
    <t>Extension du conservatoire municipal</t>
  </si>
  <si>
    <t>Saint-Laurent-du-Var</t>
  </si>
  <si>
    <t>06123</t>
  </si>
  <si>
    <t>Rénovation du groupe scolaire communal – réfection toiture – électricité – canalisation</t>
  </si>
  <si>
    <t>Turbie (la)</t>
  </si>
  <si>
    <t>Transfert du service RH dans les locaux de l’ancienne bourse du travail</t>
  </si>
  <si>
    <t>Tende</t>
  </si>
  <si>
    <t>06163</t>
  </si>
  <si>
    <t>Aménagement paysager du parc du Pigeonnier phase II</t>
  </si>
  <si>
    <t xml:space="preserve">Communauté d’agglomération du Pays de Grasse </t>
  </si>
  <si>
    <t>Installation de panneaux photovoltaïques école du Tenao</t>
  </si>
  <si>
    <t>Beausoleil</t>
  </si>
  <si>
    <t>06012</t>
  </si>
  <si>
    <t>Autoconsommation collective sur un espace sportif et culturel SMART 2,0 (CTE)</t>
  </si>
  <si>
    <t>Rénovation du centre de formation des apprentis</t>
  </si>
  <si>
    <t>Métropole Nice Côte d’Azur</t>
  </si>
  <si>
    <t>200030195</t>
  </si>
  <si>
    <t>Construction d’une déchetterie – Centre de tri Nice Ariane</t>
  </si>
  <si>
    <t xml:space="preserve">Aménagement et valorisation intra muros du château de Gilette </t>
  </si>
  <si>
    <t>Réfection du réseau d’EU et d’EP rue Pietra Scritta (Menton)</t>
  </si>
  <si>
    <t>Communauté d’agglomération de la Riviera Française</t>
  </si>
  <si>
    <t>240600551</t>
  </si>
  <si>
    <t>création d’un réseau d’EP secteur plage (RCM)</t>
  </si>
  <si>
    <t>Déconnexion source ancien chemin romain (La Turbie)</t>
  </si>
  <si>
    <t>Création d’un réseau ep rue saint charles à menton</t>
  </si>
  <si>
    <t>Création des réseaux aep, eu, et ep nouvelle gendarmerie de sospel</t>
  </si>
  <si>
    <t>Réhabilitation du réseau d’eaux usées – route de cap d’ail</t>
  </si>
  <si>
    <t>Remplacement du réseau d’eaux usées – vallon boschis (ste agnès)</t>
  </si>
  <si>
    <t>Rénovation de la mairie pour aménagement d’un local pour la police municipale</t>
  </si>
  <si>
    <t>Réaménagement de la rue Pietra Scritta</t>
  </si>
  <si>
    <t>Création de 2 boutiques à déchets au centre historique</t>
  </si>
  <si>
    <t>Equipement du cabinet dentaire de la MSP de l’Estéron</t>
  </si>
  <si>
    <t>Communauté de communes des Alpes d’Azur</t>
  </si>
  <si>
    <t>200039931</t>
  </si>
  <si>
    <t>Création d’un espace de coworking et de télétravail</t>
  </si>
  <si>
    <t>Réhabilitation d’ouvrage de protection de la baie de carnoles (rcm)</t>
  </si>
  <si>
    <t>Réhabilitation d’ouvrages de protection à l’est de la baie du soleil (menton)</t>
  </si>
  <si>
    <t xml:space="preserve">Installation d’ombrières photovolataïques sur 2 parkings (Meillières et La Rousse)  </t>
  </si>
  <si>
    <t>06140</t>
  </si>
  <si>
    <t xml:space="preserve">Rénovation de l’éclairage public communal </t>
  </si>
  <si>
    <t>06560</t>
  </si>
  <si>
    <t xml:space="preserve">Restauration et requalification patrimoniale du lavoir de Beaume Robert du Rouret  </t>
  </si>
  <si>
    <t>Rouret (Le)</t>
  </si>
  <si>
    <t>06650</t>
  </si>
  <si>
    <t>Mise aux normes des piscines</t>
  </si>
  <si>
    <t>Communauté d’agglomération du pays de Grasse</t>
  </si>
  <si>
    <t xml:space="preserve">Remplacement des luminaires et pilotage de l’éclairage extérieur du stade Perdigon </t>
  </si>
  <si>
    <t xml:space="preserve">Réaménagement et mise en accessibilité PMR des bâtiments de la mairie phase 1 </t>
  </si>
  <si>
    <t>06510</t>
  </si>
  <si>
    <t xml:space="preserve">Rénovation du complexe sportif (piscine) </t>
  </si>
  <si>
    <t>Colle-sur-loup (La)</t>
  </si>
  <si>
    <t>06480</t>
  </si>
  <si>
    <t xml:space="preserve">Développement de nouveaux usages numériques pour une gestion intelligente des déchets </t>
  </si>
  <si>
    <t>Communauté d’agglomération Cannes Pays de Lérins</t>
  </si>
  <si>
    <t>200039915</t>
  </si>
  <si>
    <t xml:space="preserve">Réalisation plan du vélo   </t>
  </si>
  <si>
    <t>06110</t>
  </si>
  <si>
    <t xml:space="preserve">Réaménagement des espaces verts du square des Oliviers  </t>
  </si>
  <si>
    <t>06400</t>
  </si>
  <si>
    <t xml:space="preserve">Végétalisation de la cour de l’école maternelle Renoir </t>
  </si>
  <si>
    <t>06800</t>
  </si>
  <si>
    <t xml:space="preserve">Renouvellement du mobilier d’éclairage public </t>
  </si>
  <si>
    <t>06600</t>
  </si>
  <si>
    <t>Réfection du monte charge du MAMAC</t>
  </si>
  <si>
    <t>06000</t>
  </si>
  <si>
    <t>Réalisation d’un parcours vélo pédagogique au sein du quartier des Moulins à Nice</t>
  </si>
  <si>
    <t>Reconstruction de deux murs de soutènement (RM 2205 – Hameau du Pra) sur la commune de Saint-Dalmas-le-Selvage</t>
  </si>
  <si>
    <t>Réfection des réseaux et la requalification de la rue Bosio à Nice (phase 2)</t>
  </si>
  <si>
    <t>Création d’une piste cyclable chemin du Jacquon à Saint Laurent du Var</t>
  </si>
  <si>
    <t>aménagement des gorges d’Agnielles tranche 1 : aménagement du sentier des falaises, sentier de retour des via ferrata</t>
  </si>
  <si>
    <t>CC
Buëch Durance</t>
  </si>
  <si>
    <t>200067445</t>
  </si>
  <si>
    <t>Travaux de rénovation énergétique du bâtiment le Grand Laus installation d’une chaudière à granulés</t>
  </si>
  <si>
    <t>Aiguilles</t>
  </si>
  <si>
    <t>05003</t>
  </si>
  <si>
    <t>Réhabilitation de bâtiments communaux dont la mairie et l’ancien hotel la Licorne dans lequel seront créés des logements</t>
  </si>
  <si>
    <t>Ventavon</t>
  </si>
  <si>
    <t>05178</t>
  </si>
  <si>
    <t>CCBuëch Dévoluy</t>
  </si>
  <si>
    <t>Aménagement de l’avenue du Général de Gaulle – Tranche 2
Portion de voie entre le pont Dusserrre et le rond point Julien</t>
  </si>
  <si>
    <t>Briançon</t>
  </si>
  <si>
    <t>05023</t>
  </si>
  <si>
    <t>Démolition et reconstruction du pont de la Luysanne : mise à la bonne cote pour abaisser le niveau du lit et augmenter le débit du pont de Pignerol.</t>
  </si>
  <si>
    <t>Gap</t>
  </si>
  <si>
    <t>05061</t>
  </si>
  <si>
    <t>Rénovation de l’école – Tranche 2</t>
  </si>
  <si>
    <t>Orcières</t>
  </si>
  <si>
    <t>05096</t>
  </si>
  <si>
    <t>Mise aux normes et sécurisation des ets publics : gymnase municipal école Pasteur, école Cézanne, Bat. Lapeyrouse, cathédrale chapelle des Capucins</t>
  </si>
  <si>
    <t>Embrun</t>
  </si>
  <si>
    <t>05046</t>
  </si>
  <si>
    <t>Travaux de rénovation thermique du petit gymnase</t>
  </si>
  <si>
    <t>Saint-Bonnet</t>
  </si>
  <si>
    <t>05132</t>
  </si>
  <si>
    <t>Optimisation du service public des déchets : création d’une régie de collecte</t>
  </si>
  <si>
    <t>CC Serre Ponçon Val d’Avance</t>
  </si>
  <si>
    <t>200067320</t>
  </si>
  <si>
    <t xml:space="preserve">Domaine « Les Clôsures » - Tranche fonctionnelle 3 </t>
  </si>
  <si>
    <t>Baratier</t>
  </si>
  <si>
    <t>05012</t>
  </si>
  <si>
    <t>Travaux d’aménagement et de sécurisation des accès Sud et Nord de la commune de Saint-Crépin – Tranche 1</t>
  </si>
  <si>
    <t>Saint-Crépin</t>
  </si>
  <si>
    <t>05136</t>
  </si>
  <si>
    <t xml:space="preserve">Aménagement de l’avenue Adrien Daurelle – tranche 2 </t>
  </si>
  <si>
    <t>Acquisition et installation d’un abri à vélos sécurisé et de bornes de recharge</t>
  </si>
  <si>
    <t>CA Gap-Tallard-Durance</t>
  </si>
  <si>
    <t>200067825</t>
  </si>
  <si>
    <t>Construction d’un complexe multi-activité : salle de spectacle</t>
  </si>
  <si>
    <t xml:space="preserve">Puy Saint Vincent </t>
  </si>
  <si>
    <t>05110</t>
  </si>
  <si>
    <t>Amélioration de la sécurité électrique et des performances énergétiques de l’éclairage public de Châteauneuf de Chabre</t>
  </si>
  <si>
    <t>Val Buëch-Méouge</t>
  </si>
  <si>
    <t>Réalisation de parcelles de jardins familiaux sur le centre ville et le quartier de Fontreyne</t>
  </si>
  <si>
    <t>Extension de la gestion centralisée de l’arrosage des espaces verts</t>
  </si>
  <si>
    <t>Sécurisation du parc de la Pépinière</t>
  </si>
  <si>
    <t xml:space="preserve">Gap </t>
  </si>
  <si>
    <t>MSP Guillestre – 2ème tranche</t>
  </si>
  <si>
    <t>CC Guillestrois-Queyras</t>
  </si>
  <si>
    <t>200067452</t>
  </si>
  <si>
    <t>projet de création d’un évacuateur de crues complémentaire – barrage de la Laye</t>
  </si>
  <si>
    <t>Syndicat intercommunal d’irrigation de la région de Forcalquier</t>
  </si>
  <si>
    <t>250400181</t>
  </si>
  <si>
    <t xml:space="preserve">création d’un centre de santé </t>
  </si>
  <si>
    <t>Sisteron</t>
  </si>
  <si>
    <t>210402095</t>
  </si>
  <si>
    <t>La rochaille – Col de Larche- travaux urgents de confortement ouvrages</t>
  </si>
  <si>
    <t>220400014</t>
  </si>
  <si>
    <t>Extension du SAS d’entrée de la maison médicale</t>
  </si>
  <si>
    <t xml:space="preserve">Val d’Issoire </t>
  </si>
  <si>
    <t>87097</t>
  </si>
  <si>
    <t>Remise en conformité des raccordements eaux usées et eaux pluviales</t>
  </si>
  <si>
    <t>Saint Yrieix la Perche</t>
  </si>
  <si>
    <t>Chemisage d’une canalisation Prévert Brassens</t>
  </si>
  <si>
    <t>Dévoiement d’un réseau d’eau pluviale</t>
  </si>
  <si>
    <t>Réfection du réseau d’assainissement Alouette Turgot Leroy</t>
  </si>
  <si>
    <t>Assainissement rue du Général de Gaulle</t>
  </si>
  <si>
    <t>Vitraux de la collégiale</t>
  </si>
  <si>
    <t>Saint Léonard de Noblat</t>
  </si>
  <si>
    <t>87161</t>
  </si>
  <si>
    <t>Remise en conformité de la station de traitement des eaux usées</t>
  </si>
  <si>
    <t>Saint Hilaire la Treille</t>
  </si>
  <si>
    <t>87149</t>
  </si>
  <si>
    <t xml:space="preserve">Extension du réseau AEP </t>
  </si>
  <si>
    <t>Réhabilitation des contreforts de l’église</t>
  </si>
  <si>
    <t>Razes</t>
  </si>
  <si>
    <t xml:space="preserve">Transition écologique </t>
  </si>
  <si>
    <t>Peyrilhac</t>
  </si>
  <si>
    <t>87118</t>
  </si>
  <si>
    <t>Création de points d’eau supplémentaires au groupe scolaire</t>
  </si>
  <si>
    <t>Peyrat de Bellac</t>
  </si>
  <si>
    <t>87116</t>
  </si>
  <si>
    <t>Remplacement du système de chauffage</t>
  </si>
  <si>
    <t>Moissannes</t>
  </si>
  <si>
    <t>87099</t>
  </si>
  <si>
    <t>Assainissement collectif d’un village</t>
  </si>
  <si>
    <t>Mailhac sur Benaize</t>
  </si>
  <si>
    <t>87090</t>
  </si>
  <si>
    <t>isolation extérieure du bâtiment des logements de la Gendarmerie</t>
  </si>
  <si>
    <t>Magnac Laval</t>
  </si>
  <si>
    <t>Enrochement des lagunes communales</t>
  </si>
  <si>
    <t>Magnac Bourg</t>
  </si>
  <si>
    <t>87088</t>
  </si>
  <si>
    <t>Restauration des maçonneries de l’Eglise St Michel des Lions</t>
  </si>
  <si>
    <t>Bords de Vienne : aménagement des sites de la filature et de la font de pinot</t>
  </si>
  <si>
    <t>Glanges</t>
  </si>
  <si>
    <t>87072</t>
  </si>
  <si>
    <t xml:space="preserve">Restauration du batiment de la Mairie </t>
  </si>
  <si>
    <t xml:space="preserve">Rénovation thermique des bâtiments communaux </t>
  </si>
  <si>
    <t>Réfection de l’assainissement en centre bourg</t>
  </si>
  <si>
    <t>Glandon</t>
  </si>
  <si>
    <t>87071</t>
  </si>
  <si>
    <t>Réhabilitation des réseaux d’assainissement dans le bourg</t>
  </si>
  <si>
    <t>Dournazac</t>
  </si>
  <si>
    <t>87060</t>
  </si>
  <si>
    <t>Acquisition de navettes électriques</t>
  </si>
  <si>
    <t>Communauté Urbaine de Limoges</t>
  </si>
  <si>
    <t>248719312</t>
  </si>
  <si>
    <t xml:space="preserve">Renouvellement d’une conduite d’eau potable – secteur Romanet/Les Meynieux- commune de Saint Jouvent </t>
  </si>
  <si>
    <t xml:space="preserve">Renouvellement d’une conduite d’eau potable – secteur la Ribière- commune de Saint Jouvent </t>
  </si>
  <si>
    <t>Desserte assainissement du village de Greignac - commune de Verneuil sur Vienne</t>
  </si>
  <si>
    <t xml:space="preserve">Desserte assainissement du secteur Les fonts/la pépinière - commune de Verneuil sur Vienne </t>
  </si>
  <si>
    <t>Réhabilitation d’un collecteur d’assainissement unitaire – rue Saint Martial, Place Fournier Carrefour Tourny – commune de Limoges</t>
  </si>
  <si>
    <t>Réhabilitation d’un collecteur d’assainissement unitaire – rue du Professeur Leveuf – commune de Limoges</t>
  </si>
  <si>
    <t>Réhabilitation d’un collecteur d’assainissement unitaire – Place Jourdan – commune de Limoges</t>
  </si>
  <si>
    <t>Réhabilitation d’un collecteur d’assainissement unitaire – boulevard Bel Air – commune de Limoges</t>
  </si>
  <si>
    <t>Cieux</t>
  </si>
  <si>
    <t>87045</t>
  </si>
  <si>
    <t>Restauration intérieure de l’église Saint-Thyrse</t>
  </si>
  <si>
    <t>Chateauponsac</t>
  </si>
  <si>
    <t>Mise aux normes électriques et pose de volets roulants dans les logements communaux</t>
  </si>
  <si>
    <t>Champsac</t>
  </si>
  <si>
    <t>87036</t>
  </si>
  <si>
    <t>Restructuration des réseaux d’assainissement de la rue Gourdon</t>
  </si>
  <si>
    <t>Assainissement : mise en séparatif du secteur de la Gare et St Nicolas Courbefy</t>
  </si>
  <si>
    <t>Bussière Galant</t>
  </si>
  <si>
    <t>87027</t>
  </si>
  <si>
    <t>Isolation thermique d’un bâtiment communal</t>
  </si>
  <si>
    <t>Protection de l’église contre les volatiles</t>
  </si>
  <si>
    <t>Rénovation du système de chauffage</t>
  </si>
  <si>
    <t>Azat le Ris</t>
  </si>
  <si>
    <t xml:space="preserve">Travaux de préservation de l’église </t>
  </si>
  <si>
    <t xml:space="preserve">Extension du centre technique pour améliorer la gestion énergétique et l'accueil du public </t>
  </si>
  <si>
    <t>Dissay</t>
  </si>
  <si>
    <t>86095</t>
  </si>
  <si>
    <t>Réaménagement et améliorations thermiques et acoustiques de la mairie</t>
  </si>
  <si>
    <t>Fontaine-le-Comte</t>
  </si>
  <si>
    <t>Rénovation de la couverture de l'église</t>
  </si>
  <si>
    <t>Savigny-L'Evescault</t>
  </si>
  <si>
    <t>86256</t>
  </si>
  <si>
    <t>Liaison douce entre le centre-bourg et les villages voisins - chemin de Champ Massé</t>
  </si>
  <si>
    <t>Tercé</t>
  </si>
  <si>
    <t>86268</t>
  </si>
  <si>
    <t>Travaux de sécurisation et d'isolation thermique des locaux du centre socioculturel de la Comberie</t>
  </si>
  <si>
    <t>Migné-Auxances</t>
  </si>
  <si>
    <t>86158</t>
  </si>
  <si>
    <t>Rénovation (menuiseries, isolation,…) et mise en accessibilité de la salle des fêtes</t>
  </si>
  <si>
    <t>Champigny-en-Rochereau</t>
  </si>
  <si>
    <t>86053</t>
  </si>
  <si>
    <t>Isolation thermique et phonique du restaurant scolaire de l'école primaire de Maillé</t>
  </si>
  <si>
    <t>Maillé</t>
  </si>
  <si>
    <t>86142</t>
  </si>
  <si>
    <t>Travaux d'extension, restructuration et rénovation énergétique du foyer Guillaume d'Aquitaine</t>
  </si>
  <si>
    <t>Biard</t>
  </si>
  <si>
    <t>86027</t>
  </si>
  <si>
    <t>Réhabilitation - isolation, accessibilité -et extension (matériaux écologiques) du bâtiment du centre socio-culturel La Case</t>
  </si>
  <si>
    <t>Communauté de communes du Haut-Poitou</t>
  </si>
  <si>
    <t>200069763</t>
  </si>
  <si>
    <t>Ravalement de façade de l’ancien presbytère Saint-Jean dans le quartier de Châteauneuf.</t>
  </si>
  <si>
    <t>Châtellerault</t>
  </si>
  <si>
    <t>86066</t>
  </si>
  <si>
    <t>Création d'une maison de santé pluridisciplinaire</t>
  </si>
  <si>
    <t>Communauté de communes Pays Loudunais</t>
  </si>
  <si>
    <t>248600447</t>
  </si>
  <si>
    <t>Rénovation thermique et énergétique dans un centre de loisirs</t>
  </si>
  <si>
    <t>Réhabilitation de la salle de Chiré-les-Bois par l’isolation du bâtiment et un système de chauffage plus performant</t>
  </si>
  <si>
    <t>Nouvelle station d'épuration à Chasseneuil-du-Poitou</t>
  </si>
  <si>
    <t>Travaux d’urgence sur le clocher de l’église Notre-Dame de Mirebeau et rénovation de la toiture située sous le clocher</t>
  </si>
  <si>
    <t>Mirebeau</t>
  </si>
  <si>
    <t>86160</t>
  </si>
  <si>
    <t>Plan vélo : passerelle franchissement du Clain pour la voie cyclable Poitiers / Futuroscope</t>
  </si>
  <si>
    <t>Construction d’une maison de la petite enfance aux normes HQE et RT 2012 – 10 % pour réaliser des économies d’énergie</t>
  </si>
  <si>
    <t>Installation de citernes (5 500 L et 2 300 L) de récupération des eaux pluviales sur des bâtiments communaux pour la préservation de la ressource en eau</t>
  </si>
  <si>
    <t>SAULGE</t>
  </si>
  <si>
    <t xml:space="preserve">Réhabilitation de la toiture du complexe sportif de Gençay (gymnase et bassin de natation) – Renforcement charpente, réalisation isolation thermique et phonique. </t>
  </si>
  <si>
    <t>COMMUNAUTE DE COMMUNES CIVRAISIEN EN POITOU</t>
  </si>
  <si>
    <t>200070035</t>
  </si>
  <si>
    <t>Travaux de rénovation thermique des bâtiments communaux</t>
  </si>
  <si>
    <t>LA CHAPELLE VIVIERS</t>
  </si>
  <si>
    <t>86059</t>
  </si>
  <si>
    <t>Finalisation du chantier du logis Abbatial
de Saint-Savin
(avis DRAC favorable pour phase précédente, en attente avis DRAC pour cette phase)</t>
  </si>
  <si>
    <t>SAINT SAVIN</t>
  </si>
  <si>
    <t>86246</t>
  </si>
  <si>
    <t>Acquisition d’une balayeuse électrique</t>
  </si>
  <si>
    <t>PLAISANCE</t>
  </si>
  <si>
    <t>86192</t>
  </si>
  <si>
    <t>Besoin complémentaire de DSIL pour la création d’un pôle santé (labellisé par l’ARS) en zone rurale à Verrières</t>
  </si>
  <si>
    <t>COMMUNAUTE DE COMMUNES VIENNE ET GARTEMPE</t>
  </si>
  <si>
    <t>200070043</t>
  </si>
  <si>
    <t>Acquisition d’un véhicule électrique</t>
  </si>
  <si>
    <t>Isolation thermique – toiture et façades de la mairie ancienne école municipale</t>
  </si>
  <si>
    <t>VALDIVIENNE</t>
  </si>
  <si>
    <t>86233</t>
  </si>
  <si>
    <t>Végétalisation du cimetière municipal Notre Dame</t>
  </si>
  <si>
    <t>MONTMORILLON</t>
  </si>
  <si>
    <t>86165</t>
  </si>
  <si>
    <t>Rénovation du parapet du pont sur la Clouère dans le cadre de la création d’une circulation douce</t>
  </si>
  <si>
    <t>SAINT MAURICE LA CLOUERE</t>
  </si>
  <si>
    <t>86235</t>
  </si>
  <si>
    <t>Réhabilitation de la piscine communautaire de l’Isle-Jourdain – Reprise de l’isolation des bâtiments, installation pompe à chaleur, remplacement éclairage par LED</t>
  </si>
  <si>
    <t>Aménagement des bords de Vienne entre le site de la Manu et le quartier des Renardières avec la création d’une passerelle sur l’Envigne</t>
  </si>
  <si>
    <t>Travaux de mise aux normes (électricité et chauffage) pour la réhabilitation de l’espace « ADO »</t>
  </si>
  <si>
    <t>THURE</t>
  </si>
  <si>
    <t>86540</t>
  </si>
  <si>
    <t>Acquisition et réhabilitation d’un commerce (épicerie, bar, tabac, point poste) – amélioration thermique et énergétique</t>
  </si>
  <si>
    <t>CEAUX-EN-LOUDUN</t>
  </si>
  <si>
    <t>86200</t>
  </si>
  <si>
    <t>Création d’une mare dans le parc Générations de l’Ecoquartier</t>
  </si>
  <si>
    <t>SCORBE-CLAIRVAUX</t>
  </si>
  <si>
    <t>86258</t>
  </si>
  <si>
    <t>Travaux de consolidation et de cristallisation de la Commanderie – Chapelle Saint-Jean
(avis favorable de la DRAC)</t>
  </si>
  <si>
    <t>Rénovation thermique de l’ancienne gendarmerie pour la création d’une résidence de jeunes travailleurs</t>
  </si>
  <si>
    <t>LES TROIS-MOUTIERS</t>
  </si>
  <si>
    <t>86274</t>
  </si>
  <si>
    <t>Travaux d’isolation et de mise aux normes de l’ancienne trésorerie en bureaux individuels</t>
  </si>
  <si>
    <t>réhabilitation de l'ancien tribunal en salle de réunion communale</t>
  </si>
  <si>
    <t>PARTHENAY</t>
  </si>
  <si>
    <t>79202</t>
  </si>
  <si>
    <t>rénovation de l'église Notre Dame</t>
  </si>
  <si>
    <t>LA PEYRATTE</t>
  </si>
  <si>
    <t>79208</t>
  </si>
  <si>
    <t>réhabilitation des vestiaires du parc</t>
  </si>
  <si>
    <t>COULONGES SUR L'AUTIZE</t>
  </si>
  <si>
    <t>79101</t>
  </si>
  <si>
    <t>rénovation du groupe scolaire de Pompaire</t>
  </si>
  <si>
    <t>CC PARTHENAY-GÂTINE</t>
  </si>
  <si>
    <t>200041333</t>
  </si>
  <si>
    <t>restauration de ponts</t>
  </si>
  <si>
    <t>ST MAXIRE</t>
  </si>
  <si>
    <t>79281</t>
  </si>
  <si>
    <t xml:space="preserve">rénovation du système intégré de gestion de l’hôtel de ville. </t>
  </si>
  <si>
    <t>NIORT</t>
  </si>
  <si>
    <t>rénovation énergétique et mise aux normes de l'école élémentaire Georges Sand</t>
  </si>
  <si>
    <t>remplacement de la chaufferie du groupe scolaire Ferdinand Buisson à Niort</t>
  </si>
  <si>
    <t>renouvellement du réseau rue du Maréchal Leclerc à Niort</t>
  </si>
  <si>
    <t>CAN</t>
  </si>
  <si>
    <t>200041317</t>
  </si>
  <si>
    <t>renouvellement du réseau assainissement à Mauzé sur le Mignon (tranche 3 : route de Niort)</t>
  </si>
  <si>
    <t>renouvellement du réseau assainissement à Coulon</t>
  </si>
  <si>
    <t>Système d’éclairage économe en énergie dans les zones d’activités communautaires : parc Mendes France</t>
  </si>
  <si>
    <t>Réhabilitation incluant une rénovation thermique de la salle polyvalente communale</t>
  </si>
  <si>
    <t>ST ANDRE SUR SEVRE</t>
  </si>
  <si>
    <t>79236</t>
  </si>
  <si>
    <t>réhabilitation du presbytère de Noirterre pour en faire une mairie annexe</t>
  </si>
  <si>
    <t>BRESSUIRE</t>
  </si>
  <si>
    <t>79049</t>
  </si>
  <si>
    <t>reconversion d’un ensemble immobilier en pôle social et associatif La Maisonnée, première phase démolition des anciens bâtiments</t>
  </si>
  <si>
    <t>Réhabilitation et réaménagement d’une ludothèque en centre ville</t>
  </si>
  <si>
    <t>Rénovation des sanitaires du camping municipal -  Mise en œuvre d’une démarche durable avec panneaux solaires et dispositifs de récupération des eaux grise</t>
  </si>
  <si>
    <t>SAINT-JEAN-DE-LUZ</t>
  </si>
  <si>
    <t>64483</t>
  </si>
  <si>
    <t>Création d’une liaison douce entre Mouguerre et Bayonne</t>
  </si>
  <si>
    <t>MOUGUERRE</t>
  </si>
  <si>
    <t>64407</t>
  </si>
  <si>
    <t>Rénovation du bourg-lutte contre le réchauffement climatique et rééquilibrage de l’espace public</t>
  </si>
  <si>
    <t>HASPARREN</t>
  </si>
  <si>
    <t>64256</t>
  </si>
  <si>
    <t>Création d’un centre de valorisation du paysage, du patrimoine jacquaire et de la gastronomie à Ostabat-Asme</t>
  </si>
  <si>
    <t>Communauté d’Agglomération Pays Basque</t>
  </si>
  <si>
    <t>BONLOC</t>
  </si>
  <si>
    <t>64134</t>
  </si>
  <si>
    <t>Réhabilitation de mur à gauche  - installation pelote basque</t>
  </si>
  <si>
    <t>Création d’une piste cyclable entre le plateau Saint-Etienne et les Allées Marines</t>
  </si>
  <si>
    <t>BAYONNE</t>
  </si>
  <si>
    <t>64102</t>
  </si>
  <si>
    <t>Déploiement de la technologie LED sur le réseau d’éclairage public</t>
  </si>
  <si>
    <t xml:space="preserve">Rénovation thermique des groupes scolaires </t>
  </si>
  <si>
    <t>OLORON-SAINTE-MARIE</t>
  </si>
  <si>
    <t>64442</t>
  </si>
  <si>
    <t>Réhabilitation énergétique de la salle multi-activités</t>
  </si>
  <si>
    <t>OGENNE-CAMPTORT</t>
  </si>
  <si>
    <t>64420</t>
  </si>
  <si>
    <t>Aménagement d’un terrain de football bio-synthétique</t>
  </si>
  <si>
    <t xml:space="preserve">Réhabilitation de la salle Palas (tranche 1) – rénovation et isolation toiture et murs pour économe d’energie </t>
  </si>
  <si>
    <t xml:space="preserve">Réhabilitation et restructuration du groupe scolaire Trianon – travaux isolation </t>
  </si>
  <si>
    <t>Création de la cité créative de la culture béarnaise au quartier du Hédas</t>
  </si>
  <si>
    <t>Communauté d’Agglomération Pau Béarn Pyrénées</t>
  </si>
  <si>
    <t xml:space="preserve">Construction d’un pôle sportif associatif sur la plaine des sports (en lieu et place du bâtiment actuel extrêmement énergivore) selon une démarche Haute Qualité Environnementale visant à réduire sa consommation d’énergie et d’eau potable </t>
  </si>
  <si>
    <t>Restauration du château de Cuzorn</t>
  </si>
  <si>
    <t>Cuzorn</t>
  </si>
  <si>
    <t>47077</t>
  </si>
  <si>
    <t>Restauration de l’église Sainte Marie Madeleine : le clocher (tranche 1)</t>
  </si>
  <si>
    <t>Bournel</t>
  </si>
  <si>
    <t>47037</t>
  </si>
  <si>
    <t>Restauration de l’église de Saint Front La Lémance : nef et sacristie</t>
  </si>
  <si>
    <t>Saint Front Sur Lémance</t>
  </si>
  <si>
    <t>47242</t>
  </si>
  <si>
    <t>Restauration de l’église Saint Gilles</t>
  </si>
  <si>
    <t>Cazideroque</t>
  </si>
  <si>
    <t>47064</t>
  </si>
  <si>
    <t>Mise aux normes accessibilité, amélioration termique et rénovation du foyer rural à usage de l’école primaire</t>
  </si>
  <si>
    <t>Dolmayrac</t>
  </si>
  <si>
    <t>47081</t>
  </si>
  <si>
    <t>Requalification de la venelle de Paris et parvis Sainte-Catherine</t>
  </si>
  <si>
    <t>Villeneuve-sur-Lot</t>
  </si>
  <si>
    <t>Restauration du Castet de la Hire</t>
  </si>
  <si>
    <t>Francescas</t>
  </si>
  <si>
    <t>47102</t>
  </si>
  <si>
    <t>Restauration de la flèche de l’Église : travaux urgent de mise en sécurité des personnes et des biens</t>
  </si>
  <si>
    <t>Escassefort</t>
  </si>
  <si>
    <t>47088</t>
  </si>
  <si>
    <t>Réalisation d’une voie verte – Phase 2</t>
  </si>
  <si>
    <t>Val de Garonne Agglomération</t>
  </si>
  <si>
    <t>200030674</t>
  </si>
  <si>
    <t>Réalisation d’une voie verte sur l’ancienne voie ferrée entre Marmande et Casteljaloux</t>
  </si>
  <si>
    <t>Communauté de communes Coteaux et Landes de Gascogne</t>
  </si>
  <si>
    <t>244701355</t>
  </si>
  <si>
    <t>Restructuration  et réhabilitation du collège Joseph Chaumié à Agen
Phases 1 et 2</t>
  </si>
  <si>
    <t>Conseil départemental Lot-et-Garonne</t>
  </si>
  <si>
    <t>224700013</t>
  </si>
  <si>
    <t>Travaux de restauration de l’église de Mourrens</t>
  </si>
  <si>
    <t>Sainte Colombe en Bruilhois</t>
  </si>
  <si>
    <t>47238</t>
  </si>
  <si>
    <t>Travaux de réaménagement de la MSP d’Astaffort</t>
  </si>
  <si>
    <t>244701421</t>
  </si>
  <si>
    <t>Plan lumière</t>
  </si>
  <si>
    <t>Plan vélo 2020</t>
  </si>
  <si>
    <t>Restauration du musée peintre Gaston LARRIEU et local associatif</t>
  </si>
  <si>
    <t>Eugénie les Bains</t>
  </si>
  <si>
    <t>40097</t>
  </si>
  <si>
    <t>Acquisition de cellules commerciales dans le cadre d’action coeur de ville – Valorisation du patrimoine</t>
  </si>
  <si>
    <t xml:space="preserve">Mont-de-Marsan </t>
  </si>
  <si>
    <t>40192</t>
  </si>
  <si>
    <t>Réhabilitation réseaux quartier Grand Tourren, à ST Vincent de Tyrosse</t>
  </si>
  <si>
    <t>Syndicat Mixte Eaux Marensin Maremne Adour</t>
  </si>
  <si>
    <t>200087278</t>
  </si>
  <si>
    <t>Extension réseaux assainissement, quartier Lacrouzade St. Lon les Mines</t>
  </si>
  <si>
    <t>Extension du pôle de santé pour installation d’un kiné</t>
  </si>
  <si>
    <t>Réhabilitation du réseau d’assainissement</t>
  </si>
  <si>
    <t>Labenne</t>
  </si>
  <si>
    <t>40133</t>
  </si>
  <si>
    <t>Création de toilettes publiques PMR</t>
  </si>
  <si>
    <t>Labastide Chalosse</t>
  </si>
  <si>
    <t>40130</t>
  </si>
  <si>
    <t>Travaux d’assainissement route de Baleste</t>
  </si>
  <si>
    <t xml:space="preserve"> Compléments MSP Mimizan (rafraîchissement, accueil, desserte piste cyclable)</t>
  </si>
  <si>
    <t>Travaux pôle de santé existant pour installation d’un kiné</t>
  </si>
  <si>
    <t>Begaar</t>
  </si>
  <si>
    <t>40031</t>
  </si>
  <si>
    <t>Changement chaudière école de Bretagne-de-Marsan</t>
  </si>
  <si>
    <t>Syndicat Mixte de la vallée des Longs</t>
  </si>
  <si>
    <t>200052850</t>
  </si>
  <si>
    <t>Rideaux pare soleil école du Parc</t>
  </si>
  <si>
    <t>Saint Sever</t>
  </si>
  <si>
    <t>40282</t>
  </si>
  <si>
    <t>Remplacement menuiseries bâtiments communaux</t>
  </si>
  <si>
    <t>Mees</t>
  </si>
  <si>
    <t>40179</t>
  </si>
  <si>
    <t>Amélioration du chauffage gaz du hall des sports</t>
  </si>
  <si>
    <t>Larbey</t>
  </si>
  <si>
    <t>40144</t>
  </si>
  <si>
    <t>Horsarrieu</t>
  </si>
  <si>
    <t>40128</t>
  </si>
  <si>
    <t>Réfection toiture et aménagement des futurs ateliers municipaux</t>
  </si>
  <si>
    <t>Herm</t>
  </si>
  <si>
    <t>40123</t>
  </si>
  <si>
    <t xml:space="preserve">Rénovation thermique du centre de loisirs </t>
  </si>
  <si>
    <t>CC Aire-sur-l’Adour</t>
  </si>
  <si>
    <t>Remplacement des éclairages des bâtiments communaux</t>
  </si>
  <si>
    <t>Remplacement du système de chauffage à la cantine scolaire</t>
  </si>
  <si>
    <t>Bascons</t>
  </si>
  <si>
    <t>40025</t>
  </si>
  <si>
    <t>Travaux de préservation de l’église</t>
  </si>
  <si>
    <t>Taller</t>
  </si>
  <si>
    <t>40311</t>
  </si>
  <si>
    <t>Restauration église Saint Jean 1ére tranche</t>
  </si>
  <si>
    <t>Saubusse</t>
  </si>
  <si>
    <t>40293</t>
  </si>
  <si>
    <t>Réfection toiture de l’ancien presbytère et d’une partie de l’église</t>
  </si>
  <si>
    <t>Réhabilitation de la toiture du cloître de l’abbaye</t>
  </si>
  <si>
    <t>Réfection du système de cloches de l’église</t>
  </si>
  <si>
    <t>Amélioration des conditions d’accueil du public de l’écomusée de Marquèze</t>
  </si>
  <si>
    <t>Parc régional des Landes de Gascogne</t>
  </si>
  <si>
    <t>253301402</t>
  </si>
  <si>
    <t>Rénovation de bâtiments patrimoniaux du quartier de Marquèze</t>
  </si>
  <si>
    <t xml:space="preserve">Réaménagement du bâtiment du Café Music </t>
  </si>
  <si>
    <t>Mont-de-Marsan Agglomération</t>
  </si>
  <si>
    <t>Remplacement porte de la sacristie de l’église</t>
  </si>
  <si>
    <t>Lucbardez et Bargues</t>
  </si>
  <si>
    <t>40162</t>
  </si>
  <si>
    <t>Réfection de la toiture du lavoir</t>
  </si>
  <si>
    <t>Réfection de la toiture de l’église</t>
  </si>
  <si>
    <t>Latrille</t>
  </si>
  <si>
    <t>40146</t>
  </si>
  <si>
    <t>Mise en peinture des avant-toits de l'église</t>
  </si>
  <si>
    <t>Gaas</t>
  </si>
  <si>
    <t>40101</t>
  </si>
  <si>
    <t>Musée peintre Gaston LARRIEU et local associatif</t>
  </si>
  <si>
    <t>Travaux pour la réouverture de la salle bergerie 18éme</t>
  </si>
  <si>
    <t>Callen</t>
  </si>
  <si>
    <t>40060</t>
  </si>
  <si>
    <t>Travaux d’urgence sur vanne annexe sur rive gauche de l’étang des forges</t>
  </si>
  <si>
    <t>Brocas</t>
  </si>
  <si>
    <t>40056</t>
  </si>
  <si>
    <t>Argelos</t>
  </si>
  <si>
    <t>40007</t>
  </si>
  <si>
    <t>Rénovation thermique de 3 logements communaux et création d’une chaufferie à granulés</t>
  </si>
  <si>
    <t>BARIE</t>
  </si>
  <si>
    <t>33027</t>
  </si>
  <si>
    <t xml:space="preserve">Eclairage LED du terrain de tennis </t>
  </si>
  <si>
    <t>LEGE CAP FERRET</t>
  </si>
  <si>
    <t>33236</t>
  </si>
  <si>
    <t>Aménagement du pôle d’échanges multimodal de la gare de STE EULALIE</t>
  </si>
  <si>
    <t xml:space="preserve">SAINTE EULALIE </t>
  </si>
  <si>
    <t>33397</t>
  </si>
  <si>
    <t xml:space="preserve">Restructuration des écoles élémentaires Rosa Bonheur et maternelle Chopin </t>
  </si>
  <si>
    <t>BASSENS</t>
  </si>
  <si>
    <t>33032</t>
  </si>
  <si>
    <t>Etanchéité et isolation de l’école maternelle Montaigne</t>
  </si>
  <si>
    <t>Etanchéité et isolation de l’école maternelle Corbiac</t>
  </si>
  <si>
    <t>Réhabilitation stade nautique Henri Duchamp</t>
  </si>
  <si>
    <t>TALENCE</t>
  </si>
  <si>
    <t>33522</t>
  </si>
  <si>
    <t xml:space="preserve">Création d’une aire de covoiturage et de départ de liaisons touristiques </t>
  </si>
  <si>
    <t>CARIGNAN DE BORDEAUX</t>
  </si>
  <si>
    <t>33099</t>
  </si>
  <si>
    <t>Projet paysager et végétal de réaménagement du bourg De Quinsac </t>
  </si>
  <si>
    <t>QUINSAC</t>
  </si>
  <si>
    <t>33049</t>
  </si>
  <si>
    <t>Création d’hébergements insolites et création plateforme multimodale sur la base de la réhbilitation d’élémernts du patrimoine ferroviaire</t>
  </si>
  <si>
    <t>LA SAUVE MAJEUR</t>
  </si>
  <si>
    <t>33505</t>
  </si>
  <si>
    <t xml:space="preserve">Rénovation de la friche industrielle lieu dit cache-marie </t>
  </si>
  <si>
    <t>LIGNAN DE BORDEAUX</t>
  </si>
  <si>
    <t>33245</t>
  </si>
  <si>
    <t>Extension du cimetière de Mandin et aménagement d’un espace végétalisé</t>
  </si>
  <si>
    <t>CENAC</t>
  </si>
  <si>
    <t>33118</t>
  </si>
  <si>
    <t>Phase  1 renovation salle Amboise Croizat</t>
  </si>
  <si>
    <t xml:space="preserve">BORDEAUX </t>
  </si>
  <si>
    <t>Aménagement des anciens abattoirs et des écuries de la tour de l’honneur</t>
  </si>
  <si>
    <t>LESPARRE MEDOC</t>
  </si>
  <si>
    <t>33240</t>
  </si>
  <si>
    <t>Renforcement et réhabilitation du réseau d’assainissement</t>
  </si>
  <si>
    <t>VERDON SUR MER</t>
  </si>
  <si>
    <t>33544</t>
  </si>
  <si>
    <t>Collecte des eaux usées Listrac Medoc secteur Barbat</t>
  </si>
  <si>
    <t>SIAEP et Assainissement Castelanu de Medoc</t>
  </si>
  <si>
    <t>253302046</t>
  </si>
  <si>
    <t>réhabilitation du réseau d’assainissement Castelnau Medoc</t>
  </si>
  <si>
    <t>création du forage de substitution de Macavin 3</t>
  </si>
  <si>
    <t>CIAP SAINT EMILION</t>
  </si>
  <si>
    <t>SAINT EMILION</t>
  </si>
  <si>
    <t>33394</t>
  </si>
  <si>
    <t>SAINT-GERMAIN-DE-LA-RIVIERE</t>
  </si>
  <si>
    <t>33414</t>
  </si>
  <si>
    <t>Réhabilitation du mur d’enceinte du cimetière</t>
  </si>
  <si>
    <t>BARON</t>
  </si>
  <si>
    <t>33028</t>
  </si>
  <si>
    <t>Restauration d’un patrimoine public historique pour y accueillir une guinguette</t>
  </si>
  <si>
    <t>Beffroi et campanaire de l’église Sainte Radegonde</t>
  </si>
  <si>
    <t>SAINT-MEDARD-DE-GUIZIERES</t>
  </si>
  <si>
    <t>33447</t>
  </si>
  <si>
    <t>Mise au norme de la station d’épuration par la construction d’un local technique</t>
  </si>
  <si>
    <t>SIAEPA de GENSAC-PESSAC</t>
  </si>
  <si>
    <t>253302392</t>
  </si>
  <si>
    <t>Construction de toilettes publiques</t>
  </si>
  <si>
    <t>PESSAC-SUR-DORDOGNE</t>
  </si>
  <si>
    <t>33319</t>
  </si>
  <si>
    <t>Travaux de renouvellement de réseaux d’eau potable à Libourne</t>
  </si>
  <si>
    <t>CALI</t>
  </si>
  <si>
    <t>200070092</t>
  </si>
  <si>
    <t>Réalisation des réseaux structurants du bassin Bastide rue des Tonneliers à Libourne</t>
  </si>
  <si>
    <t>Mise en conformité de la station d’épuration de Condat à Libourne</t>
  </si>
  <si>
    <t>restauration du clos et couvert de la maison forte de Tardes ( salles voutées et rempart)</t>
  </si>
  <si>
    <t>Saint Macaire</t>
  </si>
  <si>
    <t>33435</t>
  </si>
  <si>
    <t>Travaux de renovation de l’église Notre Dame de Lorette ( phase 1)</t>
  </si>
  <si>
    <t>Saint Michel de lapujade</t>
  </si>
  <si>
    <t>33453</t>
  </si>
  <si>
    <t>rénovation du sol de l’église</t>
  </si>
  <si>
    <t>Frontenac</t>
  </si>
  <si>
    <t>33175</t>
  </si>
  <si>
    <t>travaux de restauration des rempart et de l’église ( nettoyage et plan de gestion)</t>
  </si>
  <si>
    <t>réfection d’une partie de la toiture de l’église</t>
  </si>
  <si>
    <t>Paillet</t>
  </si>
  <si>
    <t>Saint Pierre de Bat</t>
  </si>
  <si>
    <t>33464</t>
  </si>
  <si>
    <t>rénovation du toit de l’église classé à l’inventaire MH</t>
  </si>
  <si>
    <t>Aillas</t>
  </si>
  <si>
    <t>33002</t>
  </si>
  <si>
    <t>rénovation de 5 lavoirs rattachés aux GR avoisinants</t>
  </si>
  <si>
    <t>St Martin du Puy</t>
  </si>
  <si>
    <t>33446</t>
  </si>
  <si>
    <t>Réfection église quartier Arbis</t>
  </si>
  <si>
    <t>Porte de Benauge</t>
  </si>
  <si>
    <t>33008</t>
  </si>
  <si>
    <t>Préservation du musée de Blasimon</t>
  </si>
  <si>
    <t>Blasimon</t>
  </si>
  <si>
    <t>33057</t>
  </si>
  <si>
    <t>Reconstruction Salle Rene Querandeau</t>
  </si>
  <si>
    <t>Saint Jean D’Illac</t>
  </si>
  <si>
    <t>33422</t>
  </si>
  <si>
    <t>Réhabilitation du bâtiment communal des Fontanelles</t>
  </si>
  <si>
    <t>Cestas</t>
  </si>
  <si>
    <t>Restauration de l’église Saint-Maurille</t>
  </si>
  <si>
    <t>Saint- Morillon</t>
  </si>
  <si>
    <t>33454</t>
  </si>
  <si>
    <t>Réfection complète des toitures du CCAS et du Foyer isolation</t>
  </si>
  <si>
    <t>Castres-Gironde</t>
  </si>
  <si>
    <t>33109</t>
  </si>
  <si>
    <t>Rénovation de l’église Saint-Martin</t>
  </si>
  <si>
    <t>Villenave d’Ornon</t>
  </si>
  <si>
    <t>Traitement de la charpente de l’église contre les termites</t>
  </si>
  <si>
    <t>Saint Medard en Jalles</t>
  </si>
  <si>
    <t>Réhabilitation du Château de l’Ermitage et  Création de la Maison des entreprises et de l’emploi</t>
  </si>
  <si>
    <t>Gradignan</t>
  </si>
  <si>
    <t>33192</t>
  </si>
  <si>
    <t>Réfection partielle du Château du Castel</t>
  </si>
  <si>
    <t>Floirac</t>
  </si>
  <si>
    <t>Restauration de la Maison « BOURDIEU De Ferron » au Sein Du Centre Bourg D’eysines avec la creation d’un Espace Mutualise D’activites De Loisirs Artistiques</t>
  </si>
  <si>
    <t>Eysines</t>
  </si>
  <si>
    <t>33162</t>
  </si>
  <si>
    <t>Rénovation de la Chartreuse du Loret en complexe aqua-ludique</t>
  </si>
  <si>
    <t>Cenon</t>
  </si>
  <si>
    <t>Restauration de la Vieille Halle et de l’Église Saint-Pierre</t>
  </si>
  <si>
    <t>Ambares et Lagrave</t>
  </si>
  <si>
    <t>33003</t>
  </si>
  <si>
    <t>Préservation, restructuration et extension de l’ancien presbytère – transformation en pôle artistique et culturel</t>
  </si>
  <si>
    <t>Latresne</t>
  </si>
  <si>
    <t>33234</t>
  </si>
  <si>
    <t>Réabilitation énergétique des locaux du relais d’assistantes maternelles ( recherche de sobriété énergétique, isolation, adaptation des sanitaires)</t>
  </si>
  <si>
    <t>CC Grand Cubzguais</t>
  </si>
  <si>
    <t>243301223</t>
  </si>
  <si>
    <t>Rénovation de la toiture de l’église</t>
  </si>
  <si>
    <t>Villeneuve</t>
  </si>
  <si>
    <t>33551</t>
  </si>
  <si>
    <t>Acquisition de 2 déshumidificateurs pour l’église de Gauriac</t>
  </si>
  <si>
    <t>Gauriac</t>
  </si>
  <si>
    <t>33182</t>
  </si>
  <si>
    <t>Travaux d’isolation de la maison de la petite enfance de Saint André de Cubzac</t>
  </si>
  <si>
    <t>Réaménagement du bourg de Marcillac : création de zones naturelles et de massif paysager et  modification du cheminement voies douces pour l’adapter aux PMR</t>
  </si>
  <si>
    <t>Val de Livienne</t>
  </si>
  <si>
    <t>extension du réseau d’assainissement</t>
  </si>
  <si>
    <t>Saint-Mariens</t>
  </si>
  <si>
    <t>33439</t>
  </si>
  <si>
    <t>Restauration d’un ancien moulin à vent
(Moulin de bellevue jouxtant la maison de la CC. Commune de St Savin) et transformation en tour d’orientation</t>
  </si>
  <si>
    <t>CC Lattitude Nord Gironde</t>
  </si>
  <si>
    <t>243301181</t>
  </si>
  <si>
    <t xml:space="preserve">Reconstruction du pont de la Marzelle
</t>
  </si>
  <si>
    <t>Tauriac</t>
  </si>
  <si>
    <t>33525</t>
  </si>
  <si>
    <t>Restauration de l’immeuble dit de ‘’la fontaine’’</t>
  </si>
  <si>
    <t>Bourg</t>
  </si>
  <si>
    <t>Travaux de renovation du  bâtiment Hôtel de ville</t>
  </si>
  <si>
    <t>Le Barp</t>
  </si>
  <si>
    <t>Reconstruction de la halte de cassy
Salle polyvalente associative</t>
  </si>
  <si>
    <t>Lanton</t>
  </si>
  <si>
    <t>33229</t>
  </si>
  <si>
    <t>Travaux Basilique Notre Dame de maçonnerie pierre de taille Abside</t>
  </si>
  <si>
    <t>Arcachon</t>
  </si>
  <si>
    <t>33009</t>
  </si>
  <si>
    <t>Travaux Église Saint Ferdinand ( réfection couverture zinguerie)</t>
  </si>
  <si>
    <t>sécurisation du système d’assainissement collectif des eaux usées  et restructuration du bassin versant du poste de pompage Poissonniers au Teich</t>
  </si>
  <si>
    <t>SI du bassin d’arcachon</t>
  </si>
  <si>
    <t>253306435</t>
  </si>
  <si>
    <t>sécurisation du système d’assainissement collectif des eaux usées de la station de pompage SKCP à Biganos</t>
  </si>
  <si>
    <t>Changement de la chaudière au fioul de l’école communale</t>
  </si>
  <si>
    <t>Puybarban</t>
  </si>
  <si>
    <t>33346</t>
  </si>
  <si>
    <t>Mise en place d’une pompe à chaleur air/eau dans un logement communal</t>
  </si>
  <si>
    <t>Réhabilitation immeuble Dagut (logements jeunes travailleurs) incluant rénovation tehrmique</t>
  </si>
  <si>
    <t>Landiras</t>
  </si>
  <si>
    <t>33225</t>
  </si>
  <si>
    <t>Mise en accessibilité de la passerelle piétonne Eiffel</t>
  </si>
  <si>
    <t>Micro Folies : musée numérique à l’office du tourisme</t>
  </si>
  <si>
    <t xml:space="preserve">Travaux de rénovation thermique et d’aménagement d’un batiment pour création dans de  deux commerces et un logement </t>
  </si>
  <si>
    <t>QUEYRAC</t>
  </si>
  <si>
    <t>33348</t>
  </si>
  <si>
    <t>Réaménagement des espaces publics de la polarité patrimoniale – Place Dupin</t>
  </si>
  <si>
    <t>La Réole</t>
  </si>
  <si>
    <t>33352</t>
  </si>
  <si>
    <t>Aménagement urbain de l’axe commercial rue A. Caduc – Place de la Libération</t>
  </si>
  <si>
    <t xml:space="preserve">Réhabilitation de l’ancienne mairie </t>
  </si>
  <si>
    <t>PLASSAC</t>
  </si>
  <si>
    <t>33325</t>
  </si>
  <si>
    <t>Parc des sources – Renforcement de  l’attractivité et dynamisation du territoire communal</t>
  </si>
  <si>
    <t>COMPS</t>
  </si>
  <si>
    <t>33132</t>
  </si>
  <si>
    <t>Réhabilitation Lavoir Blanchereau (patrimoine communal)</t>
  </si>
  <si>
    <t>33249</t>
  </si>
  <si>
    <t>Travaux à la Chapelle Saint Panthaléon XIIème Siècle</t>
  </si>
  <si>
    <t>CAMBLANES ET MEYNAC</t>
  </si>
  <si>
    <t>33085</t>
  </si>
  <si>
    <t>eglise de cameyrac</t>
  </si>
  <si>
    <t>SAINT SULPICE CAMEYRAC</t>
  </si>
  <si>
    <t>33483</t>
  </si>
  <si>
    <t>ADAP – Mise en accessibilité du patrimoine culturel de la ville</t>
  </si>
  <si>
    <t>Renouvellement des canalisations fuyardes dans la bastide de Sainte Foy la Grande, réhabilitation des réservoirs de stockage dans le cadre d’une problématique sanitaire liée à la présence de chlorure de vinyle monomère</t>
  </si>
  <si>
    <t>Réhabilitation du réseau des eaux usées au niveau de la rue des écoles et de la rue des château sur la RD2E3 à Saint-Estèphe</t>
  </si>
  <si>
    <t>SIAEPA REGION SAINT ESTEPHE</t>
  </si>
  <si>
    <t>253302343</t>
  </si>
  <si>
    <t>Rénovation des sanitaires dans une école primaire inadaptés aux enfants et dangereux. Face la crise sanitaire et aux mesures d’hygiène à mettre en place, ces travaux sont devenus très urgents</t>
  </si>
  <si>
    <t>Saint-Magne</t>
  </si>
  <si>
    <t>33436</t>
  </si>
  <si>
    <t xml:space="preserve">Renouvellement de la canalisation d’assainissement – Avenue de Pierreton </t>
  </si>
  <si>
    <t>Renouvellement de la canalisation d’assainissement – Avenue de Toquetoucau</t>
  </si>
  <si>
    <t>Réalisation d’un nouveau Clarificateur – STEP de Mano à Cestas</t>
  </si>
  <si>
    <t>Extension du réseau d’assainissement collectif – Quartier Brousteys-Conilhs</t>
  </si>
  <si>
    <t>CADAUJAC</t>
  </si>
  <si>
    <t>33080</t>
  </si>
  <si>
    <t>Réhabilitation de la piste cyclable Avenue de Bisserié et Avenue Candale à la Teste de Buch -</t>
  </si>
  <si>
    <t>COBAS</t>
  </si>
  <si>
    <t>243300563</t>
  </si>
  <si>
    <t>Reconstruction d’un bâtiment à usage scolaire aux nouvelles normes environnementales</t>
  </si>
  <si>
    <t>SAINT-ROMAIN-LA-VIRVEE</t>
  </si>
  <si>
    <t>33470</t>
  </si>
  <si>
    <t>Rénovation thermique des classes (5 ans)</t>
  </si>
  <si>
    <t>Aménagement des berges Phase 1 – Création d’un parking multimodal et d’aires de jeux</t>
  </si>
  <si>
    <t>Transformation et rénovation énergétique d’un bâtiment communal en restaurant</t>
  </si>
  <si>
    <t>Rénovation énergétique des bâtiments publics (Ecole, Mairie)</t>
  </si>
  <si>
    <t>Rénovation énergétique des bâtiments, remplacement chaufferie école élémentaire et des sources lumineuses (Mairie, Gymnase, Tennis et menuiseries extérieures</t>
  </si>
  <si>
    <t>Restructuration, réaménagement et extension des écoles primaire et maternelle</t>
  </si>
  <si>
    <t>ARSAC</t>
  </si>
  <si>
    <t>33012</t>
  </si>
  <si>
    <t>Réhabilitation thermique du groupe scolaire Hauteville</t>
  </si>
  <si>
    <t>PAUILLAC</t>
  </si>
  <si>
    <t>33314</t>
  </si>
  <si>
    <t>Modernisation des installations de chauffage et des performances thermiques de l’école, la salle des sports et la salle ENAVANS</t>
  </si>
  <si>
    <t>CARCANS</t>
  </si>
  <si>
    <t>33097</t>
  </si>
  <si>
    <t>Réhabilitation séchoir et aménagement extérieur (parking – zone covoiturage – rangement vélos – cheminement piéton)</t>
  </si>
  <si>
    <t>Brouqueyran</t>
  </si>
  <si>
    <t>33074</t>
  </si>
  <si>
    <t>rénovation énergétique des locaux de la mairie</t>
  </si>
  <si>
    <t>Toulenne</t>
  </si>
  <si>
    <t>33533</t>
  </si>
  <si>
    <t xml:space="preserve">Isolation thermique de la coursive et mise aux normes des locaux sanitaires du personnel à l’école G.Brassens - </t>
  </si>
  <si>
    <t>Loupiac de la Réole</t>
  </si>
  <si>
    <t>33254</t>
  </si>
  <si>
    <t>Rénovation énergétique de la salle communale</t>
  </si>
  <si>
    <t>Langoiran</t>
  </si>
  <si>
    <t>33226</t>
  </si>
  <si>
    <t>Réalisation de voies vertes sécurisées sur la Zac Parc d’Aquitaine  - Bouclage interconnexion avec le maillage existant</t>
  </si>
  <si>
    <t>CC GRAND CUBZAGAIS</t>
  </si>
  <si>
    <t>Mise en place d’ombrières photovoltaïques sur le parking de la maison des services au public de Saint André de Cubzac</t>
  </si>
  <si>
    <t>Travaux de requalification du site de Montalon à Saint André de Cubzac</t>
  </si>
  <si>
    <t>SAINT ANDRE DE CUBZAC</t>
  </si>
  <si>
    <t>Aménagement de l’Espace France Service de Blaye</t>
  </si>
  <si>
    <t>CC DE BLAYE</t>
  </si>
  <si>
    <t>200023794</t>
  </si>
  <si>
    <t>Réhabilitation regroupant l’ensemble scolaire et bibliothèque médiathèque
(Bâtiments du 19° siècle non adaptés, lotissement en cours, réimplantation de la bibliothèque)</t>
  </si>
  <si>
    <t>PRIGNAC et MARCAMPS</t>
  </si>
  <si>
    <t>33339</t>
  </si>
  <si>
    <t>Aménagement d’une liaison douce entre le bourg et la plaine des sports</t>
  </si>
  <si>
    <t>MARSAS</t>
  </si>
  <si>
    <t>Rénovation énergique et réaménagement des bâtiments publics</t>
  </si>
  <si>
    <t>TAURIAC</t>
  </si>
  <si>
    <t>Mise en place d'une flotte de vélos électriques à la location gérée par l'office de tourisme intercommunal</t>
  </si>
  <si>
    <t>CDC VAL DE L'EYRE</t>
  </si>
  <si>
    <t>Aménagement d’une piste cyclable entre Audenge et Le Hameau d’Hougueyra</t>
  </si>
  <si>
    <t>Rénovation thermique de la médiathèque-Ludothèque et de l'école de musique</t>
  </si>
  <si>
    <t>SALLES</t>
  </si>
  <si>
    <t>33498</t>
  </si>
  <si>
    <t>Optimisation énergétique de l'éclairage du terrain de rugby</t>
  </si>
  <si>
    <t>Construction d'un complexe sportif de centre-ville incluant une centrale photovoltaïques en toiture en vue de réduire l’empreinte énergétique du bâtiment</t>
  </si>
  <si>
    <t>Aménagement de l’avenue Marcel Dassault (création de 2 couloirs bus +voie verte)</t>
  </si>
  <si>
    <t>isolation par l’extérieur ecole hastignan</t>
  </si>
  <si>
    <t>Travaux d’aménagement paysager à l’école maternelle POMETAN</t>
  </si>
  <si>
    <t>LE TAILLAN MEDOC</t>
  </si>
  <si>
    <t>33519</t>
  </si>
  <si>
    <t>Programme de rénovation énergétique et de mise en accessibilité des écoles de Léognan</t>
  </si>
  <si>
    <t>Aménagement d’un pôle intermodal à la gare de Gazinet</t>
  </si>
  <si>
    <t>Maillage cyclable des territoires de Canéjan et Cestas</t>
  </si>
  <si>
    <t>COMMUNAUTÉ DE COMMUNES JALLE EAU-BOURDE</t>
  </si>
  <si>
    <t>243301165</t>
  </si>
  <si>
    <t>Rénovation de la chaufferie du gymnase Pierre Brossolette et de la maternelle Jules Michelet</t>
  </si>
  <si>
    <t>Déploiement éclairage LED sur la commune</t>
  </si>
  <si>
    <t>création d’une station d’épuration La Gravette</t>
  </si>
  <si>
    <t>Sourzac</t>
  </si>
  <si>
    <t>24543</t>
  </si>
  <si>
    <t>la tranche 3 (phase n°1) du réseau d’assainissement des eaux usées</t>
  </si>
  <si>
    <t>Gardonne</t>
  </si>
  <si>
    <t>24194</t>
  </si>
  <si>
    <t>Rénovation énergétique de la salle des fêtes de Mialet (remplacement des huisseries, remaniement de la couverture et de la charpente, nettoyage et peinture des façades)</t>
  </si>
  <si>
    <t>Mialet</t>
  </si>
  <si>
    <t>24269</t>
  </si>
  <si>
    <t>Remplacement des chaudières à fioul par des chaudières à gaz dans les écoles maternelle et élémentaire de Brantôme</t>
  </si>
  <si>
    <t>Brantôme</t>
  </si>
  <si>
    <t>Rénovation du gymnase de Coulaures</t>
  </si>
  <si>
    <t>Communauté de communes Isle Loue Auvézère en Périgord</t>
  </si>
  <si>
    <t>Rénovation du gymnase de Thiviers</t>
  </si>
  <si>
    <t>THIVIERS</t>
  </si>
  <si>
    <t>Réalisation d’un centre événementiel à Bergerac aux nouvelles normes énergétiques- tranche 1</t>
  </si>
  <si>
    <t>COMMUNAUTE D’AGGLOMERATION BERGERACOISE</t>
  </si>
  <si>
    <t>Rénovation du musée des traditions et des arts populaires de Domme et réalisation d’une scénographie pour la mise en valeur du patrimoine non ouvert au public</t>
  </si>
  <si>
    <t xml:space="preserve">DOMME </t>
  </si>
  <si>
    <t>24152</t>
  </si>
  <si>
    <t>Transformation de l’ancienne école en logements sociaux</t>
  </si>
  <si>
    <t>SAINT MICHEL DE VILLADEIX</t>
  </si>
  <si>
    <t>24468</t>
  </si>
  <si>
    <t>Travaux de valorisation du patrimoine gallo-romain</t>
  </si>
  <si>
    <t>PERIGUEUX</t>
  </si>
  <si>
    <t>Réhabilitation du gymnase Clos Chassaing</t>
  </si>
  <si>
    <t>Mise en accessibilité du parking de la maison médicale et place de la poste (accès PMR)</t>
  </si>
  <si>
    <t>ST SULPICE LES CHAMPS</t>
  </si>
  <si>
    <t>23246</t>
  </si>
  <si>
    <t>Travaux de renforcement et mise hors d'eau de l'église</t>
  </si>
  <si>
    <t>ST BARD</t>
  </si>
  <si>
    <t>23184</t>
  </si>
  <si>
    <t>Transformation d'une grange en logement : travaux d’isolation thermique et phonique et équipement d’une pompe à chaleur</t>
  </si>
  <si>
    <t>FLEURAT</t>
  </si>
  <si>
    <t>23082</t>
  </si>
  <si>
    <t>Construction d'un centre de santé pour le secteur de Bellegarde</t>
  </si>
  <si>
    <t>SI BELLEGARDE ET ST SILVAIN ENSEMBLE</t>
  </si>
  <si>
    <t>200093250</t>
  </si>
  <si>
    <t>Mise en valeur du centre-bourg : travaux d’accessibilité PMR et de réseaux d’assainissement et de réseaux secs</t>
  </si>
  <si>
    <t>BOUSSAC</t>
  </si>
  <si>
    <t>23031</t>
  </si>
  <si>
    <t xml:space="preserve">Travaux raccordement au réseau de chaleur – bâtiment accueil périscolaire </t>
  </si>
  <si>
    <t>Travaux de rénovation thermique, de réhabilitation de 3 maisons mitoyennes en logement</t>
  </si>
  <si>
    <t>Mise aux normes réseaux assainissement</t>
  </si>
  <si>
    <t>CC Creuse Confluence (BETETE)</t>
  </si>
  <si>
    <t>200067544</t>
  </si>
  <si>
    <t>CC Creuse Confluence (BOUSSAC)</t>
  </si>
  <si>
    <t>CAGG (ST LAURENT)</t>
  </si>
  <si>
    <t>200034825</t>
  </si>
  <si>
    <t>Rénovation thermique et accessibilité handicapés pour les locaux sportifs et associatifs</t>
  </si>
  <si>
    <t>CLUGNAT</t>
  </si>
  <si>
    <t>23064</t>
  </si>
  <si>
    <t>Achat d'un véhicule électrique</t>
  </si>
  <si>
    <t>COLONDANNES</t>
  </si>
  <si>
    <t>23065</t>
  </si>
  <si>
    <t>Acquisition, réhabilitation et rénovation thermique des locaux pour la création d'un commerce multi-services</t>
  </si>
  <si>
    <t>ST LEGER BRIDEREIX</t>
  </si>
  <si>
    <t>23207</t>
  </si>
  <si>
    <t>Aménagement du bourg et réfection du réseau d’eaux pluviales</t>
  </si>
  <si>
    <t>BOSMOREAU LES MINES</t>
  </si>
  <si>
    <t>23027</t>
  </si>
  <si>
    <t>ST MARTIAL LE MONT</t>
  </si>
  <si>
    <t>23214</t>
  </si>
  <si>
    <t>CAGG (ST SULPICE LE G.)</t>
  </si>
  <si>
    <t>Création d'une unité de traitement de l’eau potable</t>
  </si>
  <si>
    <t>ST PARDOUX MORTEROLLES</t>
  </si>
  <si>
    <t>23227</t>
  </si>
  <si>
    <t>Réhabilitation et rénovation thermique d'un bâtiment communal en maison intergénérationnelle et magasin associatif</t>
  </si>
  <si>
    <t>LOURDOUEIX ST PIERRE</t>
  </si>
  <si>
    <t>23112</t>
  </si>
  <si>
    <t>Construction d’une maison de santé pluriprofessionnelle au Grand-Bourg</t>
  </si>
  <si>
    <t>Communauté de Communes Bénévent/ Grand-Bourg</t>
  </si>
  <si>
    <t>242320000</t>
  </si>
  <si>
    <t>Extension maison de santé pluriprofessionnelle à Marsac</t>
  </si>
  <si>
    <t>Restructuration du réseau d’assainissement 1ère tranche</t>
  </si>
  <si>
    <t>Bort-les-orgues</t>
  </si>
  <si>
    <t>Sornac</t>
  </si>
  <si>
    <t>19261</t>
  </si>
  <si>
    <t>Achat d’un parc de vélos électrique</t>
  </si>
  <si>
    <t>Lapleau</t>
  </si>
  <si>
    <t>19106</t>
  </si>
  <si>
    <t>Restauration de la soue à cochon</t>
  </si>
  <si>
    <t>Maussac</t>
  </si>
  <si>
    <t>19130</t>
  </si>
  <si>
    <t>Travaux d’aménagement d’une route afin de favoriser et de sécuriser les  déplacements  piétonniers et l’accessibilité des Pmr</t>
  </si>
  <si>
    <t>Donzenac</t>
  </si>
  <si>
    <t>19072</t>
  </si>
  <si>
    <t>Réhabilitation de réseaux et reconstruction de la  station d’épuration de  Saint-Pardoux-Corbier</t>
  </si>
  <si>
    <t>Communauté  de communes du Pays de  Lubersac- Pompadour</t>
  </si>
  <si>
    <t>200066603</t>
  </si>
  <si>
    <t>création d’une maison de santé pluriprofessionnelle à Arnac-Pompadour</t>
  </si>
  <si>
    <t>Réhabilitation des bureaux du 3ème étage et l’installation d’un chauffage central à l’hôtel de ville</t>
  </si>
  <si>
    <t>Tulle</t>
  </si>
  <si>
    <t>19272</t>
  </si>
  <si>
    <t>Acquisition d’un échographe de gynécologie obstétrique pour la maison médicale</t>
  </si>
  <si>
    <t>Travaux des toitures de l’Église Saint Léger, l’Abbaye Saint André et de la halle</t>
  </si>
  <si>
    <t>Meymac</t>
  </si>
  <si>
    <t>19136</t>
  </si>
  <si>
    <t>Réhabilitation de la fontaine aux lions</t>
  </si>
  <si>
    <t>Réaménagement des espaces publics pour lutter contre les îlots de chaleur dans le cadre des travaux du projet campus</t>
  </si>
  <si>
    <t>Egletons</t>
  </si>
  <si>
    <t>19073</t>
  </si>
  <si>
    <t>Travaux de rénovation à la salle polyvalente d’Ussel</t>
  </si>
  <si>
    <t>Ussel</t>
  </si>
  <si>
    <t>19275</t>
  </si>
  <si>
    <t>Amélioration énergétique des logements communaux</t>
  </si>
  <si>
    <t>Moustier-Ventadour</t>
  </si>
  <si>
    <t>19145</t>
  </si>
  <si>
    <t>Travaux de réseaux d’assainissement rue des Pienjoles</t>
  </si>
  <si>
    <t>Création d’un assainissement collectif au village de Barsanges Haut</t>
  </si>
  <si>
    <t>Pérols-sur-Vézère</t>
  </si>
  <si>
    <t>19160</t>
  </si>
  <si>
    <t>Rénovation thermique de la maison de l’enfant</t>
  </si>
  <si>
    <t>CCVEM</t>
  </si>
  <si>
    <t>241900133</t>
  </si>
  <si>
    <t>Travaux sur réseau assainissement dans le cadre des travaux du projet du campus</t>
  </si>
  <si>
    <t>Réhabilitation du patrimoine existant aux abords du marché couvert</t>
  </si>
  <si>
    <t>Bort-Les-Orgues</t>
  </si>
  <si>
    <t>Rénovation des salles polyvalentes d’Espagnagol et Parjadis – isolation</t>
  </si>
  <si>
    <t>BEYNAT</t>
  </si>
  <si>
    <t>19023</t>
  </si>
  <si>
    <t>Travaux sur le réseau d’assainissement collectif</t>
  </si>
  <si>
    <t>LE PESCHER</t>
  </si>
  <si>
    <t>19163</t>
  </si>
  <si>
    <t>Travaux de rénovation énergétique pour le chauffage et le raffraichissement de l’ALSH et de RAM</t>
  </si>
  <si>
    <t>DONZENAC</t>
  </si>
  <si>
    <t>Programme d’auto consommation collective avec pose de panneaux photovoltaiques</t>
  </si>
  <si>
    <t>SAINTE FEREOLE</t>
  </si>
  <si>
    <t>19202</t>
  </si>
  <si>
    <t>Création d’un réseau de chaleur (chaufferie biomasse)</t>
  </si>
  <si>
    <t>Dossier 2020 : remplacement de la chaudière au fioul de l’école par une pompe à chaleur</t>
  </si>
  <si>
    <t>LAGLEYGEOLLE</t>
  </si>
  <si>
    <t>19099</t>
  </si>
  <si>
    <t>Pose de panneaux photovoltaiques sur le toit de la nouvelle mairie</t>
  </si>
  <si>
    <t>NESPOULS</t>
  </si>
  <si>
    <t>19147</t>
  </si>
  <si>
    <t>Dossier 2020 : Travaux de chauffage et de ventilation du groupe scolaire</t>
  </si>
  <si>
    <t>Réhabilitation, mise aux normes et amélioration de la performance énergétique d’un bâtiment communal en vue d’accueillir une activité de bar-restaurant</t>
  </si>
  <si>
    <t>BRIGNAC</t>
  </si>
  <si>
    <t>19030</t>
  </si>
  <si>
    <t>Amélioration thermique batiment mairie : isolation des combles</t>
  </si>
  <si>
    <t>VILLE DE BRIVE</t>
  </si>
  <si>
    <t>rénovation thermique d’un logement</t>
  </si>
  <si>
    <t>Albussac</t>
  </si>
  <si>
    <t>19004</t>
  </si>
  <si>
    <t>Dossier 2020 – amélioration énergétique des logements communaux au-dessus de la mairie</t>
  </si>
  <si>
    <t>Saint-Augustin</t>
  </si>
  <si>
    <t>Dossier 2020 – Sécurisation et modernisation du réseau de l’eau potable</t>
  </si>
  <si>
    <t>Dossier 2020 – Réhabilitation de la station d’épuration de Laborie</t>
  </si>
  <si>
    <t>Dossier 2020 – Acquisition d’équipement pour le cabinet dentaire de la MSP de Chamberet</t>
  </si>
  <si>
    <t>Communauté de communes Vézère-Monédières-Millesources</t>
  </si>
  <si>
    <t>Dossier 2020 – Acquisition d’une flottte de 4 Vélos à Assistance Electrique (VAE)</t>
  </si>
  <si>
    <t>Argentat-sur-Dordogne</t>
  </si>
  <si>
    <t>19010</t>
  </si>
  <si>
    <t>Dossier 2020 – Aménagement d’une piste cyclable et travaux sur les réseaux d’assainissement avenue Foch (Tranche 1)</t>
  </si>
  <si>
    <t>Dossier 2020 -Réhabilitation du réseau des eaux usées de l’hôtel de ville et des bâtiments publics à proximité</t>
  </si>
  <si>
    <t xml:space="preserve">Tulle </t>
  </si>
  <si>
    <t>Dossier 2020 – restructuration du réseau de l’alimentation en eau potable</t>
  </si>
  <si>
    <t>Salon-la-Tour</t>
  </si>
  <si>
    <t>19250</t>
  </si>
  <si>
    <t>Dossier 2020 – construction de deux bâtiments photovoltaïques (pour l’atelier technique et pour le stockage du matériel des associations)</t>
  </si>
  <si>
    <t>Musée des Beaux-Arts – Tranche 1 : clos et couvert</t>
  </si>
  <si>
    <t>La Rochelle</t>
  </si>
  <si>
    <t>Installation chauffage écoresponsable (chaudière à granulés bois) au sein de la Maison des Services et des Associations</t>
  </si>
  <si>
    <t>Pons</t>
  </si>
  <si>
    <t>Réfection de l’installation de ventilation de l’école maternelle</t>
  </si>
  <si>
    <t>Montendre</t>
  </si>
  <si>
    <t>17240</t>
  </si>
  <si>
    <t>Travaux de rénovation thermique, de réhabilitation d’un bâtiment situé au sein de l’Arsenal maritime et militaire de Rochefort – destiné Aménagement d’une pépinière d’entreprise au sein de l’Arsenal (tranche 2 du technopôle)</t>
  </si>
  <si>
    <t>Communauté d’agglomération Rochefort-Océan</t>
  </si>
  <si>
    <t>200041762</t>
  </si>
  <si>
    <t>Aménagement d’une voie verte avenue Paul Josse</t>
  </si>
  <si>
    <t>SAINTES</t>
  </si>
  <si>
    <t>17415</t>
  </si>
  <si>
    <t>Construction d'une maison de santé</t>
  </si>
  <si>
    <t>SAINT SAVINIEN</t>
  </si>
  <si>
    <t>17397</t>
  </si>
  <si>
    <t>Travaux de mise en accessibilité – Aménagement rue du vinaigre</t>
  </si>
  <si>
    <t>SAINT LAURENT LA PRÉE</t>
  </si>
  <si>
    <t>17353</t>
  </si>
  <si>
    <t>Réhabilitation de l'ancienne crèche municipale en maison de santé pluridisciplinaire</t>
  </si>
  <si>
    <t>Réhabilitation et extension du groupe scolaire « La Gallissonnière »</t>
  </si>
  <si>
    <t>Réhabilitation et aménagement de la Maison des Services et des Associations</t>
  </si>
  <si>
    <t>Création d'une maison de santé</t>
  </si>
  <si>
    <t>PERIGNAC</t>
  </si>
  <si>
    <t>17273</t>
  </si>
  <si>
    <t>Restauration de l’église Saint Martin</t>
  </si>
  <si>
    <t>Construction d’une maison de santé</t>
  </si>
  <si>
    <t>Internat rural partagé</t>
  </si>
  <si>
    <t>HOPITAL SAINT JEAN D’ANGELY</t>
  </si>
  <si>
    <t>261700355</t>
  </si>
  <si>
    <t xml:space="preserve">Travaux de rénovation thermique de l'immeuble au 3, rue des écoles </t>
  </si>
  <si>
    <t>CRAVANS</t>
  </si>
  <si>
    <t>17133</t>
  </si>
  <si>
    <t>17115</t>
  </si>
  <si>
    <t>Réhabilitation du moulin de la Brée</t>
  </si>
  <si>
    <t>CC ILE D’OLERON</t>
  </si>
  <si>
    <t>Réalisation des travaux connexes pour la passerelle du Pôle d’échanges multimodal de la gare de La Rochelle</t>
  </si>
  <si>
    <t>CA LA ROCHELLE</t>
  </si>
  <si>
    <t>Amélioration de l’aménagement cyclable existant entre le parc d’activité de Belle Aire et le centre-ville de La Rochelle</t>
  </si>
  <si>
    <t>Amélioration/aménagements complémentaires sur la liaison cyclable entre Puilboreau, le parc commercial de Beaulieu et La Rochelle</t>
  </si>
  <si>
    <t>Restauration d'un bâti communal existant pour y implanter la mairie</t>
  </si>
  <si>
    <t>AUTHON EBEON</t>
  </si>
  <si>
    <t>17026</t>
  </si>
  <si>
    <t>Réhabilitation et extension du bâtiment de la mairie d'Angoulins</t>
  </si>
  <si>
    <t>ANGOULINS</t>
  </si>
  <si>
    <t>17010</t>
  </si>
  <si>
    <t>Pistes cyclables à Champniers</t>
  </si>
  <si>
    <t>221600018</t>
  </si>
  <si>
    <t>Travaux de restructuration et de transition écologique du groupe scolaire de Brossac – Tranche 4</t>
  </si>
  <si>
    <t>CDC 4B</t>
  </si>
  <si>
    <t>Rénovation de la piscine de Jarnac pour l’amélioration de l’accessibilité et des performances énergétiques</t>
  </si>
  <si>
    <t>CA Grand Cognac</t>
  </si>
  <si>
    <t>Extension et rénovation thermique du réfectoire de l’école</t>
  </si>
  <si>
    <t>Vouzan</t>
  </si>
  <si>
    <t>16422</t>
  </si>
  <si>
    <t>Travaux d’isolation et de réaménagement des 
Espaces de la mairie</t>
  </si>
  <si>
    <t>Val de Bonnieure</t>
  </si>
  <si>
    <t>16300</t>
  </si>
  <si>
    <t>Travaux de réhabilitation de la salle des aînés</t>
  </si>
  <si>
    <t>Segonzac</t>
  </si>
  <si>
    <t>16366</t>
  </si>
  <si>
    <t>Réaménagement et rénovation thermique de la Mairie</t>
  </si>
  <si>
    <t>Salles de Villefagnan</t>
  </si>
  <si>
    <t>16361</t>
  </si>
  <si>
    <t>Travaux de rénovation de l’Église 
Saint-André – 
Phase 4 : Bas-côté Sud</t>
  </si>
  <si>
    <t>Ruffec</t>
  </si>
  <si>
    <t>16292</t>
  </si>
  <si>
    <t>Restauration intérieure de l’Église</t>
  </si>
  <si>
    <t>Parzac</t>
  </si>
  <si>
    <t>16255</t>
  </si>
  <si>
    <t>Mise en sécurisation et rénovation des 
Remparts - phase 1</t>
  </si>
  <si>
    <t>Montignac sur Charente</t>
  </si>
  <si>
    <t>16226</t>
  </si>
  <si>
    <t>Travaux d’amélioration thermique et rénovation des sanitaires de la salle communale</t>
  </si>
  <si>
    <t>Mainzac</t>
  </si>
  <si>
    <t>16203</t>
  </si>
  <si>
    <t>Agrandissement et de réhabilitation thermique de la cuisine scolaire</t>
  </si>
  <si>
    <t>Fléac</t>
  </si>
  <si>
    <t>16138</t>
  </si>
  <si>
    <t>Acquisition d’un groupe médical</t>
  </si>
  <si>
    <t>Coteaux du Blanzacais</t>
  </si>
  <si>
    <t>16046</t>
  </si>
  <si>
    <t>Travaux d’urgence sur l’église
 Saint-Barthélémy</t>
  </si>
  <si>
    <t>Confolens</t>
  </si>
  <si>
    <t>Réhabilitation de la crèche de Ma Campagne pour l’amélioration de la performance thermique et du confort des usagers</t>
  </si>
  <si>
    <t>Angoulême</t>
  </si>
  <si>
    <t>Rénovation du Lavoir du parc des 
Charmilles</t>
  </si>
  <si>
    <t>Aigre</t>
  </si>
  <si>
    <t>16005</t>
  </si>
  <si>
    <t>Rénovation de la salle du parc</t>
  </si>
  <si>
    <t>MONTOURNAIS</t>
  </si>
  <si>
    <t>Réhabilitation de l’ancien foyer rural</t>
  </si>
  <si>
    <t>SAINT-PIERRE-LE-VIEUX</t>
  </si>
  <si>
    <t>85265</t>
  </si>
  <si>
    <t>Changement du mode de chauffage de l’école communale</t>
  </si>
  <si>
    <t>SAINT-ETIENNE-DE-BRILLOUET</t>
  </si>
  <si>
    <t>Installation d’un chauffage bois dans la salle n°1 du foyer rural</t>
  </si>
  <si>
    <t>MONSIREIGNE</t>
  </si>
  <si>
    <t>85145</t>
  </si>
  <si>
    <t>Création d’un espace sécurisé pour les jeunes (terrain multijeux et city park)</t>
  </si>
  <si>
    <t>Réhabilitation énergétique et réhabilitation des logements communaux et de la mairie</t>
  </si>
  <si>
    <t>THIRE</t>
  </si>
  <si>
    <t>85290</t>
  </si>
  <si>
    <t>Travaux de rénovation énergétique et réhabilitation du logement locatif
4 place P. Guinet</t>
  </si>
  <si>
    <t>REORTHE</t>
  </si>
  <si>
    <t>Aménagements communaux pour rénovation énergétique</t>
  </si>
  <si>
    <t> Liaisons douces entre les bourgs de Velluire et du Poiré </t>
  </si>
  <si>
    <t>LES VELLUIRE-SUR-VENDÉE</t>
  </si>
  <si>
    <t>rénovation de l’église de Saint-Philbert-du-Port-Charrault</t>
  </si>
  <si>
    <t>CHANTONNAY</t>
  </si>
  <si>
    <t>85051</t>
  </si>
  <si>
    <t>rénovation de l’église – mise aux normes de sécurité et d’accessibilité</t>
  </si>
  <si>
    <t>PUYRAVAULT</t>
  </si>
  <si>
    <t>85185</t>
  </si>
  <si>
    <t>Remplacement du système de chauffage du centre de loisirs et culturel</t>
  </si>
  <si>
    <t>SAINT-PHILBERT-DE-BOUAINE</t>
  </si>
  <si>
    <t>85262</t>
  </si>
  <si>
    <t>réfection de la toiture et de la façade de l’école (étanchéité)</t>
  </si>
  <si>
    <t>Rénovation de l’éclairage des courts couverts de tennis</t>
  </si>
  <si>
    <t>LANDERONDE</t>
  </si>
  <si>
    <t xml:space="preserve"> Remplacement des chaudières dans plusieurs équipements intercommunaux</t>
  </si>
  <si>
    <t>CC TERRES DE MONTAIGU CC MONTAIGU-ROCHESERVIERE</t>
  </si>
  <si>
    <t>200070233</t>
  </si>
  <si>
    <t>Acquisition de deux véhicules électriques</t>
  </si>
  <si>
    <t>Création de déplacements actifs</t>
  </si>
  <si>
    <t>BENET</t>
  </si>
  <si>
    <t>Liaisons douces rue des frères Payraudeau et au lieu-dit de la Grangimare</t>
  </si>
  <si>
    <t>CHAIZE-LE-VICOMTE</t>
  </si>
  <si>
    <t>85046</t>
  </si>
  <si>
    <t>Renouvellement du réseau d’assainissement des eaux usées de l’avenue Michel Rambaud</t>
  </si>
  <si>
    <t>LUCON</t>
  </si>
  <si>
    <t>85128</t>
  </si>
  <si>
    <t>Aménagement de liaisons douces en centre bourg</t>
  </si>
  <si>
    <t>SAINT-GERMAIN-DE-PRINCAY</t>
  </si>
  <si>
    <t>85220</t>
  </si>
  <si>
    <t>Revitalisation du coeur de bourg avec la construction de commerces, d’équipements publics et de logements. - Tranche 1 : acquisition – démolition</t>
  </si>
  <si>
    <t>MOUILLERON-SAINT-GERMAIN</t>
  </si>
  <si>
    <t>85154</t>
  </si>
  <si>
    <t>Acquisition d’un véhicule bio-GNV</t>
  </si>
  <si>
    <t>MORTAGNE-SUR-SEVRE</t>
  </si>
  <si>
    <t>85151</t>
  </si>
  <si>
    <t>LANDES-GENUSSON</t>
  </si>
  <si>
    <t>85119</t>
  </si>
  <si>
    <t>Acquisition de véhicules électriques</t>
  </si>
  <si>
    <t>CHANVERRIE</t>
  </si>
  <si>
    <t>85302</t>
  </si>
  <si>
    <t>Acquisition de véhicules GNC</t>
  </si>
  <si>
    <t>CC DU PAYS DE MORTAGNE</t>
  </si>
  <si>
    <t>248500662</t>
  </si>
  <si>
    <t>Bourneau – Travaux d’extension du réseau de collecte des eaux usées à Fourchaud</t>
  </si>
  <si>
    <t>CC PAYS DE FONTENAY-VENDEE</t>
  </si>
  <si>
    <t>Réhabilitation de la station d’épuration de Souil à Saint Pierre le Vieux</t>
  </si>
  <si>
    <t>CC VENDEE SEVRE AUTISE</t>
  </si>
  <si>
    <t>248500563</t>
  </si>
  <si>
    <t>réhabilitation d’une maison d’habitation communale en accueil périscolaire à Boulogne (commune d’Essarts-en-Bocage)</t>
  </si>
  <si>
    <t>ESSARTS EN BOCAGE</t>
  </si>
  <si>
    <t>85084</t>
  </si>
  <si>
    <t>mise en place du réseau collectif d’assainissement des eaux usées dans le lotissement Les Chênes</t>
  </si>
  <si>
    <t>MOUTIERS-SUR-LE-LAY</t>
  </si>
  <si>
    <t>85157</t>
  </si>
  <si>
    <t>Travaux de mise aux normes et de sécurité de l’église communale</t>
  </si>
  <si>
    <t>NESMY</t>
  </si>
  <si>
    <t>85160</t>
  </si>
  <si>
    <t>Acquisition / réhabilitation d’une  friche en équipement de sport et loisirs communautaire</t>
  </si>
  <si>
    <t>CC DU PAYS DE LA CHATAIGNERAIE</t>
  </si>
  <si>
    <t>248500415</t>
  </si>
  <si>
    <t>acquisition d’un camion benne à ordures à hydrogène</t>
  </si>
  <si>
    <t>CC CHALLANS-GOIS COMMUNAUTE</t>
  </si>
  <si>
    <t>200071629</t>
  </si>
  <si>
    <t>Construction de la station d'épuration de type boues activées à Chambretaud</t>
  </si>
  <si>
    <t>rénovation énergétique de l’étage de la résidence Billon en vue de la création de logements et de bureaux de consultations médicales</t>
  </si>
  <si>
    <t>BEAUVOIR-SUR-MER</t>
  </si>
  <si>
    <t>85018</t>
  </si>
  <si>
    <t>construction de deux maisons médicales, quartier de la Pironnière</t>
  </si>
  <si>
    <t>LES SABLES-D'OLONNE</t>
  </si>
  <si>
    <t>85194</t>
  </si>
  <si>
    <t>construction d’un pôle santé à l’Île d’Olonne</t>
  </si>
  <si>
    <t>ILE-D'OLONNE</t>
  </si>
  <si>
    <t>85112</t>
  </si>
  <si>
    <t>Rénovation de l’éclairage public du stade municipal</t>
  </si>
  <si>
    <t>FONTENAY-LE-COMTE</t>
  </si>
  <si>
    <t>85092</t>
  </si>
  <si>
    <t>Restauration de l’église Saint Louis</t>
  </si>
  <si>
    <t>ROCHE-SUR-YON</t>
  </si>
  <si>
    <t>mise en sécurité et connectivité de l’EHPAD (phase 1)</t>
  </si>
  <si>
    <t>CCAS de Brétignolles-sur-Mer</t>
  </si>
  <si>
    <t>268502572</t>
  </si>
  <si>
    <t>création d’un espace santé</t>
  </si>
  <si>
    <t>SAINT-CHRISTOPHE-DU-LIGNERON</t>
  </si>
  <si>
    <t>construction de cabinets médicaux et de logements</t>
  </si>
  <si>
    <t>LONGEVILLE-SUR-MER</t>
  </si>
  <si>
    <t>85127</t>
  </si>
  <si>
    <t>Création d’un centre technique municipal – 
Phase 2</t>
  </si>
  <si>
    <t>Aménagement de la place Carnot (mise en valeur du patrimoine, végétalisation, mobilité et lutte contre les ilots de chaleurs)</t>
  </si>
  <si>
    <t>MAMERS</t>
  </si>
  <si>
    <t>72180</t>
  </si>
  <si>
    <t>Travaux d’aménagement de la ZAC de la Boussardière et de la ZAC de la Chenardière</t>
  </si>
  <si>
    <t>CC SE PAYS MANCEAU</t>
  </si>
  <si>
    <t>247200421</t>
  </si>
  <si>
    <t>Restructuration et rénovation énergétique de l’école élémentaire Maurice Genevoix</t>
  </si>
  <si>
    <t>SARGE-LES-LE-MANS</t>
  </si>
  <si>
    <t>72328</t>
  </si>
  <si>
    <t>Implantation d’un chapiteau permanent à la cité du cirque Marcel Marceau</t>
  </si>
  <si>
    <t>MANS</t>
  </si>
  <si>
    <t>72181</t>
  </si>
  <si>
    <t>Restructuration des locaux de l’EHPAD « Aujaleu » au Grand Lucé</t>
  </si>
  <si>
    <t>Association</t>
  </si>
  <si>
    <t>784578999</t>
  </si>
  <si>
    <t>Création de plateformes d’échange multimodales sur les communes déléguées de Rullé-sur-Loir et de La Chapelle Gaugain</t>
  </si>
  <si>
    <t>LOIR EN VALLÉE</t>
  </si>
  <si>
    <t>Construction d’une pépinière d’entreprises artisanale et tertiaire avec espace coworking à SPAY</t>
  </si>
  <si>
    <t>CC VAL DE SARTHE</t>
  </si>
  <si>
    <t>247200629</t>
  </si>
  <si>
    <t>Création d’un espace dédié à la dynamique économique locale avec construction et aménagement d’un espace de co-working à Sablé-sur-Sarthe, projet labellisé Coeur de ville et Territoire d’industrie</t>
  </si>
  <si>
    <t>CC  DE SABLE SUR SARTHE</t>
  </si>
  <si>
    <t>247200090</t>
  </si>
  <si>
    <t>Eglise Notre-Dame des Marais – restructuration générale</t>
  </si>
  <si>
    <t>FERTE-BERNARD</t>
  </si>
  <si>
    <t>72132</t>
  </si>
  <si>
    <t>Travaux de réhabilitation des terrasses du château de Courtanvaux</t>
  </si>
  <si>
    <t>BESSE-SUR-BRAYE</t>
  </si>
  <si>
    <t>72035</t>
  </si>
  <si>
    <t>Réhabilitation et mise en séparatif du réseau assainissement de Sillé-plage</t>
  </si>
  <si>
    <t>SILLE-LE-GUILLAUME</t>
  </si>
  <si>
    <t>72334</t>
  </si>
  <si>
    <t>Création d’un centre culturel</t>
  </si>
  <si>
    <t>FRESNAY-SUR-SARTHE</t>
  </si>
  <si>
    <t>72138</t>
  </si>
  <si>
    <t>Réhabilitation de l'ancien presbytère en logement locatif</t>
  </si>
  <si>
    <t>ORIGNE</t>
  </si>
  <si>
    <t>53172</t>
  </si>
  <si>
    <t>LIVRE LA TOUCHE</t>
  </si>
  <si>
    <t>53135</t>
  </si>
  <si>
    <t>Réfection de l'éclairage public avec économies d'énergie</t>
  </si>
  <si>
    <t>CRAON</t>
  </si>
  <si>
    <t>Modernisation de l’éclairage des grottes Margot et Rochefort</t>
  </si>
  <si>
    <t>CC DES COËVRONS</t>
  </si>
  <si>
    <t>Transformation d'un bâtiment communal en habitat partagé</t>
  </si>
  <si>
    <t>BIERNÉ-LES-VILLAGES</t>
  </si>
  <si>
    <t>53029</t>
  </si>
  <si>
    <t>Aménagement de la voie douce route de Céaucé</t>
  </si>
  <si>
    <t>AMBRIERES-LES-VALLEES</t>
  </si>
  <si>
    <t>53003</t>
  </si>
  <si>
    <t>SAINT-GERMAIN-DE-COULAMER</t>
  </si>
  <si>
    <t>53223</t>
  </si>
  <si>
    <t>SAINT-GERMAIN-LE-GUILLAUME</t>
  </si>
  <si>
    <t>53225</t>
  </si>
  <si>
    <t>Rénovation énergétique des bâtiments publics : cantine et mairie</t>
  </si>
  <si>
    <t>SAINT-GEORGES-LE-FLECHARD</t>
  </si>
  <si>
    <t>53220</t>
  </si>
  <si>
    <t>Création d'un réseau de chaleur "Tiers-Lieu + école publique" alimenté par une chaufferie bois granulé</t>
  </si>
  <si>
    <t>SAINT-DENIS-DE-GASTINES</t>
  </si>
  <si>
    <t>53211</t>
  </si>
  <si>
    <t>Travaux urgents de rénovation de la piscine de Gorron</t>
  </si>
  <si>
    <t>CC BOCAGE MAYENNAIS</t>
  </si>
  <si>
    <t>245300389</t>
  </si>
  <si>
    <t xml:space="preserve">Construction de la nouvelle gendarmerie de Gorron </t>
  </si>
  <si>
    <t>rénovation thermique du centre des rencontres</t>
  </si>
  <si>
    <t>SAINT-BERTHEVIN</t>
  </si>
  <si>
    <t>53201</t>
  </si>
  <si>
    <t>mise en place d’un système de priorité aux feux pour le réseau de bus de l’agglomération</t>
  </si>
  <si>
    <t>LAVAL AGGLOMERATION</t>
  </si>
  <si>
    <t>200083392</t>
  </si>
  <si>
    <t>acquisition de 100 vélos à assistance électrique</t>
  </si>
  <si>
    <t>aménagement cyclable entre Laval et L’Huisserie par le bois</t>
  </si>
  <si>
    <t>aménagement de l’espace associatif mutualisé au quartier Ferrié</t>
  </si>
  <si>
    <t>LAVAL</t>
  </si>
  <si>
    <t>réhabilitation de l’hôtel de ville : salle du conseil et salle de réunion</t>
  </si>
  <si>
    <t>réfection de l’éclairage du terrain de football des Marzelles</t>
  </si>
  <si>
    <t>ARGENTRE</t>
  </si>
  <si>
    <t>53007</t>
  </si>
  <si>
    <t>Aménagement de la rue de l'Huilerie : création d’une piste cyclable</t>
  </si>
  <si>
    <t>COSSE-LE-VIVIEN</t>
  </si>
  <si>
    <t>Plan d'aménagement des voies douces - 1ère phase</t>
  </si>
  <si>
    <t>CHÂTEAU-GONTIER-SUR-MAYENNE</t>
  </si>
  <si>
    <t>53062</t>
  </si>
  <si>
    <t>MARPA – Rénovation des 18 logements, salle de restauration et accueil</t>
  </si>
  <si>
    <t>CC DU PAYS DE MESLAY GREZ</t>
  </si>
  <si>
    <t>245300223</t>
  </si>
  <si>
    <t>Travaux sur le réseau d’assainissement rue de la Frénouse à Cossé le Vivien</t>
  </si>
  <si>
    <t>CC DU PAYS DE CRAON</t>
  </si>
  <si>
    <t>Restauration des vitraux de l’église</t>
  </si>
  <si>
    <t>BOUERE</t>
  </si>
  <si>
    <t>53036</t>
  </si>
  <si>
    <t>Aménagement de la voie verte reliant Segré à la frontière du département de Maine et Loire en direction de Châteaubriant</t>
  </si>
  <si>
    <t>ANJOU BLEU COMMUNAUTÉ</t>
  </si>
  <si>
    <t>244900809</t>
  </si>
  <si>
    <t>Construction d’une maison France Services au Louroux Béconnais</t>
  </si>
  <si>
    <t>VALLEES DU HAUT ANJOU</t>
  </si>
  <si>
    <t>200071868</t>
  </si>
  <si>
    <t>Construction d’un atelier relais dans la zone d’activités de Beauvais à Noyant-Villages</t>
  </si>
  <si>
    <t>BAUGEOIS VALLEE</t>
  </si>
  <si>
    <t>244900882</t>
  </si>
  <si>
    <t>Requalification du secteur Ackerman / Palustre à Saumur</t>
  </si>
  <si>
    <t>SAUMUR</t>
  </si>
  <si>
    <t>Travaux de démolition du cinéma le Rex</t>
  </si>
  <si>
    <t>CHOLET</t>
  </si>
  <si>
    <t>Modernisation des ascenseurs du site touristique de la Mine Bleue</t>
  </si>
  <si>
    <t>PETR du Ségréen</t>
  </si>
  <si>
    <t>200052629</t>
  </si>
  <si>
    <t>Travaux de mise en accessibilité des bâtiments communaux (9 sites)</t>
  </si>
  <si>
    <t>TRELAZE</t>
  </si>
  <si>
    <t>Création d’une salle de mémoire et de convivialité (sur le site des Allumettes)</t>
  </si>
  <si>
    <t>Création d’une école de théâtre (réaménagement d’anciens locaux industriels propriété communale)</t>
  </si>
  <si>
    <t>Mise en séparatif des réseaux d’assainissement des rues Travot et Salbérie</t>
  </si>
  <si>
    <t>AGGLOMERATION DU CHOLETAIS</t>
  </si>
  <si>
    <t>200071678</t>
  </si>
  <si>
    <t>Construction d’un pôle tertiaire sur un ancien site industriel en coeur de ville</t>
  </si>
  <si>
    <t>Acquisition de locaux destinés à accueillir une maison de santé pluridisciplinaire à Gennes, par le biais d’une vente en l’état futur d’achèvement (VEFA)</t>
  </si>
  <si>
    <t>GENNES VAL DE LOIRE</t>
  </si>
  <si>
    <t>Création d’une maison de santé pluridisciplinaire à Doué la Fontaine</t>
  </si>
  <si>
    <t>DOUE-EN-ANJOU</t>
  </si>
  <si>
    <t>49125</t>
  </si>
  <si>
    <t>Synergie, espace collaboratif et contributif (acquisition ancien site entreprise Lacroix)</t>
  </si>
  <si>
    <t>CA DES MAUGES</t>
  </si>
  <si>
    <t>200060010</t>
  </si>
  <si>
    <t>Plan vélo – aménagement d’infrastructures cyclables
(4 sites : rue Legendre et Leclerc Guillory, rue du général Lizé, boulevard de la Marianne et abords de la maison de quartier des trois Mâts)</t>
  </si>
  <si>
    <t>ANGERS</t>
  </si>
  <si>
    <t>Salle du Haras – travaux de performance énergétique</t>
  </si>
  <si>
    <t>Halles de Penhoët</t>
  </si>
  <si>
    <t>SAINT-NAZAIRE</t>
  </si>
  <si>
    <t>Halles centrales Tr. 2</t>
  </si>
  <si>
    <t>Renaturation d’espaces dunaires</t>
  </si>
  <si>
    <t>PORNICHET</t>
  </si>
  <si>
    <t>Préservation et valorisation de l’Espadon</t>
  </si>
  <si>
    <t>CA DE LA REGION NAZAIRIENNE ET DE L'ESTUAIRE</t>
  </si>
  <si>
    <t>244400644</t>
  </si>
  <si>
    <t>Restructuration et rénovation intérieure du Relais St Gilles (relais de poste du XVIIe-XVIIIe siècle) en bureaux pr services de la mairie</t>
  </si>
  <si>
    <t>PORNIC</t>
  </si>
  <si>
    <t>44131</t>
  </si>
  <si>
    <t>Aménagement place de l’Abbatiale (requalification de l’espace public) – Tr.1</t>
  </si>
  <si>
    <t>SAINT-GILDAS-DES-BOIS</t>
  </si>
  <si>
    <t>44161</t>
  </si>
  <si>
    <t>Pôle solidarité : Rénovation et extension</t>
  </si>
  <si>
    <t>PONTCHATEAU</t>
  </si>
  <si>
    <t>Réhabilitation du bourg – tr 2 ( priorité aux déplacements doux et mise en valeur des bâtiments publics donnant sur cette place)</t>
  </si>
  <si>
    <t>SAINT-MOLF</t>
  </si>
  <si>
    <t>44183</t>
  </si>
  <si>
    <t>Optimisation du tri de déchets plastiques dans le cadre du schéma directeur de collecte des déchets ménagers</t>
  </si>
  <si>
    <t>CA DE LA PRESQU'ILE DE GUERANDE-ATLANTIQUE</t>
  </si>
  <si>
    <t>244400610</t>
  </si>
  <si>
    <t>Aménagement en salle polyvalente de la Maison du Bienveillant au domaine de l’Escurays (inscrit inventaire MH 1997+ propriété cne)</t>
  </si>
  <si>
    <t>PRINQUIAU</t>
  </si>
  <si>
    <t>44137</t>
  </si>
  <si>
    <t xml:space="preserve">Réhabilitation presbytère (salles associatives, réception, logements, …).Trche 1. Diagnostic architectural et sanitaire du bâtiment </t>
  </si>
  <si>
    <t>CHAPELLE-LAUNAY</t>
  </si>
  <si>
    <t>Aménagement  et requalification de Passay</t>
  </si>
  <si>
    <t>CHEVROLIERE</t>
  </si>
  <si>
    <t>PROJET D’ECO- MOBILITE DES SERVICES MUNICIPAUX DE LA VILLE DE VERTOU</t>
  </si>
  <si>
    <t>VERTOU</t>
  </si>
  <si>
    <t>Maison radieuse - restauration école maternelle</t>
  </si>
  <si>
    <t>REZE</t>
  </si>
  <si>
    <t>44143</t>
  </si>
  <si>
    <t>Cabinet médical - quartier prioritaire du Château</t>
  </si>
  <si>
    <t>Restructuration et extension de l'école Urbain Le Verrier (REP)</t>
  </si>
  <si>
    <t>NANTES</t>
  </si>
  <si>
    <t>Acquisition de 40 bus GNV - Tranche 1</t>
  </si>
  <si>
    <t>NANTES MÉTROPOLE</t>
  </si>
  <si>
    <t>244400404</t>
  </si>
  <si>
    <t>GROUPE SCOLAIRE SALENTINE :RENOVATION ET EXTENSION - Tranche 3</t>
  </si>
  <si>
    <t>ORVAULT</t>
  </si>
  <si>
    <t>44114</t>
  </si>
  <si>
    <t>Réhabilitation du gymnase Léo Lagrange</t>
  </si>
  <si>
    <t>COUERON</t>
  </si>
  <si>
    <t>Travaux d'aménagement et d'extension du bâtiment public Maison Finez</t>
  </si>
  <si>
    <t>MACHECOUL-SAINT-MEME</t>
  </si>
  <si>
    <t>44087</t>
  </si>
  <si>
    <t>Construction de la nouvelle station d'épuration de Viais sur la Commune de PONT SAINT MARTIN</t>
  </si>
  <si>
    <t>CC DE GRANDLIEU</t>
  </si>
  <si>
    <t>244400438</t>
  </si>
  <si>
    <t xml:space="preserve">  Construction d'une station d'épuration de type culture libre à faible charge – 1800 EH sur la Commune de Remouillé</t>
  </si>
  <si>
    <t>CA CLISSON SEVRE ET MAINE AGGLO</t>
  </si>
  <si>
    <t>Réaménagement du centre-bourg de Haute-Goulaine</t>
  </si>
  <si>
    <t>860800077</t>
  </si>
  <si>
    <t>Restauration des remparts du Château de Clisson_Zone 2 (12 rue Jean Prigent)</t>
  </si>
  <si>
    <t>CLISSON</t>
  </si>
  <si>
    <t>44043</t>
  </si>
  <si>
    <t>Réserve captage eau potable</t>
  </si>
  <si>
    <t>Syndicat mixte</t>
  </si>
  <si>
    <t>254401094</t>
  </si>
  <si>
    <t>Création d'un open space et d'un espace d'animation dans un bâtiment relevant du patrimoine communal</t>
  </si>
  <si>
    <t>PLESSE</t>
  </si>
  <si>
    <t>Réhabilitation de vestiaires désaffectés pour réaménagement et extension du pôle enfance</t>
  </si>
  <si>
    <t>GUEMENE-PENFAO</t>
  </si>
  <si>
    <t>44067</t>
  </si>
  <si>
    <t>Aménagement d'un espace entrepreneurial T3</t>
  </si>
  <si>
    <t>CC DU PAYS D'ANCENIS</t>
  </si>
  <si>
    <t>244400552</t>
  </si>
  <si>
    <t>ZAC DE CENTRE VILLE</t>
  </si>
  <si>
    <t>Passerelle de franchissement de l'Erdre</t>
  </si>
  <si>
    <t>NORT-SUR-ERDRE</t>
  </si>
  <si>
    <t>Aménagement de l'ex-LIDL</t>
  </si>
  <si>
    <t>CC DE NOZAY</t>
  </si>
  <si>
    <t>244400537</t>
  </si>
  <si>
    <t>Travaux de liaisons douces en entrée de ville</t>
  </si>
  <si>
    <t>GAVRE</t>
  </si>
  <si>
    <t>44062</t>
  </si>
  <si>
    <t>Création d'un pôle associatif</t>
  </si>
  <si>
    <t>CHATEAUBRIANT</t>
  </si>
  <si>
    <t>Aménagement, réparation et mise en conformité du complexe sportif Camille MATHIEU</t>
  </si>
  <si>
    <t>Maizières-lès-Metz</t>
  </si>
  <si>
    <t>57433</t>
  </si>
  <si>
    <t>Rénovation du réseau d’assainissement  rue de la Croix</t>
  </si>
  <si>
    <t>CC du WARNDT</t>
  </si>
  <si>
    <t>245701164</t>
  </si>
  <si>
    <t>Rénovation de l’église Notre-Dame</t>
  </si>
  <si>
    <t>BAR LE DUC</t>
  </si>
  <si>
    <t>55029</t>
  </si>
  <si>
    <t>Mobilités douces quartier Verbeau</t>
  </si>
  <si>
    <t>CA Chalons Agglo</t>
  </si>
  <si>
    <t>Restauration de l’Église St ANDOCHE</t>
  </si>
  <si>
    <t>Beurey</t>
  </si>
  <si>
    <t>10045</t>
  </si>
  <si>
    <t xml:space="preserve">Restauration du ruisseau du Bois des fossés pour limiter les inondations </t>
  </si>
  <si>
    <t xml:space="preserve">BULGNEVILLE </t>
  </si>
  <si>
    <t>88079</t>
  </si>
  <si>
    <t>Restauration des extérieur de l’Église Saint George MH</t>
  </si>
  <si>
    <t>BOUZEMONT</t>
  </si>
  <si>
    <t>88071</t>
  </si>
  <si>
    <t>Mise aux normes réseau eau potable</t>
  </si>
  <si>
    <t>DOMBROT le SEC</t>
  </si>
  <si>
    <t>88140</t>
  </si>
  <si>
    <t>Développement d’un service de mobilité en libre accès sur le périmètre de la CAE (dispositif Velo lib)</t>
  </si>
  <si>
    <t xml:space="preserve">CAE </t>
  </si>
  <si>
    <t>200034361</t>
  </si>
  <si>
    <t>Restauration de l’Atelier Jean-Paul Marchal (MH)</t>
  </si>
  <si>
    <t xml:space="preserve">Epinal </t>
  </si>
  <si>
    <t xml:space="preserve">Installations panneaux solaires sur 3 bâtiments communaux </t>
  </si>
  <si>
    <t xml:space="preserve">Ramonchamps </t>
  </si>
  <si>
    <t xml:space="preserve">Développement des mobilités actives  (continuité réseaux cyclables) </t>
  </si>
  <si>
    <t>Les Forges / CAE</t>
  </si>
  <si>
    <t>Rénovation du réseau d’assainissement de Moyenmoutier</t>
  </si>
  <si>
    <t>Moyenmoutier</t>
  </si>
  <si>
    <t>88319</t>
  </si>
  <si>
    <t>Mise aux normes du réseau d’assainissement des eaux usées</t>
  </si>
  <si>
    <t>Le Val d’Ajol</t>
  </si>
  <si>
    <t>88487</t>
  </si>
  <si>
    <t>Nouvelle station d’épuration des eaux usées (STEP) de Lépanges</t>
  </si>
  <si>
    <t>CC Bruyères Vallons des Vosges</t>
  </si>
  <si>
    <t>200042000</t>
  </si>
  <si>
    <t>Rénovation énergétique et mise en accessibilité de la mairie</t>
  </si>
  <si>
    <t>Hurbache</t>
  </si>
  <si>
    <t>88245</t>
  </si>
  <si>
    <t>Création d'un centre de secours à CAPAVENIR</t>
  </si>
  <si>
    <t>SDIS des Vosges</t>
  </si>
  <si>
    <t>288800014</t>
  </si>
  <si>
    <t xml:space="preserve">Maison de santé pluri-professionnelle </t>
  </si>
  <si>
    <t xml:space="preserve">CAPAVENIR </t>
  </si>
  <si>
    <t>88465</t>
  </si>
  <si>
    <t>Mise aux normes du réseau d’assainissement / eau potable ( Tranche 1)</t>
  </si>
  <si>
    <t xml:space="preserve">PLOMBIERES LES BAINS </t>
  </si>
  <si>
    <t>88351</t>
  </si>
  <si>
    <t xml:space="preserve">Travaux de sécurisation de l’approvisionnement en eau potable </t>
  </si>
  <si>
    <t>GRANDVILLERS</t>
  </si>
  <si>
    <t>88216</t>
  </si>
  <si>
    <t>Restauration de Pont de lironcourt</t>
  </si>
  <si>
    <t>LIRONCOURT</t>
  </si>
  <si>
    <t>88272</t>
  </si>
  <si>
    <t xml:space="preserve">Rénovation thermique des deux groupes scolaires </t>
  </si>
  <si>
    <t>Itinéraire cyclable</t>
  </si>
  <si>
    <t>réfection de la toiture de la salle polyvalente avec isolation thermique</t>
  </si>
  <si>
    <t>WALBACH</t>
  </si>
  <si>
    <t>68230</t>
  </si>
  <si>
    <t>Réalisation d’une piste cyclable - rue des Acacias</t>
  </si>
  <si>
    <t>création voie verte – route du SIPES</t>
  </si>
  <si>
    <t>ROSENAU</t>
  </si>
  <si>
    <t>68286</t>
  </si>
  <si>
    <t>aménagement d’une voie cyclable – quai de l’Alma</t>
  </si>
  <si>
    <t>sécurisation de l’unité de distribution d’eau de Houppach</t>
  </si>
  <si>
    <t>MASEVAUX - 
NIEDERBRUCK</t>
  </si>
  <si>
    <t>68201</t>
  </si>
  <si>
    <t>réhabilitation de l’unité de traitement de « la goutte »</t>
  </si>
  <si>
    <t>LABAROCHE</t>
  </si>
  <si>
    <t>68173</t>
  </si>
  <si>
    <t>remplacement toiture du bâtiment sportif COSEC</t>
  </si>
  <si>
    <t>KINGERSHEIM</t>
  </si>
  <si>
    <t>Reconstruction de l’EHPAD « les Erables » sur le site historique  du « bois fleuri »</t>
  </si>
  <si>
    <t xml:space="preserve"> GUEBWILLER</t>
  </si>
  <si>
    <t>68112</t>
  </si>
  <si>
    <t>aménagement liaison douce, rue de l’Illberg</t>
  </si>
  <si>
    <t>HIRTZBACH</t>
  </si>
  <si>
    <t>68139</t>
  </si>
  <si>
    <t>réseau des réseaux d’eaux pluviales</t>
  </si>
  <si>
    <t>ETEIMBES</t>
  </si>
  <si>
    <t>68085</t>
  </si>
  <si>
    <t>réalisation d’une voie mixte piétons-cyclistes non imperméabilisante</t>
  </si>
  <si>
    <t>CHAVANNES-SUR-L’ETANG</t>
  </si>
  <si>
    <t>68065</t>
  </si>
  <si>
    <t>préservation du patrimoine</t>
  </si>
  <si>
    <t>Restauration intérieure de l’église Saint-Etienne</t>
  </si>
  <si>
    <t>CERNAY</t>
  </si>
  <si>
    <t>68063</t>
  </si>
  <si>
    <t>Réalisation d’une ombrière photovoltaïque</t>
  </si>
  <si>
    <t>CC VALLEE DE KAYSERSBERG</t>
  </si>
  <si>
    <t>246800551</t>
  </si>
  <si>
    <t>assainissement DURMENACH</t>
  </si>
  <si>
    <t>CC SUNDGAU</t>
  </si>
  <si>
    <t>200066041</t>
  </si>
  <si>
    <t>assainissement HUNSBACH</t>
  </si>
  <si>
    <t>assainissement FRANKEN</t>
  </si>
  <si>
    <t>assainissement ILLTAL</t>
  </si>
  <si>
    <t>assainissement RANTZWILLER</t>
  </si>
  <si>
    <t>CA SAINT LOUIS
AGGLOMÉRATION</t>
  </si>
  <si>
    <t>200066058</t>
  </si>
  <si>
    <t>aménagement d’un itinéraire cyclable entre Buschwiller et Hégenheim</t>
  </si>
  <si>
    <t>rénovation énergétique de la toiture de l’école maternelle et installation de panneaux photovoltaïques</t>
  </si>
  <si>
    <t>réhabilitation de la Fontaine Saint-Georges</t>
  </si>
  <si>
    <t>BRUNSTATT- 
DIDENHEIM</t>
  </si>
  <si>
    <t>68056</t>
  </si>
  <si>
    <t>Optimisation du chauffage-ventilation-climatisation de plusieurs bâtiments communaux</t>
  </si>
  <si>
    <t>ILLZACH</t>
  </si>
  <si>
    <t>68154</t>
  </si>
  <si>
    <t>Dépollution de l’ancien site ICPE « propreté urbaine et parc automobile »</t>
  </si>
  <si>
    <t>Installation de panneaux photovoltaïques  sur 2 bâtiments communaux</t>
  </si>
  <si>
    <t>VALDIEU-LUTRAN</t>
  </si>
  <si>
    <t>68192</t>
  </si>
  <si>
    <t>Plan vélo – phase 2 tranche 3 : avenue Gubbio</t>
  </si>
  <si>
    <t>THANN</t>
  </si>
  <si>
    <t>68334</t>
  </si>
  <si>
    <t>Création itinéraire cyclable entre Soultzmatt et Wintzfelden</t>
  </si>
  <si>
    <t>SOULTZMATT</t>
  </si>
  <si>
    <t>68318</t>
  </si>
  <si>
    <t>Installation de panneaux photovoltaïques à l’EHPAD</t>
  </si>
  <si>
    <t>Rénovation chaufferie de l’Espace 110</t>
  </si>
  <si>
    <t>Création voie verte et réfection de passerelles d’accès</t>
  </si>
  <si>
    <t>CC VALLÉE DE MUNSTER</t>
  </si>
  <si>
    <t>246800585</t>
  </si>
  <si>
    <t>Installation de panneaux photovoltaïques – Ferrette</t>
  </si>
  <si>
    <t>Installation de panneaux photovoltaïques – Spechbach</t>
  </si>
  <si>
    <t>Installation de panneaux photovoltaïques – Retzwiller</t>
  </si>
  <si>
    <t>CC SUD ALSACE LARGUE</t>
  </si>
  <si>
    <t>200066033</t>
  </si>
  <si>
    <t>Rénovation toiture pépinière d’entreprises et pose de panneaux photovoltaïques</t>
  </si>
  <si>
    <t>CA SAINT-LOUIS AGGLOMÉRATION</t>
  </si>
  <si>
    <t>Création d’une voie verte - Wittenheim</t>
  </si>
  <si>
    <t>CA MULHOUSE ALSACE AGGLOMÉRATION
(M2A)</t>
  </si>
  <si>
    <t>200066009</t>
  </si>
  <si>
    <t xml:space="preserve">Développement station GNV du réseau de bus </t>
  </si>
  <si>
    <t>CA COLMAR AGGLOMÉRATION</t>
  </si>
  <si>
    <t>246800726</t>
  </si>
  <si>
    <t>Mise aux normes des branchements d’eaux usées de l’école</t>
  </si>
  <si>
    <t>STRUETH</t>
  </si>
  <si>
    <t>68330</t>
  </si>
  <si>
    <t>Travaux de réfection et de sécurisation du réservoir d’eau potable</t>
  </si>
  <si>
    <t>STEINBRUNN-LE-BAS</t>
  </si>
  <si>
    <t>68323</t>
  </si>
  <si>
    <t>PFAFFENHEIM</t>
  </si>
  <si>
    <t>68255</t>
  </si>
  <si>
    <t>Mise aux normes de la station d’épuration – Volgelsheim</t>
  </si>
  <si>
    <t>CC PAYS RHIN-BRISACH</t>
  </si>
  <si>
    <t>200066025</t>
  </si>
  <si>
    <t>Rénovation de la Wacht, ancien corps de garde</t>
  </si>
  <si>
    <t>UNGERSHEIM</t>
  </si>
  <si>
    <t>68343</t>
  </si>
  <si>
    <t>Restauration du clocher de la collégiale St Thiébaut</t>
  </si>
  <si>
    <t>Travaux de conservation et de restauration des bâtiments Nessel</t>
  </si>
  <si>
    <t>Réfection toiture et façades de la mairie</t>
  </si>
  <si>
    <t>RIBEAUVILLÉ</t>
  </si>
  <si>
    <t>68269</t>
  </si>
  <si>
    <t>Restauration intérieure de la chapelle Sainte-Affre</t>
  </si>
  <si>
    <t>Rénovation toiture du musée Bartholdi</t>
  </si>
  <si>
    <t>Performance énergétique UTCD de Schirmeck</t>
  </si>
  <si>
    <t>CONSEIL DEPARTEMENTAL DU BAS-RHIN</t>
  </si>
  <si>
    <t>226700011</t>
  </si>
  <si>
    <t>Restructuration de l’UTCD de Wasselonne</t>
  </si>
  <si>
    <t>Remplacement des vitraux du temple protestant</t>
  </si>
  <si>
    <t>GUNGWILLER</t>
  </si>
  <si>
    <t>67178</t>
  </si>
  <si>
    <t>Résilience sanitaire et inclusion numérique</t>
  </si>
  <si>
    <t>BARR</t>
  </si>
  <si>
    <t>67021</t>
  </si>
  <si>
    <t>Relevage de l’orgue</t>
  </si>
  <si>
    <t>COMMUNE DE SAINT-PIERRE-BOIS</t>
  </si>
  <si>
    <t>Mise en place d’abris vélos sécurisés</t>
  </si>
  <si>
    <t>COMMUNAUTÉ DE COMMUNES DE LA VALLÉE DE VILLÉ</t>
  </si>
  <si>
    <t>246700777</t>
  </si>
  <si>
    <t>HESSENHEIM</t>
  </si>
  <si>
    <t>67195</t>
  </si>
  <si>
    <t>Rénovation extérieure de l’église</t>
  </si>
  <si>
    <t>ROSSFELD</t>
  </si>
  <si>
    <t>67412</t>
  </si>
  <si>
    <t>Restauration du beffroi, relevage de l’orgue, mise en exposition cloche.</t>
  </si>
  <si>
    <t>FOUCHY</t>
  </si>
  <si>
    <t>67143</t>
  </si>
  <si>
    <t>Réalisation d’une liaison cyclable en site propre entre Muttersholtz et Baldenheim</t>
  </si>
  <si>
    <t>COMMUNAUTÉ DE COMMUNES DE SÉLESTAT</t>
  </si>
  <si>
    <t>246700967</t>
  </si>
  <si>
    <t>Restauration des vitraux classés
de l’église de l’Assomption-de-la-Vierge de Rosenwiller</t>
  </si>
  <si>
    <t>ROSENWILLER</t>
  </si>
  <si>
    <t>67410</t>
  </si>
  <si>
    <t>Restructuration et Modernisation du Centre Aquatique Nautiland – phase 2</t>
  </si>
  <si>
    <t>Création d’un abri pour distributeur alimentaire</t>
  </si>
  <si>
    <t>MUNCHHAUSEN</t>
  </si>
  <si>
    <t>67308</t>
  </si>
  <si>
    <t>Remplacement du système de chauffage et mise en conformité de la chaufferie de la mairie</t>
  </si>
  <si>
    <t>Rénovation de l’éclairage public à Lingolsheim</t>
  </si>
  <si>
    <t>Rénovation de l’éclairage public – Quartier Est à Niederhausbergen</t>
  </si>
  <si>
    <t>NIEDERHAUSBERGEN</t>
  </si>
  <si>
    <t>67326</t>
  </si>
  <si>
    <t>Performance énergétique bâtiments communaux – complément</t>
  </si>
  <si>
    <t>Rénovation parc lumière salles de spectacle La Briqueterie, Le Brassin et le Cheval Blanc</t>
  </si>
  <si>
    <t>Rénovation thermique du groupe scolaire Rosa Parks – complément</t>
  </si>
  <si>
    <t>Restructuration de la Délégation Territoriale Nord à Haguenau</t>
  </si>
  <si>
    <t>CONSEIL DEPARTEMENTAL 67</t>
  </si>
  <si>
    <t>Modernisation chauffage église catholique</t>
  </si>
  <si>
    <t>Redéploiement partiel de la Haute Ecole des Arts du Rhin dans la Manufacture des Tabacs</t>
  </si>
  <si>
    <t>Résilience sanitaire et Démocratie</t>
  </si>
  <si>
    <t>Liaison cyclable Achenheim Breuschwickersheim</t>
  </si>
  <si>
    <t>EMS</t>
  </si>
  <si>
    <t>Piste cyclable Rte de Strasbourg à Mittelhausbergen</t>
  </si>
  <si>
    <t>Aménagement d’une piste cyclable dans le cadre de l’élargissement du Pont sur le canal du Rhone au Rhin sur la Rue du Tramway -ESCHAU</t>
  </si>
  <si>
    <t>Création de rampes d’accès sur la piste cyclable du Canal à ILLKIRCH-GRAFFENSTADEN</t>
  </si>
  <si>
    <t>Rénovation de l’éclairage public route de Blienschwiller et route du Vin</t>
  </si>
  <si>
    <t>DAMBACH-LA-VILLE</t>
  </si>
  <si>
    <t>67084</t>
  </si>
  <si>
    <t>Changement des luminaires de la rue du Mont Sainte-Odile par des leds</t>
  </si>
  <si>
    <t>BREITENBACH</t>
  </si>
  <si>
    <t>67063</t>
  </si>
  <si>
    <t>rénovation des vitraux du choeur de l’église Saint-Gall</t>
  </si>
  <si>
    <t>Relevage de l’orgue de l’église Saint-Dié</t>
  </si>
  <si>
    <t>BREITENAU</t>
  </si>
  <si>
    <t>67062</t>
  </si>
  <si>
    <t>remplacement de la rampe d’éclairage de la salle omnisports par des luminaires LED</t>
  </si>
  <si>
    <t>NEUWILLER-LES-SAVERNE</t>
  </si>
  <si>
    <t>67322</t>
  </si>
  <si>
    <t>réfection du clocher du temple protestant</t>
  </si>
  <si>
    <t>Résorption de l’habitat insalubre des nomades sédentarisés d’Ingwiller</t>
  </si>
  <si>
    <t>INGWILLER</t>
  </si>
  <si>
    <t>67222</t>
  </si>
  <si>
    <t>rénovation de l’éclairage public dans les rues de la commune</t>
  </si>
  <si>
    <t>DINGSHEIM</t>
  </si>
  <si>
    <t>67097</t>
  </si>
  <si>
    <t>aménagement d’une liaison cyclable entre les communes de Berstett et Rumersheim</t>
  </si>
  <si>
    <t>COMMUNAUTÉ DE COMMUNES DU KOCHERSBERG</t>
  </si>
  <si>
    <t>200034635</t>
  </si>
  <si>
    <t>Remplacement des fenêtres de la mairie</t>
  </si>
  <si>
    <t>rénovation thermique toiture de la médiathèque</t>
  </si>
  <si>
    <t>ROESCHWOOG</t>
  </si>
  <si>
    <t>67405</t>
  </si>
  <si>
    <t>Remplacement de l’éclairage public pour du LED</t>
  </si>
  <si>
    <t>RIEDSELTZ</t>
  </si>
  <si>
    <t>67400</t>
  </si>
  <si>
    <t>Extension du domaine cyclable</t>
  </si>
  <si>
    <t>HERRLISHEIM</t>
  </si>
  <si>
    <t>67194</t>
  </si>
  <si>
    <t>Travaux d’éclairage public</t>
  </si>
  <si>
    <t>Mise en place d’une chaudière à condensation à l’école maternelle Saint Joseph</t>
  </si>
  <si>
    <t>Mise aux normes et sécurisation des puits communaux</t>
  </si>
  <si>
    <t>FROESCHWILLER</t>
  </si>
  <si>
    <t>67147</t>
  </si>
  <si>
    <t>Pose d’une pompe à chaleur au Pôle culturel de Drusenheim</t>
  </si>
  <si>
    <t>DRUSENHEIM</t>
  </si>
  <si>
    <t>67106</t>
  </si>
  <si>
    <t>Rénovation de l’éclairage public en équipement LED</t>
  </si>
  <si>
    <t>DALHUNDEN</t>
  </si>
  <si>
    <t>67082</t>
  </si>
  <si>
    <t>Travaux d’économie d’énergie dans le cadre de la création d’une salle culturelle</t>
  </si>
  <si>
    <t>BERSTHEIM</t>
  </si>
  <si>
    <t>67035</t>
  </si>
  <si>
    <t>Sécurisation et aménagement muséographique du fort du Hackenberg à Veckring</t>
  </si>
  <si>
    <t>Association AMIFORT</t>
  </si>
  <si>
    <t>417789385</t>
  </si>
  <si>
    <t>Sauvegarde du clocher de l’église</t>
  </si>
  <si>
    <t>HOTTVILLER</t>
  </si>
  <si>
    <t>57338</t>
  </si>
  <si>
    <t>Tvx sécurisation/mise aux normes chapelle</t>
  </si>
  <si>
    <t>MONTBRONN</t>
  </si>
  <si>
    <t>57477</t>
  </si>
  <si>
    <t>Réfection nef, clocher, horloge, cloche de l’église</t>
  </si>
  <si>
    <t>VAL GUEBLANGE</t>
  </si>
  <si>
    <t>55267</t>
  </si>
  <si>
    <t>Rénovation mur cimetière (centenaire)</t>
  </si>
  <si>
    <t>ETTING</t>
  </si>
  <si>
    <t>57201</t>
  </si>
  <si>
    <t>remplacement de la zinguerie de l’église Saint-Brice</t>
  </si>
  <si>
    <t xml:space="preserve">SAULNY </t>
  </si>
  <si>
    <t>57634</t>
  </si>
  <si>
    <t>réfection du monument aux morts</t>
  </si>
  <si>
    <t>Rémilly</t>
  </si>
  <si>
    <t>Mise en sécurité et rénovation église saint martin – 1ère tranche</t>
  </si>
  <si>
    <t>Pange</t>
  </si>
  <si>
    <t>57533</t>
  </si>
  <si>
    <t>Mise en conformité et sécurité du réseau électrique du Marché Couvert de Metz</t>
  </si>
  <si>
    <t>Maison de santé</t>
  </si>
  <si>
    <t>Boulange</t>
  </si>
  <si>
    <t>57096</t>
  </si>
  <si>
    <t>Création d'un réseau d'assainissement collectif / création  de STEP</t>
  </si>
  <si>
    <t>Bourgaltroff</t>
  </si>
  <si>
    <t>57098</t>
  </si>
  <si>
    <t>Aménagement chambre mortuaire, aménagements paysagers et voirie</t>
  </si>
  <si>
    <t>ENNERY</t>
  </si>
  <si>
    <t>57193</t>
  </si>
  <si>
    <t>Piscine communautaire - désamiantage</t>
  </si>
  <si>
    <t>CA Forbach Porte de France</t>
  </si>
  <si>
    <t>245700372</t>
  </si>
  <si>
    <t>Remplacement des chaufferies énergivores dans les bâtiments communaux</t>
  </si>
  <si>
    <t>Yutz</t>
  </si>
  <si>
    <t>Rénovation thermique salle du Temple</t>
  </si>
  <si>
    <t>Aumetz</t>
  </si>
  <si>
    <t>57041</t>
  </si>
  <si>
    <t>Tv désamiantage, étanchéité et isolation thermique garage municipal</t>
  </si>
  <si>
    <t>RIMLING</t>
  </si>
  <si>
    <t>57584</t>
  </si>
  <si>
    <t>Isolation thermique des bâtiments communaux (remplacement menuiseries extérieures et installation pares soleil)</t>
  </si>
  <si>
    <t>GROSBLIEDERSTOFF</t>
  </si>
  <si>
    <t>Isolation thermique ext, ancienne Mairie devenue des logements communaux</t>
  </si>
  <si>
    <t>BINING</t>
  </si>
  <si>
    <t>57083</t>
  </si>
  <si>
    <t>Isolation thermique  toiture Mairie/Logements pour des économies énergie</t>
  </si>
  <si>
    <t>HAZEMBOURG</t>
  </si>
  <si>
    <t>57308</t>
  </si>
  <si>
    <t>Isolation thermique toitures Mairie et chapelle</t>
  </si>
  <si>
    <t>WALDHOUSE</t>
  </si>
  <si>
    <t>57738</t>
  </si>
  <si>
    <t>Isolation thermique toiture Mairie</t>
  </si>
  <si>
    <t>ROLBING</t>
  </si>
  <si>
    <t>57590</t>
  </si>
  <si>
    <t>Isolation thermique toiture salle polyvalente</t>
  </si>
  <si>
    <t>Remplacement chaudière fioul par pompe à chaleur</t>
  </si>
  <si>
    <t>SIVU Bickenalbe</t>
  </si>
  <si>
    <t>255704371</t>
  </si>
  <si>
    <t>Réfection de la bibliothèque municipale (isolation + fenêtre)</t>
  </si>
  <si>
    <t>Vasperviller</t>
  </si>
  <si>
    <t>57697</t>
  </si>
  <si>
    <t>remplacement d'une chaudière à fioul par une chaudière à pellets dans le bâtiment mairie-école</t>
  </si>
  <si>
    <t>Métairies St Quirin</t>
  </si>
  <si>
    <t>57461</t>
  </si>
  <si>
    <t>remplacement d'une chaudière à fioul par une chaudière à granulés avec ballon tampon et ECS</t>
  </si>
  <si>
    <t>Hommert</t>
  </si>
  <si>
    <t>57334</t>
  </si>
  <si>
    <t>travaux d'isolation thermique de la couverture sur un immeuble communal</t>
  </si>
  <si>
    <t>Hommarting</t>
  </si>
  <si>
    <t>acquisition d'un véhicule électrique communal</t>
  </si>
  <si>
    <t>Fleisheim</t>
  </si>
  <si>
    <t>57216</t>
  </si>
  <si>
    <t>Remplacement des fenêtres et des portes de l'école</t>
  </si>
  <si>
    <t>Sorbey</t>
  </si>
  <si>
    <t>57656</t>
  </si>
  <si>
    <t>Remplacement chaudière mairie école</t>
  </si>
  <si>
    <t>équipement LED des rues de la commune</t>
  </si>
  <si>
    <t>SAINTE RUFFINE</t>
  </si>
  <si>
    <t>57624</t>
  </si>
  <si>
    <t xml:space="preserve">Réfection toiture et rénovation thermique Mairie </t>
  </si>
  <si>
    <t>SAILLY ACHATEL</t>
  </si>
  <si>
    <t>57605</t>
  </si>
  <si>
    <t>rénovation basse consommation éclairage de la commune ; fin 2020</t>
  </si>
  <si>
    <t>OGY MONTOY-FLANVILLE</t>
  </si>
  <si>
    <t>57482</t>
  </si>
  <si>
    <t>Rénovation des menuiseries de l’école élémentaire Marc Sangnier</t>
  </si>
  <si>
    <t>MONTIGNY-LÈS-METZ</t>
  </si>
  <si>
    <t>57480</t>
  </si>
  <si>
    <t>remplacement chaudière fioul par chaudière gaz salle des fêtes : commencement dès notification subvention</t>
  </si>
  <si>
    <t>MARIEULLES VEZON</t>
  </si>
  <si>
    <t>57445</t>
  </si>
  <si>
    <t>Rénovation de l'éclairage public par LEDs</t>
  </si>
  <si>
    <t>LA MAXE</t>
  </si>
  <si>
    <t>57452</t>
  </si>
  <si>
    <t xml:space="preserve">Requalification allée des mésanges (éclairage public) </t>
  </si>
  <si>
    <t>COURCELLES CHAUSSY LANDONVILLERS</t>
  </si>
  <si>
    <t>57155</t>
  </si>
  <si>
    <t>Remplacement des candélabres</t>
  </si>
  <si>
    <t>Chieulles</t>
  </si>
  <si>
    <t>57142</t>
  </si>
  <si>
    <t>Travaux de rénovation de l’éclairage public</t>
  </si>
  <si>
    <t>Chérisey</t>
  </si>
  <si>
    <t>57139</t>
  </si>
  <si>
    <t xml:space="preserve">éclairage public LED (UEM) </t>
  </si>
  <si>
    <t>CHAILLY LES ENNERY</t>
  </si>
  <si>
    <t>57125</t>
  </si>
  <si>
    <t>Rénovation thermique de la toiture d’un bâtiment « La Vigneraie » abritant une crèche et les locaux de l’association Metz-Handball</t>
  </si>
  <si>
    <t>Rénovation thermique du bâtiment communal « 144, route de Thionville »</t>
  </si>
  <si>
    <t>Rénovation thermique du bâtiment HM 7 (Hangar Métallique n°7) sur le plateau de Frescaty</t>
  </si>
  <si>
    <t>METZ MÉTROPOLE</t>
  </si>
  <si>
    <t>200039865</t>
  </si>
  <si>
    <t>Plantation sur le secteur base-vie du Plateau de Frescaty</t>
  </si>
  <si>
    <t>Installation d'une borne de recharge pour véhicule électrique</t>
  </si>
  <si>
    <t>Kerbach</t>
  </si>
  <si>
    <t>57360</t>
  </si>
  <si>
    <t>Acquisition d'un bus circulant au GNV</t>
  </si>
  <si>
    <t>Aménagement d'un parking public de covoiturage avenue de la République</t>
  </si>
  <si>
    <t>Freyming Merlebach</t>
  </si>
  <si>
    <t>Amélioration de la performance énergétique et mise aux normes de la salle socioculturelle</t>
  </si>
  <si>
    <t>Moussey</t>
  </si>
  <si>
    <t>57488</t>
  </si>
  <si>
    <t>Réaménagement de l’entrée du village Erching Guiderkirch (Tranche chapelle et abords)</t>
  </si>
  <si>
    <t>Erching</t>
  </si>
  <si>
    <t>Restauration cheminée du Site Verrier de Meisenthal</t>
  </si>
  <si>
    <t>CC du Pays de Bitche</t>
  </si>
  <si>
    <t>200069441</t>
  </si>
  <si>
    <t>Mise en accessibilité du musée de la Cour d’Or (aménagement d’Espaces d’Attente Sécurisés)</t>
  </si>
  <si>
    <t>245700398</t>
  </si>
  <si>
    <t>Sécurisation des ruines du Château du Schlossberg (mur du bastion haut, de la terrasse haute et des escaliers et des murs du bastion sud)</t>
  </si>
  <si>
    <t>Forbach</t>
  </si>
  <si>
    <t>réhabilitation de l’étanchéité extérieure du réservoir semi-enterré de Gondreville (annexe de la commune de Vry)</t>
  </si>
  <si>
    <t>CC du Haut Chemin – Pays de Pange</t>
  </si>
  <si>
    <t>200067957</t>
  </si>
  <si>
    <t>Réfection du réseau d’assainissement rue du Luxembourg à Manom</t>
  </si>
  <si>
    <t>CA Portes de France – Thionville</t>
  </si>
  <si>
    <t>Implantation d’une maison de soins</t>
  </si>
  <si>
    <t>Schorbach</t>
  </si>
  <si>
    <t>57639</t>
  </si>
  <si>
    <t>Traitement par filtre planté de roseaux des eaux de surverse d’un déversoir d’orage à la station d’épuration de Kerbach</t>
  </si>
  <si>
    <t>CA de Forbach – Porte de France</t>
  </si>
  <si>
    <t>Projet Smart City – Requalification de l’éclairage public sur le territoire communautaire</t>
  </si>
  <si>
    <t>CC du Pays Haut – Val d’Alzette</t>
  </si>
  <si>
    <t>245701404</t>
  </si>
  <si>
    <t>Rénovation thermique de l’hôtel de ville</t>
  </si>
  <si>
    <t>Fameck</t>
  </si>
  <si>
    <t>Rénovation thermique du gymnase rue Victor Hugo</t>
  </si>
  <si>
    <t>Nilvange</t>
  </si>
  <si>
    <t>Rénovation thermique (remplacement des menuiseries école Jobinot)</t>
  </si>
  <si>
    <t>Moyeuvre-Grande</t>
  </si>
  <si>
    <t>57491</t>
  </si>
  <si>
    <t>Travaux de réhabilitation du gymnase communal</t>
  </si>
  <si>
    <t>Vitry-sur-Orne</t>
  </si>
  <si>
    <t>57724</t>
  </si>
  <si>
    <t xml:space="preserve">Travaux de rénovation et de sécurisation d’une piste cyclable urbaine (dans le cadre du Plan vélo) </t>
  </si>
  <si>
    <t>Thionville</t>
  </si>
  <si>
    <t>Remplacement de la toiture de la maison communale des associations</t>
  </si>
  <si>
    <t>Grundviller</t>
  </si>
  <si>
    <t>Remplacement du dispositif de chauffage du logement communal</t>
  </si>
  <si>
    <t>Bettviller</t>
  </si>
  <si>
    <t>Réhabilitation et mise aux normes de la mairie</t>
  </si>
  <si>
    <t>Goetzenbruck</t>
  </si>
  <si>
    <t>Puttelange-aux-Lacs</t>
  </si>
  <si>
    <t>57556</t>
  </si>
  <si>
    <t>Construction d’un bâtiment pour le périscolaire (partie isolation, chauffage ventilation)</t>
  </si>
  <si>
    <t>Sarraltroff</t>
  </si>
  <si>
    <t>57629</t>
  </si>
  <si>
    <t>Travaux d’isolation sur bâtiment communal</t>
  </si>
  <si>
    <t>Hattigny</t>
  </si>
  <si>
    <t>57302</t>
  </si>
  <si>
    <t>Extension de l’offre de service en faveur des mobilités douces (acquisition de vélos électriques)</t>
  </si>
  <si>
    <t>CC de Sarrebourg – Moselle Sud</t>
  </si>
  <si>
    <t>200068146</t>
  </si>
  <si>
    <t>Rénovation de l’éclairage public (Rues de Metz et Nancy)</t>
  </si>
  <si>
    <t>Corny-sur-Moselle</t>
  </si>
  <si>
    <t>57153</t>
  </si>
  <si>
    <t>Rénovation de l’éclairage public (luminaires LEDs)</t>
  </si>
  <si>
    <t>Villers-Stoncourt</t>
  </si>
  <si>
    <t>57718</t>
  </si>
  <si>
    <t>Remplacement de la chaudière principale du groupe scolaire</t>
  </si>
  <si>
    <t>Syndicat Mixte de Pouilly-Fleury</t>
  </si>
  <si>
    <t>200093821</t>
  </si>
  <si>
    <t>Saint Hubert</t>
  </si>
  <si>
    <t>57612</t>
  </si>
  <si>
    <t>Plappeville</t>
  </si>
  <si>
    <t>57545</t>
  </si>
  <si>
    <t>Rénovation énergétique du bâtiment collectif abritant la mairie et des logements communaux</t>
  </si>
  <si>
    <t>Louvigny</t>
  </si>
  <si>
    <t>57422</t>
  </si>
  <si>
    <t>Remise aux normes électriques et rénovation thermique de la mairie</t>
  </si>
  <si>
    <t>Failly</t>
  </si>
  <si>
    <t>57204</t>
  </si>
  <si>
    <t>Rénovation de l’éclairage public (adaptation équipements basse tension)</t>
  </si>
  <si>
    <t>Cuvry</t>
  </si>
  <si>
    <t>Rénovation de l’éclairage public (basse tension LEDs)</t>
  </si>
  <si>
    <t>Châtel-Saint-Germain</t>
  </si>
  <si>
    <t>57134</t>
  </si>
  <si>
    <t>Remplacement de l’éclairage du gymnase dans le cadre des économies d’énergie</t>
  </si>
  <si>
    <t>Amanvillers</t>
  </si>
  <si>
    <t>57017</t>
  </si>
  <si>
    <t>Rénovation thermique de l’école élémentaire jean Moulin</t>
  </si>
  <si>
    <t>Metz</t>
  </si>
  <si>
    <t>Aménagement cyclable ru du Pont des Morts à METZ</t>
  </si>
  <si>
    <t>Rénovation thermique du Tennis Couvert (Isolation thermique toiture et bardage façades)</t>
  </si>
  <si>
    <t>Creutzwald</t>
  </si>
  <si>
    <t>Isolation thermique du foyer socio culturel</t>
  </si>
  <si>
    <t>Théding</t>
  </si>
  <si>
    <t>57669</t>
  </si>
  <si>
    <t>Rénovation de la toiture / Isolation combles de la mairie et de la salle des fêtes</t>
  </si>
  <si>
    <t>VAUDONCOURT</t>
  </si>
  <si>
    <t>55535</t>
  </si>
  <si>
    <t>Création d’un jardin-verger partagé au bord de la rivière Ezrule</t>
  </si>
  <si>
    <t>ERIZE LA BRULEE</t>
  </si>
  <si>
    <t>Réhabilitation église St-Clément</t>
  </si>
  <si>
    <t>BROUSSEY RAULECOURT</t>
  </si>
  <si>
    <t>55085</t>
  </si>
  <si>
    <t>Travaux sur le clocher et travaux de toiture de l’église Sainte-Memmie</t>
  </si>
  <si>
    <t>COUSANCES LES FORGES</t>
  </si>
  <si>
    <t>55132</t>
  </si>
  <si>
    <t>Réalisation d’une étude diagnostic du système d’assainissement de la commune et réalisation des travaux urgents de mise en conformité</t>
  </si>
  <si>
    <t>55010</t>
  </si>
  <si>
    <t>Travaux de mise en accessibilité et d’isolation thermique</t>
  </si>
  <si>
    <t>BOULIGNY</t>
  </si>
  <si>
    <t>55063</t>
  </si>
  <si>
    <t>Travaux d’assainissement collectif Vigneulles-les-Hattonchatel</t>
  </si>
  <si>
    <t>VIGNEULLES LES HATTONCHATEL</t>
  </si>
  <si>
    <t>55551</t>
  </si>
  <si>
    <t>Restructuration et sécurisation de l’alimentation en eau potable à Ranzières</t>
  </si>
  <si>
    <t>SIELL</t>
  </si>
  <si>
    <t>200093656</t>
  </si>
  <si>
    <t xml:space="preserve">Réhabilitation et aménagement d’un pôle d’activités Economique  à Chauvoncourt – 3ème tranche </t>
  </si>
  <si>
    <t>CC DU SAMMIELLOIS</t>
  </si>
  <si>
    <t>245500327</t>
  </si>
  <si>
    <t xml:space="preserve">Création d’une maison d’assistantes maternelles à destination des enfants de Fains Veel et environs et création avec mise aux normes thermiques d’un logement communal dans l’ancien presbytère </t>
  </si>
  <si>
    <t>FAINS VEEL</t>
  </si>
  <si>
    <t>55186</t>
  </si>
  <si>
    <t xml:space="preserve">Réhabilitation du système d’assainissement communal </t>
  </si>
  <si>
    <t>CLERMONT EN ARGONNE</t>
  </si>
  <si>
    <t>55117</t>
  </si>
  <si>
    <t>Extension de la maison de santé de Spincourt</t>
  </si>
  <si>
    <t>CC DAMVILLERS-SPINCOURT</t>
  </si>
  <si>
    <t>Réhabilitation et mise aux normes thermiques d’une ancienne ferme en 7 logements, en 1 salle de convivialité et en 1 cabinet médical</t>
  </si>
  <si>
    <t>VAVINCOURT</t>
  </si>
  <si>
    <t>55541</t>
  </si>
  <si>
    <t>Rénovation thermique du bâtiment de la médiathèque</t>
  </si>
  <si>
    <t>CC du Bassin de Pont-à-Mousson</t>
  </si>
  <si>
    <t>200041515</t>
  </si>
  <si>
    <t>Travaux de sécurité et d’aménagement des réserves de la collection du Musée de l’Histoire du Fer</t>
  </si>
  <si>
    <t>Métropole du Grand Nancy</t>
  </si>
  <si>
    <t>Travaux d’optimisation énergétique du bâtiment de la pouponnière, du centre parental et d’une crèche, site Bel Air</t>
  </si>
  <si>
    <t>Conseil départemental de Meurthe-et-Moselle</t>
  </si>
  <si>
    <t>Création d’une conduite de transfert et de distribution d’eau potable</t>
  </si>
  <si>
    <t>Baccarat</t>
  </si>
  <si>
    <t>54039</t>
  </si>
  <si>
    <t>Installation d’une chaufferie biomasse</t>
  </si>
  <si>
    <t>Cirey-sur-Vezouze</t>
  </si>
  <si>
    <t>54129</t>
  </si>
  <si>
    <t>Transfert du musée des émaux</t>
  </si>
  <si>
    <t>Longwy</t>
  </si>
  <si>
    <t>54323</t>
  </si>
  <si>
    <t>Mise en conformité du système d’assainissement de LAIX</t>
  </si>
  <si>
    <t>Communauté d’Agglomération de Longwy</t>
  </si>
  <si>
    <t>245400262</t>
  </si>
  <si>
    <t>Travaux d’amélioration du bilan énergétique d’une école élémentaire et périscolaire</t>
  </si>
  <si>
    <t>Longlaville</t>
  </si>
  <si>
    <t>54321</t>
  </si>
  <si>
    <t>Travaux de modernisation du Grand Orgue de la Cathédrale Saint-Etienne</t>
  </si>
  <si>
    <t>Toul</t>
  </si>
  <si>
    <t>54528</t>
  </si>
  <si>
    <t>Travaux de modélisation de la Cathédrale Saint-Etienne</t>
  </si>
  <si>
    <t>Travaux d’assainissement hors voirie sur la ZAE</t>
  </si>
  <si>
    <t>SEBL Grand Est</t>
  </si>
  <si>
    <t>358801082</t>
  </si>
  <si>
    <t>Travaux de sécurisation en eau potable du parc d’activités ONF</t>
  </si>
  <si>
    <t>CC Terres Touloises</t>
  </si>
  <si>
    <t>200070563</t>
  </si>
  <si>
    <t>Aménagement d’un parking de covoiturage</t>
  </si>
  <si>
    <t>Méréville</t>
  </si>
  <si>
    <t>54365</t>
  </si>
  <si>
    <t>Aménagements cyclables provisoires et permanents</t>
  </si>
  <si>
    <t>CC du Bassin de Pompey</t>
  </si>
  <si>
    <t>245400601</t>
  </si>
  <si>
    <t>Réparation des fissures de l’église</t>
  </si>
  <si>
    <t>Lenoncourt</t>
  </si>
  <si>
    <t>54311</t>
  </si>
  <si>
    <t>Accès aux tours de la Basilique et réalisation d’un itinéraire de visite</t>
  </si>
  <si>
    <t>Saint-Nicolas-de-Port</t>
  </si>
  <si>
    <t>54483</t>
  </si>
  <si>
    <t>Assainissement collectif</t>
  </si>
  <si>
    <t>Saint-Geneviève</t>
  </si>
  <si>
    <t>54474</t>
  </si>
  <si>
    <t>Travaux d’assainissement chemin d’Ormes</t>
  </si>
  <si>
    <t>Haroué</t>
  </si>
  <si>
    <t>54252</t>
  </si>
  <si>
    <t>Création d’un service intercommunal de location de vélos à assistance électrique</t>
  </si>
  <si>
    <t>Véloroute – Maillon manquant de la Boucle de la Moselle</t>
  </si>
  <si>
    <t>Construction de nouveaux locaux et regroupement de services</t>
  </si>
  <si>
    <t>Projet photovoltaïque (Aquarium Nancy)</t>
  </si>
  <si>
    <t>Voie verte du Fonteno à Jarville-la-Malgrange</t>
  </si>
  <si>
    <t>Eclairage solaire et sécurisation de l’entrée du site de Sion</t>
  </si>
  <si>
    <t>Saxon-Sion</t>
  </si>
  <si>
    <t>54497</t>
  </si>
  <si>
    <t>Restauration des vitraux de l’église et protection extérieure</t>
  </si>
  <si>
    <t>Saint-Clément</t>
  </si>
  <si>
    <t>54472</t>
  </si>
  <si>
    <t>Dépollution en vue de la construction de la nouvelle cité judiciaire</t>
  </si>
  <si>
    <t>Réfection et reprise de la charpente de la voute de l’église saint Médard</t>
  </si>
  <si>
    <t>Remplacement de l’éclairage par des LED dans différents bâtiments communaux</t>
  </si>
  <si>
    <t>Vandoeuvre-lès-Nancy</t>
  </si>
  <si>
    <t>54547</t>
  </si>
  <si>
    <t>Rénovation éclairage public en technologie LED</t>
  </si>
  <si>
    <t>Maizières</t>
  </si>
  <si>
    <t>54336</t>
  </si>
  <si>
    <t>Remplacement des luminaires par des LED</t>
  </si>
  <si>
    <t>Bezaumont</t>
  </si>
  <si>
    <t>54072</t>
  </si>
  <si>
    <t>Réaménagement des espaces intérieurs des halles baltard</t>
  </si>
  <si>
    <t>CHAUMONT</t>
  </si>
  <si>
    <t>Réfection des remparts de la vieille ville</t>
  </si>
  <si>
    <t>Préservation de deux bâtiments remarquables</t>
  </si>
  <si>
    <t>Favoriser l’usage du vélo avec l’installation d’équipements extérieurs sécurisants</t>
  </si>
  <si>
    <t>Remplacement des menuiseries extérieures de la salle des fêtes</t>
  </si>
  <si>
    <t>VILLIERS EN LIEU</t>
  </si>
  <si>
    <t>52534</t>
  </si>
  <si>
    <t>Installation toilettes écologiques au parc Agathe Roullot</t>
  </si>
  <si>
    <t>Isolation d’équipements publics</t>
  </si>
  <si>
    <t>Alimentation en eau des jardins familiaux</t>
  </si>
  <si>
    <t>Interventions techniques et patrimoniales sur la chapelle des Jésuites</t>
  </si>
  <si>
    <t>Rénovation chauffage salle des fêtes</t>
  </si>
  <si>
    <t>Restauration d’une statue de l’église</t>
  </si>
  <si>
    <t>MANDRES LA COTE</t>
  </si>
  <si>
    <t>52305</t>
  </si>
  <si>
    <t>Requalification d’une école communale</t>
  </si>
  <si>
    <t>Refonte espaces publics aux abords des bâtiments patrimoniaux et nouveaux usages pour redymaniser l’attractivité du coeur de ville</t>
  </si>
  <si>
    <t>Restauration de l’église Notre Dame</t>
  </si>
  <si>
    <t>JOINVILLE</t>
  </si>
  <si>
    <t>Restauration de la statue du Maréchal Drouet d’Erlon</t>
  </si>
  <si>
    <t>Restauration des façades et couvertures de l’Hôtel de Ville classées Monuments Historiques</t>
  </si>
  <si>
    <t>Raccordement du système d’assainissement des eaux usées des communes de Villers-Allerand et de Rilly-la-Montagne au système de Reims</t>
  </si>
  <si>
    <t>Communauté Urbaine du Grand Reims</t>
  </si>
  <si>
    <t>Création de la station d’épuration intercommunale de Ville-en-Tardenois et Chambrecy</t>
  </si>
  <si>
    <t>Mise aux normes de la station d’épuration de Cuisles</t>
  </si>
  <si>
    <t>Assainissement collectif de la commune de Bouleuse</t>
  </si>
  <si>
    <t>Sécurisation de la distribution d’eau potable de l’unité de distribution de Dontrien</t>
  </si>
  <si>
    <t>Travaux de réfection de l’église de l’Echelle-le-Franc</t>
  </si>
  <si>
    <t>MONTMIRAIL</t>
  </si>
  <si>
    <t>51380</t>
  </si>
  <si>
    <t>Coulée verte (3ème tranche)</t>
  </si>
  <si>
    <t>EPERNAY</t>
  </si>
  <si>
    <t>Réhabilitation de 4 installations d’assainissement autonome (installation de 3 microstations pour habitations individuelles et bâtiments communaux)</t>
  </si>
  <si>
    <t>OUTINES</t>
  </si>
  <si>
    <t>51419</t>
  </si>
  <si>
    <t>Réfection du clocher et de la toiture de l’église et requalification des abords de l’église</t>
  </si>
  <si>
    <t>FRIGNICOURT</t>
  </si>
  <si>
    <t>51262</t>
  </si>
  <si>
    <t>Rénovation thermique  du centre social culturel</t>
  </si>
  <si>
    <t>VITRY LE FRANCOIS</t>
  </si>
  <si>
    <t>51649</t>
  </si>
  <si>
    <t>Rénovation thermique du vestiaire de football de Sermaize les Bains et mise en sécurité électrique de divers regroupements scolaires</t>
  </si>
  <si>
    <t>COMMUNAUTE DE COMMUNES COTES DE CHAMPAGNE ET VAL DE SAULX</t>
  </si>
  <si>
    <t>Restauration de la chapelle Sainte Geneviève de la collégiale Notre Dame</t>
  </si>
  <si>
    <t>Travaux urgents de réparation de toitures de l’église Saint Amand et de l’église Saint Nicolas</t>
  </si>
  <si>
    <t>SAINT AMAND SUR FION</t>
  </si>
  <si>
    <t>51472</t>
  </si>
  <si>
    <t>Travaux de réfection de la toiture de l’église de Somme-Suippe</t>
  </si>
  <si>
    <t>COMMUNAUTE DE COMMUNES DE LA REGION DE SUIPPES</t>
  </si>
  <si>
    <t>200042620</t>
  </si>
  <si>
    <t>Installation d’un système de chauffage par aérotherme dans la salle des fêtes</t>
  </si>
  <si>
    <t>COOLUS</t>
  </si>
  <si>
    <t>51168</t>
  </si>
  <si>
    <t xml:space="preserve">Réhabilitation d’une friche industrielle :  bâtiment place d’Armes sur le site de la caserne CHANZY pour y installer plusieurs services de Bercy
</t>
  </si>
  <si>
    <t>CA CHALONS AGGLO</t>
  </si>
  <si>
    <t>Travaux de renouvellement du réseau d’eaux unitaires - 
Rue Jean Jaurès à Pierry</t>
  </si>
  <si>
    <t>COMMUNAUTE D’AGGLOMERATION D’EPERNAY</t>
  </si>
  <si>
    <t>200067684</t>
  </si>
  <si>
    <t>Création d’un bassin de tamponnement de 250 m³  -
Redimensionnement du poste de refoulement.
La Goësse – ville d’Epernay</t>
  </si>
  <si>
    <t>Praslin</t>
  </si>
  <si>
    <t>10302</t>
  </si>
  <si>
    <t>Rénovation énergétique de la médiathèque Eliane Chartier</t>
  </si>
  <si>
    <t>La Chapelle Saint Luc</t>
  </si>
  <si>
    <t>10081</t>
  </si>
  <si>
    <t>Réhabilitation du réseau d’assainissement rue des 2 sillons</t>
  </si>
  <si>
    <t>La Villeneuve au Chêne</t>
  </si>
  <si>
    <t>10423</t>
  </si>
  <si>
    <t>Réhabilitation d’un local communal en cabinet médical</t>
  </si>
  <si>
    <t>Réfection de la toiture de l’Église Saint Liébault</t>
  </si>
  <si>
    <t>Travaux d’amélioration énergétique de la Mairie</t>
  </si>
  <si>
    <t>Piney</t>
  </si>
  <si>
    <t>10287</t>
  </si>
  <si>
    <t>Restauration de l’Église tranche 2</t>
  </si>
  <si>
    <t>Magnicourt</t>
  </si>
  <si>
    <t>10214</t>
  </si>
  <si>
    <t xml:space="preserve">Equipement structurant de santé validé par un projet de soin approuvé par l'ARS sur la commune de La Villeneuve au Chêne </t>
  </si>
  <si>
    <t>Communauté de communes Vendeuvre-Soulaines</t>
  </si>
  <si>
    <t>200066892</t>
  </si>
  <si>
    <t>Travaux de réparation de l’église St Julien et Saint Blaise</t>
  </si>
  <si>
    <t>Commune de Longsols</t>
  </si>
  <si>
    <t>10206</t>
  </si>
  <si>
    <t>Travaux d’assainissement ville de Troyes</t>
  </si>
  <si>
    <t>Communauté d’agglomération Troyes Champagne Métropole</t>
  </si>
  <si>
    <t>200069250</t>
  </si>
  <si>
    <t>Sauvegarde de la maison « Mahieu », « bâtiment de grand intérêt architectural » pour la création d’un centre de ressources jeunesse</t>
  </si>
  <si>
    <t>Sécurisation et réfection de la charpente du musée d’art moderne</t>
  </si>
  <si>
    <t>Création d’une recyclerie dans l’Est du territoire aubois</t>
  </si>
  <si>
    <t>Syndicat mixte d’élimination des déchets ménagers du territoire d’Orient (SIEDMTO)</t>
  </si>
  <si>
    <t>251002515</t>
  </si>
  <si>
    <t>Réhabilitation et extension du Musée de la Résistance de l’Aube</t>
  </si>
  <si>
    <t>Mussy-sur-Seine</t>
  </si>
  <si>
    <t>10261</t>
  </si>
  <si>
    <t>Montgueux</t>
  </si>
  <si>
    <t>10248</t>
  </si>
  <si>
    <t>Réhabilitation  thermique de la salle des fêtes (toiture, isolation, chauffage)</t>
  </si>
  <si>
    <t>Restauration partielle de l’église</t>
  </si>
  <si>
    <t>Marigny-Le-Châtel</t>
  </si>
  <si>
    <t>10224</t>
  </si>
  <si>
    <t>Le Mériot</t>
  </si>
  <si>
    <t>10231</t>
  </si>
  <si>
    <t>Restauration de l’église Saint Julien - deuxième tranche (maçonnerie, charpente, couverture)</t>
  </si>
  <si>
    <t>Vallant Saint Georges</t>
  </si>
  <si>
    <t>10392</t>
  </si>
  <si>
    <t>Travaux d’assainissement ville de La Chapelle-Saint-Luc</t>
  </si>
  <si>
    <t>Maison de santé pluriprofessionnelle des Ursulines</t>
  </si>
  <si>
    <t>Dépose et préservation du clocher de l’église Saint Alban ISMH</t>
  </si>
  <si>
    <t>Charmont-sous-Barbuise</t>
  </si>
  <si>
    <t>10084</t>
  </si>
  <si>
    <t>Réfection de la toiture aile gauche de l’église</t>
  </si>
  <si>
    <t>Avant-les-Marcilly</t>
  </si>
  <si>
    <t>10020</t>
  </si>
  <si>
    <t>Rénovation thermique de bâtiments communaux</t>
  </si>
  <si>
    <t>Aix-Villemaur-Pâlis</t>
  </si>
  <si>
    <t>10003</t>
  </si>
  <si>
    <t>Rénovation énergétique des écoles élémentaire et maternelle</t>
  </si>
  <si>
    <t>Saint Germain</t>
  </si>
  <si>
    <t>Travaux sur patrimoine bâti communal Eglise Saint Laurent</t>
  </si>
  <si>
    <t>Bouily</t>
  </si>
  <si>
    <t>Amélioration de la performance énergétique de l’école maternelle de Méry-sur-Seine</t>
  </si>
  <si>
    <t>Rénovation des menuiseries extérieures de la salle communale pour préservation du bâtiment et meilleures performances énergétiques</t>
  </si>
  <si>
    <t>Aménagement de l’accessibilité de l’église</t>
  </si>
  <si>
    <t>Dienville</t>
  </si>
  <si>
    <t>10123</t>
  </si>
  <si>
    <t>Mise aux normes des portes extérieures du bâtiments mairie, salle communale logements</t>
  </si>
  <si>
    <t>VANDY</t>
  </si>
  <si>
    <t>08461</t>
  </si>
  <si>
    <t>Création d’une salle multi activité</t>
  </si>
  <si>
    <t>TOURCELLES CHAUMONT</t>
  </si>
  <si>
    <t>08455</t>
  </si>
  <si>
    <t>Préservation du patrimoine public</t>
  </si>
  <si>
    <t>Réfection toiture de l’église</t>
  </si>
  <si>
    <t>MONT SAINT REMY</t>
  </si>
  <si>
    <t>08309</t>
  </si>
  <si>
    <t>Rénovation du logement communal, 2 place de la mairie à Marcq</t>
  </si>
  <si>
    <t>MARCQ</t>
  </si>
  <si>
    <t>08274</t>
  </si>
  <si>
    <t>Travaux église</t>
  </si>
  <si>
    <t>MANRE</t>
  </si>
  <si>
    <t>08271</t>
  </si>
  <si>
    <t>Mise en sécurité de l’église de Saint Jean Baptiste</t>
  </si>
  <si>
    <t>BELLEVILLE ET CHATILLONS-SUR-BAR</t>
  </si>
  <si>
    <t>08057</t>
  </si>
  <si>
    <t>Travaux d’isolation de l’hôtel de ville</t>
  </si>
  <si>
    <t>ATTIGNY</t>
  </si>
  <si>
    <t>08025</t>
  </si>
  <si>
    <t>NOYERS PONT MAUGIS</t>
  </si>
  <si>
    <t>08331</t>
  </si>
  <si>
    <t>Installation d’une chaudière à granulés de bois dans le bâtiment de la mairie-école</t>
  </si>
  <si>
    <t>FRANCHEVAL</t>
  </si>
  <si>
    <t>08179</t>
  </si>
  <si>
    <t>CARIGNAN</t>
  </si>
  <si>
    <t>08090</t>
  </si>
  <si>
    <t>Rénovation thermique patrimoine communal</t>
  </si>
  <si>
    <t>LA BESACE</t>
  </si>
  <si>
    <t>08063</t>
  </si>
  <si>
    <t>Rénovation énergétique d’un logement communal à Saulces-Monclin</t>
  </si>
  <si>
    <t>Valorisation touristique de l’ancien relais de poste de Launois-sur-Vence</t>
  </si>
  <si>
    <t>PUISEUX</t>
  </si>
  <si>
    <t>08348</t>
  </si>
  <si>
    <t>Rénovation énergétique de la mairie et de la salle des fêtes</t>
  </si>
  <si>
    <t>LA ROMAGNE</t>
  </si>
  <si>
    <t>08369</t>
  </si>
  <si>
    <t>ROCQUIGNY</t>
  </si>
  <si>
    <t>08366</t>
  </si>
  <si>
    <t>Rénovation du bâtiment communal</t>
  </si>
  <si>
    <t>GIVRON</t>
  </si>
  <si>
    <t>08220</t>
  </si>
  <si>
    <t>Rénovation du lavoir de Wadimont et du lavoir et cabane à pompe de Logny-les-Chaumont</t>
  </si>
  <si>
    <t>CHAUMONT-PORCIEN</t>
  </si>
  <si>
    <t>08113</t>
  </si>
  <si>
    <t>Pose de revêtements de sol (dortoir, salle d’évolution, entrée) de l’école maternelle et remplacement de la moquette de la bibliothèque (protocole sanitaire lié au COVID-19)</t>
  </si>
  <si>
    <t>SIVU du pôle scolaire Robert Gobez</t>
  </si>
  <si>
    <t>250801826</t>
  </si>
  <si>
    <t>Travaux de rénovation énergétique et gestion des flux post COVID-19, dans le centre aquatique (2ème tranche)</t>
  </si>
  <si>
    <t>CC VALLEES ET PLATEAU D’ARDENNE</t>
  </si>
  <si>
    <t>200067759</t>
  </si>
  <si>
    <t>Installation de deux chaudières à haute condensation sur les Cosec de Bogny/Meuse (Cosec de Levrezy et gymnase du collège)</t>
  </si>
  <si>
    <t>Réfection-isolation des toitures des Cosec de Monthermé et Bogny-sur-Meuse</t>
  </si>
  <si>
    <t>Rénovation et aménagement d’un logement communal à BOUVELLEMONT</t>
  </si>
  <si>
    <t>CC des Crêtes Préardennaises</t>
  </si>
  <si>
    <t>Travaux d’assainissement à Ham-sur-Meuse</t>
  </si>
  <si>
    <t>CC ARDENNE RIVES DE MEUSE</t>
  </si>
  <si>
    <t>240800821</t>
  </si>
  <si>
    <t>Travaux énergétiques de la piscine de REVIN</t>
  </si>
  <si>
    <t>VILLERS-SEMEUSE</t>
  </si>
  <si>
    <t>08480</t>
  </si>
  <si>
    <t>Remplacement de convecteurs électriques dans la mairie et l’église, par des radiateurs</t>
  </si>
  <si>
    <t>SURY</t>
  </si>
  <si>
    <t>08432</t>
  </si>
  <si>
    <t>Rénovation énergétique de trois logements communaux</t>
  </si>
  <si>
    <t>Remplacement de trois chaudières gaz de la mairie, du bâtiment des services techniques et du bâtiment communal, par des chaudières gaz à condensation</t>
  </si>
  <si>
    <t>MONTHERME</t>
  </si>
  <si>
    <t>08302</t>
  </si>
  <si>
    <t>Rénovation énergétique de deux anciennes écoles à Linchamps et Sorendal</t>
  </si>
  <si>
    <t>LES HAUTES-RIVIERES</t>
  </si>
  <si>
    <t>08218</t>
  </si>
  <si>
    <t>Création d’un réseau d’assainissement séparatif et renouvellement du réseau d’alimentation en eau potable de la place de Sorendal</t>
  </si>
  <si>
    <t>Remplacement des menuiseries de la salle polyvalente</t>
  </si>
  <si>
    <t>LA FEREE</t>
  </si>
  <si>
    <t>08167</t>
  </si>
  <si>
    <t>Valorisation de l’Hôtel de Ville de Mézières</t>
  </si>
  <si>
    <t>CHARLEVILLE-MEZIERES</t>
  </si>
  <si>
    <t>Travaux de lutte contre les fuites sur les branchements au réseau d’alimentation en eau potable et déplacement des compteurs</t>
  </si>
  <si>
    <t>AUBIGNY-LES-POTHEES</t>
  </si>
  <si>
    <t>08026</t>
  </si>
  <si>
    <t>aménagement locaux restos du coeur</t>
  </si>
  <si>
    <t>BOLBEC</t>
  </si>
  <si>
    <t>76114</t>
  </si>
  <si>
    <t>extension systeme videoprotection</t>
  </si>
  <si>
    <t>VALMONT</t>
  </si>
  <si>
    <t>76719</t>
  </si>
  <si>
    <t>vidéoprotection sur 5 sites de fauville en caux - terres-de-caux</t>
  </si>
  <si>
    <t>dispositif de vidéoprotection - remplacement du serveur de la police municipale</t>
  </si>
  <si>
    <t>SAINTE-ADRESSE</t>
  </si>
  <si>
    <t>76552</t>
  </si>
  <si>
    <t>couverture par la vidéo-protection de trois nouveaux périmètres (parking collège)</t>
  </si>
  <si>
    <t>installation d'un systeme de video protection</t>
  </si>
  <si>
    <t>pose et mise en service de caméra de vidéo-protection urbaine</t>
  </si>
  <si>
    <t>GONFREVILLE L'ORCHER</t>
  </si>
  <si>
    <t>deploiement d'un systeme de videoprotection</t>
  </si>
  <si>
    <t>FECAMP</t>
  </si>
  <si>
    <t>76259</t>
  </si>
  <si>
    <t>mise ne place d'un système de vidéportotection communal</t>
  </si>
  <si>
    <t>ECRAINVILLE</t>
  </si>
  <si>
    <t>76224</t>
  </si>
  <si>
    <t>amélioration du confort thermique et fonctionnel espace jacques prévert</t>
  </si>
  <si>
    <t>NEUFCHATEL-EN-BRAY</t>
  </si>
  <si>
    <t>76462</t>
  </si>
  <si>
    <t>mise en place d'une vidéo-protection urbaine(abors école les feuillantines)</t>
  </si>
  <si>
    <t>GRANDES-VENTES (LES)</t>
  </si>
  <si>
    <t>76321</t>
  </si>
  <si>
    <t>mise en place de la vidéo-protection</t>
  </si>
  <si>
    <t>GRAINVILLE LA TEINTURIERE</t>
  </si>
  <si>
    <t>76315</t>
  </si>
  <si>
    <t>installation d'equipements de videoprotection</t>
  </si>
  <si>
    <t>installation de caméras de vidéoprotection</t>
  </si>
  <si>
    <t>EU</t>
  </si>
  <si>
    <t>76255</t>
  </si>
  <si>
    <t>aménagement d'un tiers-lieu dans ancien presbytère</t>
  </si>
  <si>
    <t>CLERES</t>
  </si>
  <si>
    <t>76179</t>
  </si>
  <si>
    <t>travaux d'extension et de mise en conformité des équipements de vidéo-protection</t>
  </si>
  <si>
    <t>PETIT-QUEVILLY</t>
  </si>
  <si>
    <t>76498</t>
  </si>
  <si>
    <t>installation de vidéo protection - phase 2 et 3</t>
  </si>
  <si>
    <t>MONT-SAINT-AIGNAN</t>
  </si>
  <si>
    <t>76451</t>
  </si>
  <si>
    <t>extension du système de vidéoprotection communal</t>
  </si>
  <si>
    <t>MESNIL-ESNARD</t>
  </si>
  <si>
    <t>76429</t>
  </si>
  <si>
    <t>extension du dispositif de vidéoprotection - travaux fibres préparatoires</t>
  </si>
  <si>
    <t>GRAND-QUEVILLY (LE)</t>
  </si>
  <si>
    <t>76322</t>
  </si>
  <si>
    <t>extension du dispositif de vidéo protection urbaine</t>
  </si>
  <si>
    <t>installation d'un système de videoprotection</t>
  </si>
  <si>
    <t>AUTHIEUX SUR LE PORT SAINT OUEN (LES)</t>
  </si>
  <si>
    <t>76039</t>
  </si>
  <si>
    <t>Réhabilitation et extension du pressoir</t>
  </si>
  <si>
    <t>HEUQUEVILLE</t>
  </si>
  <si>
    <t>76361</t>
  </si>
  <si>
    <t>Changement éclairage et travaux isolation à salle de sports Lecordier</t>
  </si>
  <si>
    <t>VITTEFLEUR</t>
  </si>
  <si>
    <t>76748</t>
  </si>
  <si>
    <t>CONTRAT RURALITE – travaux aménagement sécurité carrefours rd929 - voirie</t>
  </si>
  <si>
    <t>SAINT SAENS</t>
  </si>
  <si>
    <t>76648</t>
  </si>
  <si>
    <t>Réhabilitation de la salle polyvalente (instal pompe à chaleur et panneaux photovoltaiques)</t>
  </si>
  <si>
    <t>SAINT MARTIN AUX BUNEAUX</t>
  </si>
  <si>
    <t>76613</t>
  </si>
  <si>
    <t>Mise en sécurité des personnes (intérieur et extérieur de l'eglise)</t>
  </si>
  <si>
    <t>SAINT HONORE</t>
  </si>
  <si>
    <t>76589</t>
  </si>
  <si>
    <t>Extension de l'école élémentaire de Penly</t>
  </si>
  <si>
    <t>Rénovation de la salle des fêtes (dont chauffage géothermie)</t>
  </si>
  <si>
    <t xml:space="preserve">HANOUARD (LE) </t>
  </si>
  <si>
    <t>76339</t>
  </si>
  <si>
    <t>CONTRAT RURALITE - rehabilitation et conformite piscine municipale</t>
  </si>
  <si>
    <t>CONTRAT RURALITE – réhabilitation d'un ancien corps de ferme en habitation</t>
  </si>
  <si>
    <t>GANCOURT SAINT ETIENNE</t>
  </si>
  <si>
    <t>76297</t>
  </si>
  <si>
    <t>Réfection toiture du foyer rural</t>
  </si>
  <si>
    <t>FEUILLIE (LA)</t>
  </si>
  <si>
    <t>76263</t>
  </si>
  <si>
    <t>Aménagement de la Rue de l'École (sécurité et travaux assainissement)</t>
  </si>
  <si>
    <t>CUY SAINT FIACRE</t>
  </si>
  <si>
    <t>76208</t>
  </si>
  <si>
    <t>Aménagement du centre bourg</t>
  </si>
  <si>
    <t>CRITOT</t>
  </si>
  <si>
    <t>76200</t>
  </si>
  <si>
    <t>Restauration des élévations extérieures de l’église</t>
  </si>
  <si>
    <t>CLEUVILLE</t>
  </si>
  <si>
    <t>76180</t>
  </si>
  <si>
    <t>Réhabilitation et extension de la déchetterie communautaire de Morienne</t>
  </si>
  <si>
    <t>CC INTERREGIONALE AUMALE - BLANGY-SUR-BRESLE</t>
  </si>
  <si>
    <t>200069722</t>
  </si>
  <si>
    <t>Aménagement d'un parking à l'école fréchon</t>
  </si>
  <si>
    <t>Réalisation de locaux périscolaires</t>
  </si>
  <si>
    <t>TRAIT (LE)</t>
  </si>
  <si>
    <t>Construction d'un atelier municipal (utilisation de paille, intal panneaux photovoltaiques)</t>
  </si>
  <si>
    <t>Sécurisation et requalification du centre bourg, accentuation de voies douces</t>
  </si>
  <si>
    <t>SAINT CLAIR SUR LES MONTS</t>
  </si>
  <si>
    <t>76568</t>
  </si>
  <si>
    <t>Mise en conformité accessibilité handicapes des ERP</t>
  </si>
  <si>
    <t>PETIT QUEVILLY (LE)</t>
  </si>
  <si>
    <t>Mise en accessibilité PMR de la salle des fetes (ascenseur 1er étage, access sanitaires)</t>
  </si>
  <si>
    <t>MONTIGNY</t>
  </si>
  <si>
    <t>76446</t>
  </si>
  <si>
    <t>Réhabilitation des bâtiments scolaires -année 2019</t>
  </si>
  <si>
    <t>MONT SAINT AIGNAN</t>
  </si>
  <si>
    <t>Rénovation du parking de l'hôtel de ville à Rouen</t>
  </si>
  <si>
    <t>METROPOLE ROUEN NORMANDIE</t>
  </si>
  <si>
    <t>200023414</t>
  </si>
  <si>
    <t>Travaux de construction d un padel couvert</t>
  </si>
  <si>
    <t>création d'un espace public à vocation multiple (chambres hôtes, commerce proximité)</t>
  </si>
  <si>
    <t>ETOUTTEVILLE</t>
  </si>
  <si>
    <t>76253</t>
  </si>
  <si>
    <t>Travaux de désamiantage - année 2020</t>
  </si>
  <si>
    <t>Réhabilitation du conservatoire intercommunal</t>
  </si>
  <si>
    <t>Réhabilitation du groupe scolaire Flaubert</t>
  </si>
  <si>
    <t>CANTELEU</t>
  </si>
  <si>
    <t>76157</t>
  </si>
  <si>
    <t>Réhabilitation de l'ancienne mairie en 4 logements</t>
  </si>
  <si>
    <t>BOISSAY</t>
  </si>
  <si>
    <t>76113</t>
  </si>
  <si>
    <t>réhabilitation d’une friche – ancien lycée Pons</t>
  </si>
  <si>
    <t>SAINT NICOLAS D’ALIERMONT</t>
  </si>
  <si>
    <t>76624</t>
  </si>
  <si>
    <t>Rénovation Energetique de l'Hôtel de la Communauté</t>
  </si>
  <si>
    <t>CU HAVRE SEINE METROPOLE</t>
  </si>
  <si>
    <t>Restructuration menuiseries hotel de ville (restauration fenêtres et portes pour lutter contre les pertes de chaleur)</t>
  </si>
  <si>
    <t>L’Aigle</t>
  </si>
  <si>
    <t>61214</t>
  </si>
  <si>
    <t>Création d’un pôle d’économie solidaire
Recyclerie, épicerie sociale</t>
  </si>
  <si>
    <t>CDC Pays de Mortagne</t>
  </si>
  <si>
    <t>200036069</t>
  </si>
  <si>
    <t xml:space="preserve">Réfection des toitures et façades du centre culturel Chaudeurge 1ère tranche </t>
  </si>
  <si>
    <t>Flers  Agglo</t>
  </si>
  <si>
    <t>Construction d’un bâtiment commercial et parking public</t>
  </si>
  <si>
    <t>Messei</t>
  </si>
  <si>
    <t>61278</t>
  </si>
  <si>
    <t>Transformation de la mairie</t>
  </si>
  <si>
    <t>Ecouché les Vallées</t>
  </si>
  <si>
    <t>61153</t>
  </si>
  <si>
    <t>Pose de panneaux photovoltaïques sur la toiture d’un gymnase</t>
  </si>
  <si>
    <t>Domfront  en Poiraie</t>
  </si>
  <si>
    <t>61145</t>
  </si>
  <si>
    <t>Mise aux normes de l’éclairage au stade de football intercommunal de Coulonges sur Sarthe</t>
  </si>
  <si>
    <t>CDC Vallée de la Haute Sarthe</t>
  </si>
  <si>
    <t>Création d’un pôle de service à la population (pose de panneaux photovoltaïques)</t>
  </si>
  <si>
    <t>Courtomer</t>
  </si>
  <si>
    <t>61133</t>
  </si>
  <si>
    <t>Création d’un PSLA</t>
  </si>
  <si>
    <t>CDC des Sources de l’Orne</t>
  </si>
  <si>
    <t xml:space="preserve">Création de pistes cyclables et traitement des discontinuités </t>
  </si>
  <si>
    <t>Alençon</t>
  </si>
  <si>
    <t>Modernisation, sécurisation, mise aux normes, amélioration thermique et accessibilité de la mairie</t>
  </si>
  <si>
    <t>Colombiers</t>
  </si>
  <si>
    <t>Travaux de rénovation thermique énergétique sur l’école primaire Jacques Bulot</t>
  </si>
  <si>
    <t>Tessy-Bocage</t>
  </si>
  <si>
    <t>50592</t>
  </si>
  <si>
    <t xml:space="preserve">Aménagement des abords du collège A Camus – Sécurisation des lieux et liaisons douces </t>
  </si>
  <si>
    <t>Torigny-les-Villes</t>
  </si>
  <si>
    <t>50601</t>
  </si>
  <si>
    <t>Sideville</t>
  </si>
  <si>
    <t>50575</t>
  </si>
  <si>
    <t xml:space="preserve">Création d’un espace santé </t>
  </si>
  <si>
    <t>Juvigny-les-Vallées</t>
  </si>
  <si>
    <t>50260</t>
  </si>
  <si>
    <t>Réalisation d’un plan d’eau pour le kayak polo</t>
  </si>
  <si>
    <t>Communauté d’agglomération Mont Saint-Michel Normandie</t>
  </si>
  <si>
    <t>Travaux d’accessibilité et de rénovation de l’espace d’exposition polyvalent, reconstruction de la toiture de « La Verrière » située sur la commune déléguée de Saint-Hilaire- du- Harcouët</t>
  </si>
  <si>
    <t>Saint-Hilaire-du-Harcouët</t>
  </si>
  <si>
    <t>50484</t>
  </si>
  <si>
    <t>Confortations définitives et restauration des maçonneries du mur Grimaldi – Tranche 1</t>
  </si>
  <si>
    <t>Aménagement d’un restaurant scolaire</t>
  </si>
  <si>
    <t>Rauville-la-Bigot</t>
  </si>
  <si>
    <t>50425</t>
  </si>
  <si>
    <t>Remplacement des radiants gaz par des aérothermes à eau pour raccordement sur un réseau bois : Gymnase de Tessy-Bocage</t>
  </si>
  <si>
    <t>Communauté d’agglomération Saint-Lô Agglo</t>
  </si>
  <si>
    <t>200066389</t>
  </si>
  <si>
    <t>Rénovation du système de sécurité incendie de la Cité de la Mer</t>
  </si>
  <si>
    <t>Communauté d’agglomération le Cotentin</t>
  </si>
  <si>
    <t>Acquisition de deux midibus hybrides électriques / biocarburants</t>
  </si>
  <si>
    <t>Granville</t>
  </si>
  <si>
    <t>50218</t>
  </si>
  <si>
    <t>Système d’assainissement des eaux</t>
  </si>
  <si>
    <t>Travaux de rénovation de l’école les Tournesols</t>
  </si>
  <si>
    <t>Rénovation de la salle Nordez</t>
  </si>
  <si>
    <t>Réhabilitation de l’ancienne école les Pervenches en bâtiment culturel</t>
  </si>
  <si>
    <t>l'amélioration de la performance énergétique de l'école des Tilleuls</t>
  </si>
  <si>
    <t>Vaudreuil (le)</t>
  </si>
  <si>
    <t>27528</t>
  </si>
  <si>
    <t>la construction d'un bâtiment technique communal équipé de panneaux photovoltaïques</t>
  </si>
  <si>
    <t>Baronnie (La)</t>
  </si>
  <si>
    <t>27277</t>
  </si>
  <si>
    <t>la construction d'une maison de santé</t>
  </si>
  <si>
    <t>Bosc du Theil (Le)</t>
  </si>
  <si>
    <t>27302</t>
  </si>
  <si>
    <t>Voie verte Evreux - Prey - St André de l'Eure - Grossoeuvre</t>
  </si>
  <si>
    <t>CA Evreux Portes de Normandie</t>
  </si>
  <si>
    <t>200071454</t>
  </si>
  <si>
    <t>Voie verte - Cavée Boudin/Gare d'Evreux (passerelle franchissement des rails SNCF + raccordement gare avec réseau cyclables + raccordement voie verte départementale avec réseau urbain cyclable d'EPN)</t>
  </si>
  <si>
    <t>la réhabilitation du château (tranches optionnelles)</t>
  </si>
  <si>
    <t>Gisors</t>
  </si>
  <si>
    <t>27284</t>
  </si>
  <si>
    <t>Reconstruction du groupe scolaire Jules Ferry à Louviers</t>
  </si>
  <si>
    <t>la construction d'un nouveau bâtiment pour l'accueil péri-scolaire et un local technique</t>
  </si>
  <si>
    <t>Schéma de développement des pistes cyclables : accélération du programmation de travaux 2021</t>
  </si>
  <si>
    <t>COMMUNAUTÉ URBAINE CAEN LA MER</t>
  </si>
  <si>
    <t>200065597</t>
  </si>
  <si>
    <t>PSLA à Creully-sur-Seulles</t>
  </si>
  <si>
    <t>COMMUNAUTE DE COMMUNES SEULLES TERRE ET MER</t>
  </si>
  <si>
    <t>200069516</t>
  </si>
  <si>
    <t>Interconnexions pour sécuriser la ressource en eau potable à Livarot (travaux urgents)</t>
  </si>
  <si>
    <t>COMMUNAUTÉ D’AGGLOMÉRATION LISIEUX NORMANDIE</t>
  </si>
  <si>
    <t>Construction d’un nouveau centre aquatique à Saint-Pierre-en-Auge, avec chauffage eau et air par géothermie, en remplacement de l’ancienne piscine</t>
  </si>
  <si>
    <t>plan lumière : remplacement de 3 200 points lumineux par des LED</t>
  </si>
  <si>
    <t>CAEN</t>
  </si>
  <si>
    <t>14118</t>
  </si>
  <si>
    <t>restauration et réhabilitation des écuries Lorge</t>
  </si>
  <si>
    <t>Travaux sur l’Abbatiale Saint-Etienne et sur l’Hôtel de ville</t>
  </si>
  <si>
    <t>Montreux-Château</t>
  </si>
  <si>
    <t>90071</t>
  </si>
  <si>
    <t>Etude et réalisation d’un forage de prospection à Sermamagny</t>
  </si>
  <si>
    <t xml:space="preserve">CA Grand Belfort </t>
  </si>
  <si>
    <t>200069052</t>
  </si>
  <si>
    <t>Requalification de la place des mineurs</t>
  </si>
  <si>
    <t>Giromagny</t>
  </si>
  <si>
    <t>Création d’une station d’épuration sur Froidefontaine pour le traitement des effluents de Froidefontaine, Brebotte et Grosne</t>
  </si>
  <si>
    <t>CC du Sud Territoire</t>
  </si>
  <si>
    <t>249000241</t>
  </si>
  <si>
    <t xml:space="preserve">Mise en séparatif de réseaux d’assainissement sur la commune de Courtelevant rues de l’église, impasse de la forêt et rue de Florimont </t>
  </si>
  <si>
    <t>Mise en accessibilité du gymnase Roger SERZIAN</t>
  </si>
  <si>
    <t>Belfort</t>
  </si>
  <si>
    <t>Mise en accessibilité de la salle communale La Poudrière</t>
  </si>
  <si>
    <t>Réaménagement du site de l’ex Institut de formation en soins infirmiers</t>
  </si>
  <si>
    <t>Mise en accessibilité et extension du bâtiment mairie-ecole.</t>
  </si>
  <si>
    <t>Lachapelle-sous-Rougemont</t>
  </si>
  <si>
    <t>90058</t>
  </si>
  <si>
    <t>Viabilité et aménagement d’un nouveau quartier place Charles de Gaulle</t>
  </si>
  <si>
    <t>Grandvillars</t>
  </si>
  <si>
    <t>90053</t>
  </si>
  <si>
    <t>Mise en conformité du barrage de l’étang des forges</t>
  </si>
  <si>
    <t>Travaux de rénovation de la maison curiale</t>
  </si>
  <si>
    <t>Rougegoutte</t>
  </si>
  <si>
    <t>90088</t>
  </si>
  <si>
    <t>Connexion AEP entre l’unité de distribution de Croix-Villars avec l’UDI de Delle</t>
  </si>
  <si>
    <t>Réhabilitation du réseau d’assainissement en tranchée (phase 3) sur la commune de Giromagny</t>
  </si>
  <si>
    <t>CC des Vosges du Sud</t>
  </si>
  <si>
    <t>Aménagement d’un conservatoire à rayonnement départemental à Auxerre – 1ère tranche</t>
  </si>
  <si>
    <t>Auxerre</t>
  </si>
  <si>
    <t xml:space="preserve">Travaux d'interconnexion d'un réseau d'eau potable sur Sens-Rosoy </t>
  </si>
  <si>
    <t xml:space="preserve">CA du Grand Sénonais </t>
  </si>
  <si>
    <t>248900324</t>
  </si>
  <si>
    <t xml:space="preserve">Travaux de consolidation et de restauration de la nef et des bas-cote de la basilique Sainte-Marie-Madeleine </t>
  </si>
  <si>
    <t>Vézelay</t>
  </si>
  <si>
    <t>89446</t>
  </si>
  <si>
    <t xml:space="preserve">Création de l’institut supérieur des métiers du numérique du Tonnerrois - Créasup - 2ème tranche </t>
  </si>
  <si>
    <t>CC Le Tonnerrois en Bourgogne</t>
  </si>
  <si>
    <t>200039642</t>
  </si>
  <si>
    <t>Finalisation du tracé et équipement de balisage et de confort de la coulée verte</t>
  </si>
  <si>
    <t>Travaux de sauvegarde et de réhabilitation des communs de la Maison de Colette</t>
  </si>
  <si>
    <t>Association pour la sauvegarde de La Maison natale de Colette</t>
  </si>
  <si>
    <t>532948445</t>
  </si>
  <si>
    <t>Travaux de rénovation de l’éclairage public du centre ville d’Auxerre</t>
  </si>
  <si>
    <t>Travaux de restauration de la toiture de l’église Saint-Thibault – 3ème tranche</t>
  </si>
  <si>
    <t>Joigny</t>
  </si>
  <si>
    <t>Travaux de restauration de la Chapelle et de la sacristie sud de la collégiale Saint-Lazare</t>
  </si>
  <si>
    <t>Avallon</t>
  </si>
  <si>
    <t>89025</t>
  </si>
  <si>
    <t>Aménagement d'une médiathèque incluant le transfert des fonds patrimoniaux</t>
  </si>
  <si>
    <t>Aménagement des extérieurs de la salle polyculturelle Le Kimméridgien</t>
  </si>
  <si>
    <t>Chablis</t>
  </si>
  <si>
    <t>Travaux de restauration et de sécurisation du Pont Vauban classé monument historique</t>
  </si>
  <si>
    <t>Pierre-Perthuis</t>
  </si>
  <si>
    <t>89297</t>
  </si>
  <si>
    <t>Travaux d’optimisation immobilière du groupe scolaire Saint-Siméon – bâtiments Colette et Marie-Noël (phase 2)</t>
  </si>
  <si>
    <t>Aménagement d’une Maison des services publics, des associations et de l'insertion professionnelle</t>
  </si>
  <si>
    <t>Saint-Florentin</t>
  </si>
  <si>
    <t>89345</t>
  </si>
  <si>
    <t>Interconnexion des réseaux alimentation en eau potable entre le réservoir de la Tuilerie (Merry-la-Vallée) et le réservoir des Jouards (La Ferté-Loupière) – tranche 1.</t>
  </si>
  <si>
    <t>Fédération Eaux Puisaye-Forterre</t>
  </si>
  <si>
    <t>200071330</t>
  </si>
  <si>
    <t>Remplacement de la chaudière du centre d’hébergement et de réinsertion sociale (CHRS).</t>
  </si>
  <si>
    <t>CCAS d’Auxerre</t>
  </si>
  <si>
    <t>268900545</t>
  </si>
  <si>
    <t>Mise aux normes de toilettes pour le public (Maison des écrivains Marie Noël).</t>
  </si>
  <si>
    <t>Société des sciences historiques naturelles de l’Yonne</t>
  </si>
  <si>
    <t>405355728</t>
  </si>
  <si>
    <t>Réalisation d’un forage de reconnaissance sur la commune de Bléneau pour une recherche d’eau souterraine</t>
  </si>
  <si>
    <t>Restauration de l’orgue de Pontigny</t>
  </si>
  <si>
    <t>Pontigny</t>
  </si>
  <si>
    <t>89307</t>
  </si>
  <si>
    <t>Rénovation et la mise aux normes pour la sécurité et l’accessibilité du Château de Monthelon – phase 1 « Bâtiment A-aile sud »</t>
  </si>
  <si>
    <t>Association du Château de Monthelon</t>
  </si>
  <si>
    <t>521712661</t>
  </si>
  <si>
    <t>Travaux d’aménagement de la véloroute le long de l’Yonne entre Courlon-sur-Yonne et Migennes – 1ére tranche : entre Villevallier et Joigny.</t>
  </si>
  <si>
    <t>CC du Jovinien</t>
  </si>
  <si>
    <t>248900938</t>
  </si>
  <si>
    <t>Restauration de l’église de Saint-Florentin – tranche 1</t>
  </si>
  <si>
    <t>Travaux de rénovation et de mise en valeur de la tour de l’Horloge – tranche 2</t>
  </si>
  <si>
    <t>Aménagement d’un pôle d’échanges multimodal à la gare de Villeneuve la Guyard – tranche 2.</t>
  </si>
  <si>
    <t>Villeneuve-la-Guyard</t>
  </si>
  <si>
    <t>89460</t>
  </si>
  <si>
    <t>Travaux de requalification de la rue des Déportés et de la Résistance – tronçon 1 (de la rue de la République à la rue de Montpezat)</t>
  </si>
  <si>
    <t>Sens</t>
  </si>
  <si>
    <t>Transformation du quai Schweitzer en berge urbaine</t>
  </si>
  <si>
    <t>Aménagement du premier tronçon de la voie douce entre le canal de Briare et Moutiers-en-Puisaye</t>
  </si>
  <si>
    <t>CC de Puisaye-Forterre</t>
  </si>
  <si>
    <t>200067130</t>
  </si>
  <si>
    <t xml:space="preserve">Construction d’un pôle multi accueil </t>
  </si>
  <si>
    <t xml:space="preserve">CC Bresse Louhannaise Intercom' </t>
  </si>
  <si>
    <t>200071538</t>
  </si>
  <si>
    <t>Travaux d’Assainissement rue Bouveri</t>
  </si>
  <si>
    <t>Gueugnon</t>
  </si>
  <si>
    <t>71230</t>
  </si>
  <si>
    <t>Rénovation d’un bâtiment (travaux de rénovation énergétique) en vue de la création d’une médiathèque</t>
  </si>
  <si>
    <t>Aménagement de l’avenue du château</t>
  </si>
  <si>
    <t>Chauffailles</t>
  </si>
  <si>
    <t>71120</t>
  </si>
  <si>
    <t>Requalification des abords de l’avenue des platanes</t>
  </si>
  <si>
    <t>Digoin</t>
  </si>
  <si>
    <t>71176</t>
  </si>
  <si>
    <t>Rénovation énergétique 
d’un bâtiment par isolation de  toiture</t>
  </si>
  <si>
    <t>Cuisery</t>
  </si>
  <si>
    <t>Aménagement d’une liaison douce autour de la réserve naturelle de Ratenelle</t>
  </si>
  <si>
    <t xml:space="preserve">CC Terres de Bresse </t>
  </si>
  <si>
    <t>Remplacement des éclairages intérieurs de la salle multi sports de senneccey le grand</t>
  </si>
  <si>
    <t xml:space="preserve">CC Entre Saône et Grosne </t>
  </si>
  <si>
    <t>Chagny</t>
  </si>
  <si>
    <t>Réhabilitation du bâtiment C de l’hôpital Corsin à Tramayes pour créer une micro-crèche et une résidence seniors</t>
  </si>
  <si>
    <t xml:space="preserve">CC Saint Cyr Mère Boitier entre Charolais et Mâconnais </t>
  </si>
  <si>
    <t>200071645</t>
  </si>
  <si>
    <t>Aménagement d’un cheminement doux rue Barthelot de Rambuteau et la place Abbé Ferret</t>
  </si>
  <si>
    <t>Charnay-lès-Mâcon</t>
  </si>
  <si>
    <t>Rénovation du parc d’éclairage public par installation de LED</t>
  </si>
  <si>
    <t>Rénovation thermique de la MJC de l’Héritan</t>
  </si>
  <si>
    <t>Mâcon</t>
  </si>
  <si>
    <t>Rénovation thermique de l’école du Grand Four</t>
  </si>
  <si>
    <t>Mise aux normes de la  station d’épuration de Péronne</t>
  </si>
  <si>
    <t xml:space="preserve">CA Mâconnais Beaujolais Agglomération </t>
  </si>
  <si>
    <t>200070308</t>
  </si>
  <si>
    <t xml:space="preserve">Réhabilitation du Château Sarrien
</t>
  </si>
  <si>
    <t>Bourbon-Lancy</t>
  </si>
  <si>
    <t>71047</t>
  </si>
  <si>
    <t xml:space="preserve">Travaux de rénovation et d’aménagement de l’établissement CELTO
</t>
  </si>
  <si>
    <t>Réhabilitation et extension de l’école</t>
  </si>
  <si>
    <t>Colombier-en-Brionnais</t>
  </si>
  <si>
    <t>71141</t>
  </si>
  <si>
    <t>Aménagement de pistes cyclables rue de Nevers au Creusot</t>
  </si>
  <si>
    <t xml:space="preserve">CU Le Creusot Montceau-les-Mines </t>
  </si>
  <si>
    <t>Rénovation thermique des bâtiments communaux (écoles, gymnase, salle polyvalente, musée, école de musique et micro-crèche)</t>
  </si>
  <si>
    <t>Génelard</t>
  </si>
  <si>
    <t>71212</t>
  </si>
  <si>
    <t>71282</t>
  </si>
  <si>
    <t>Amélioration de l’éclairage public des terrains de sport (cosec, tennis et terrain de football) par l’installation de led</t>
  </si>
  <si>
    <t>Sanvignes-les-Mines</t>
  </si>
  <si>
    <t>71499</t>
  </si>
  <si>
    <t>Rénovation énergétique
Du groupe scolaire</t>
  </si>
  <si>
    <t>Le Miroir</t>
  </si>
  <si>
    <t>71300</t>
  </si>
  <si>
    <t>Achat véhicule électrique</t>
  </si>
  <si>
    <t>Frontenaud</t>
  </si>
  <si>
    <t>71209</t>
  </si>
  <si>
    <t>Construction d’une passerelle sur le Solnan</t>
  </si>
  <si>
    <t>Louhans</t>
  </si>
  <si>
    <t>Achat d’un défibrillateur</t>
  </si>
  <si>
    <t>Chamilly</t>
  </si>
  <si>
    <t>71078</t>
  </si>
  <si>
    <t>Réhabilitation de la salle alfred jarreau</t>
  </si>
  <si>
    <t>Saint-Marcel</t>
  </si>
  <si>
    <t>71445</t>
  </si>
  <si>
    <t>Remplacement des véhicules thermiques par des véhicules électriques</t>
  </si>
  <si>
    <t xml:space="preserve">CA Le Grand Chalon </t>
  </si>
  <si>
    <t>247100589</t>
  </si>
  <si>
    <t>Rénovation énergétique  des groupes scolaires</t>
  </si>
  <si>
    <t>Chalon-sur-Saône</t>
  </si>
  <si>
    <t>71076</t>
  </si>
  <si>
    <t>Aménagement d’une voie d’accès à un nouveau lotissement et création de brones de recharge pour voitures électriques</t>
  </si>
  <si>
    <t>Senozan</t>
  </si>
  <si>
    <t>71513</t>
  </si>
  <si>
    <t>Remplacement du système de chauffage alimentant les bâtiments communaux</t>
  </si>
  <si>
    <t>Saint-Maurice-de-Satonnay</t>
  </si>
  <si>
    <t>71460</t>
  </si>
  <si>
    <t>Changement des huisseries des vestiaires de l’école</t>
  </si>
  <si>
    <t>Saint-Point</t>
  </si>
  <si>
    <t>71470</t>
  </si>
  <si>
    <t>Réhabilitation complète de l’ancien bâtiment de la délégation militaire départementale</t>
  </si>
  <si>
    <t>CA de Vesoul</t>
  </si>
  <si>
    <t>247000011</t>
  </si>
  <si>
    <t>Sécurisation école maternelle rue Petit</t>
  </si>
  <si>
    <t>Vesoul</t>
  </si>
  <si>
    <t>Mise aux normes de l’installation électrique de l’église Saint Georges</t>
  </si>
  <si>
    <t>Mise en lumière de l’église Saint Georges</t>
  </si>
  <si>
    <t>Mise en conformité de l’accessibilité du gymnase de Jussey</t>
  </si>
  <si>
    <t>CC Hauts du Val de Saône</t>
  </si>
  <si>
    <t>200036150</t>
  </si>
  <si>
    <t>Adelans-et-le-Val-de-Bithaine</t>
  </si>
  <si>
    <t>70004</t>
  </si>
  <si>
    <t>Réhabilitation bâtiment communal « La ferme Hory »</t>
  </si>
  <si>
    <t>Clairegoutte</t>
  </si>
  <si>
    <t>70157</t>
  </si>
  <si>
    <t>Réhabilitation de l’ancienne école et création de logements communaux</t>
  </si>
  <si>
    <t>Bouhans-et-Feurg</t>
  </si>
  <si>
    <t>70080</t>
  </si>
  <si>
    <t>Rénovation thermique d’un complexe multi-activités</t>
  </si>
  <si>
    <t>Vaivre-et-Montoille</t>
  </si>
  <si>
    <t>70513</t>
  </si>
  <si>
    <t>Création d’une voie nouvelle entre voie verte et rue du Bas de Laval</t>
  </si>
  <si>
    <t>Fougerolles-Saint-Valbert</t>
  </si>
  <si>
    <t>70245</t>
  </si>
  <si>
    <t>Création d’un aménagement piétonnier « La Plage »</t>
  </si>
  <si>
    <t>Germigney</t>
  </si>
  <si>
    <t>70265</t>
  </si>
  <si>
    <t>Création d’une aire de covoiturage</t>
  </si>
  <si>
    <t>CC Pays de Lure</t>
  </si>
  <si>
    <t>247000664</t>
  </si>
  <si>
    <t>Villers-Bouton</t>
  </si>
  <si>
    <t>70560</t>
  </si>
  <si>
    <t>Oppenans</t>
  </si>
  <si>
    <t>70395</t>
  </si>
  <si>
    <t>Saint-Rémy-en-Comté</t>
  </si>
  <si>
    <t>70472</t>
  </si>
  <si>
    <t>Aménagement d’un local communal en logement</t>
  </si>
  <si>
    <t>Oigney</t>
  </si>
  <si>
    <t>70392</t>
  </si>
  <si>
    <t xml:space="preserve">Extension et mise en conformité de l'accessibilité du groupe scolaire de Soing-Cubry-Charentenay </t>
  </si>
  <si>
    <t>CC des Combes</t>
  </si>
  <si>
    <t>247000367</t>
  </si>
  <si>
    <t>Installation d’une pompe à chaleur réversible à la salle polyvalente et à la mairie</t>
  </si>
  <si>
    <t>Autoreille</t>
  </si>
  <si>
    <t>70039</t>
  </si>
  <si>
    <t>Dédoublement des classes de grandes sections à l’école Jean Morel</t>
  </si>
  <si>
    <t>Réfection du gymnase Trahin</t>
  </si>
  <si>
    <t>Lure</t>
  </si>
  <si>
    <t>70310</t>
  </si>
  <si>
    <t>Réhabilitation d’un bâtiment (ancienne superfouille) en halle couverte et école départementale de musique</t>
  </si>
  <si>
    <t>Gray</t>
  </si>
  <si>
    <t>70279</t>
  </si>
  <si>
    <t>Réseau éclairage public – Nouvelle technologie</t>
  </si>
  <si>
    <t>Château-Chinon (Ville)</t>
  </si>
  <si>
    <t>215800624</t>
  </si>
  <si>
    <t>Rénovation du Centre expo en centre de Congrès</t>
  </si>
  <si>
    <t>Association Les Restaurants du coeur</t>
  </si>
  <si>
    <t>533568093</t>
  </si>
  <si>
    <t>Construction d’un nouvel établissement de protection de l’enfance (label E+C – bâtiment à énergie positive et bas carbone) – Tranche 1</t>
  </si>
  <si>
    <t>CC Coeur de Loire</t>
  </si>
  <si>
    <t>200067916</t>
  </si>
  <si>
    <t>Réaménagement de la place Mossé – 2ème tranche à Nevers, porte d’entrée de la ville depuis le pont de Loire</t>
  </si>
  <si>
    <t>Centre social du Bazois</t>
  </si>
  <si>
    <t>778443150</t>
  </si>
  <si>
    <t>Modernisation du réseau de quais de transfert à Rix</t>
  </si>
  <si>
    <t>Nevers Agglomération</t>
  </si>
  <si>
    <t>245804406</t>
  </si>
  <si>
    <t>Création d’une chaufferie bois et d’un réseau de chaleur à Vaux d’Amognes</t>
  </si>
  <si>
    <t>SIEEEN</t>
  </si>
  <si>
    <t>255801185</t>
  </si>
  <si>
    <t>Création d’une chaufferie bois et d’un réseau de chaleur à Pougny</t>
  </si>
  <si>
    <t>Déploiement d’une seconde tranche de bornes de recharge pour véhicules électriques</t>
  </si>
  <si>
    <t>Nièvre Aménagement</t>
  </si>
  <si>
    <t>711880021</t>
  </si>
  <si>
    <t>Réaménagement de la place Mossé – 1ère tranche à Nevers, porte d’entrée de la ville depuis le pont de Loire</t>
  </si>
  <si>
    <t>Aménagement pour la réhabilitation du bâtiment n°5 de la caserne Pittié pour un lieu de ressources en entrepreneuriat et pépinières d’entreprises</t>
  </si>
  <si>
    <t>Modernisation et la sécurisation du circuit de nevers magny cours (tranche complémentaire)</t>
  </si>
  <si>
    <t>Conseil Départemental de la Nièvre</t>
  </si>
  <si>
    <t>225800010</t>
  </si>
  <si>
    <t>Aménagement des continuités cyclables entre nevers et marzy et entre nevers et varennes vauzelles.</t>
  </si>
  <si>
    <t>Réhabilitation de l'éclairage du Stade municipal de Lons le Saunier en LED</t>
  </si>
  <si>
    <t>CA ECLA</t>
  </si>
  <si>
    <t>200071116</t>
  </si>
  <si>
    <t>Rénovation énergétique des gymnases COSEC et Josette Tournier (Pôle sportif des Mesnils Pasteur)</t>
  </si>
  <si>
    <t>Dole</t>
  </si>
  <si>
    <t>Eclairage public en LED</t>
  </si>
  <si>
    <t>Équevillon</t>
  </si>
  <si>
    <t>39210</t>
  </si>
  <si>
    <t>Transformation de l'ancienne salle de catéchisme en bureau de l'Association de Gestion des Eaux du Lac d'Ilay</t>
  </si>
  <si>
    <t>Le Frasnois</t>
  </si>
  <si>
    <t>39240</t>
  </si>
  <si>
    <t>Sécurisation de la traversée du village phase 1 et 2 (RD 279)</t>
  </si>
  <si>
    <t>Crans</t>
  </si>
  <si>
    <t>39178</t>
  </si>
  <si>
    <t>Mise en place de trois poteaux incendie situés au hameau de la Barre, route de Champagnole et rue des Jonquilles</t>
  </si>
  <si>
    <t>Vers-en-Montagne</t>
  </si>
  <si>
    <t>39554</t>
  </si>
  <si>
    <t>Travaux sur la toiture de l'école élémentaire publique Anne Raffy</t>
  </si>
  <si>
    <t>Saint-Aubin</t>
  </si>
  <si>
    <t>Création d'une zone protégée pour les piétons rue de Champagney</t>
  </si>
  <si>
    <t>Montmirey-le-Château</t>
  </si>
  <si>
    <t>39361</t>
  </si>
  <si>
    <t>Travaux de purges manuelles de sécurisation à la grotte du Dard</t>
  </si>
  <si>
    <t>Baume-les-Messieurs</t>
  </si>
  <si>
    <t>39041</t>
  </si>
  <si>
    <t xml:space="preserve">Sécurisation des parkings communaux de la mairie et du centre du village par de l'éclairage public en LED </t>
  </si>
  <si>
    <t>Courlans</t>
  </si>
  <si>
    <t>39170</t>
  </si>
  <si>
    <t>Création de trottoirs et de ralentisseurs rue de la Boutière</t>
  </si>
  <si>
    <t>Crissey</t>
  </si>
  <si>
    <t>Eclairage en LED du sentier de la Planchette</t>
  </si>
  <si>
    <t>Le Vaudioux</t>
  </si>
  <si>
    <t>39545</t>
  </si>
  <si>
    <t>Implantation d'une réserve incendie souple de 120m3</t>
  </si>
  <si>
    <t>Sarrogna</t>
  </si>
  <si>
    <t>39504</t>
  </si>
  <si>
    <t>Construction du groupe scolaire de la Forêt de la Joux</t>
  </si>
  <si>
    <t>CC Champagnole Nozeroy Jura</t>
  </si>
  <si>
    <t>200069623</t>
  </si>
  <si>
    <t>Réfection de la liaison douce, avenue de Tassigny</t>
  </si>
  <si>
    <t>Champagnole</t>
  </si>
  <si>
    <t>39097</t>
  </si>
  <si>
    <t>Pose d'une réserve incendie au barrage à Menouille</t>
  </si>
  <si>
    <t>Cernon</t>
  </si>
  <si>
    <t>39086</t>
  </si>
  <si>
    <t>Pose d'une réserve incendie au barrage au saut du mortier</t>
  </si>
  <si>
    <t>Accessibilité PMR et travaux d'isolation de la mairie</t>
  </si>
  <si>
    <t>Travaux d'isolation du logement communal rue de la Florentine</t>
  </si>
  <si>
    <t>Le Vernois</t>
  </si>
  <si>
    <t>39553</t>
  </si>
  <si>
    <t>Mise aux normes défense extérieure contre l'incendie</t>
  </si>
  <si>
    <t>Arinthod</t>
  </si>
  <si>
    <t>39016</t>
  </si>
  <si>
    <t>Aménagement de la rue du Martelage et de la rue Soeur Hélène à Champagnole</t>
  </si>
  <si>
    <t>Mission d'assistance à maîtrise d'ouvrage pour la réalisation d'une chaufferie bois</t>
  </si>
  <si>
    <t>Poligny</t>
  </si>
  <si>
    <t>39434</t>
  </si>
  <si>
    <t>Réfection d'un mur de la mairie suite à un éboulement</t>
  </si>
  <si>
    <t>Aresches</t>
  </si>
  <si>
    <t>Remplacement des anciens luminaires par un éclairage LED à l'intérieur de l'église</t>
  </si>
  <si>
    <t>Longchaumois</t>
  </si>
  <si>
    <t>39297</t>
  </si>
  <si>
    <t>Réalisation d'un cheminement piéton route de Dole</t>
  </si>
  <si>
    <t>Installation d'une climatisation dans la maison de santé du Val d'Amour</t>
  </si>
  <si>
    <t>CC Val d’Amour</t>
  </si>
  <si>
    <t>243900420</t>
  </si>
  <si>
    <t>Restauration de l'escalier de la mairie</t>
  </si>
  <si>
    <t>Augerans</t>
  </si>
  <si>
    <t>39026</t>
  </si>
  <si>
    <t>Remplacement de l'éclairage public en LED du stade de football et du lotissement Mont Joly</t>
  </si>
  <si>
    <t>Sampans</t>
  </si>
  <si>
    <t>39501</t>
  </si>
  <si>
    <t>Remplacement de l'éclairage public en LED rue du théâtre</t>
  </si>
  <si>
    <t>Réfection de la plomberie des sanitaires et réfection de la zinguerie des bâtiment B et C de l'école Jacques Brel</t>
  </si>
  <si>
    <t>Installation de panneaux "capitale du comté" et "ville d'art"</t>
  </si>
  <si>
    <t>Aménagement et réfection de voies douces (Chemin du bois et Chemin de l'épine)</t>
  </si>
  <si>
    <t>Cernans</t>
  </si>
  <si>
    <t>39084</t>
  </si>
  <si>
    <t>Réfection de la toiture de l'école</t>
  </si>
  <si>
    <t>Cousance</t>
  </si>
  <si>
    <t>39173</t>
  </si>
  <si>
    <t>Remplacement de la chaudière de la mairie par une pompe à chaleur réversible</t>
  </si>
  <si>
    <t>Commenailles</t>
  </si>
  <si>
    <t>39160</t>
  </si>
  <si>
    <t>Aménagement d'une passerelle pour accès groupe scolaire</t>
  </si>
  <si>
    <t>Isolation thermique du logement communal (isolation des combles et remplacement de volets)</t>
  </si>
  <si>
    <t>Bonnefontaine</t>
  </si>
  <si>
    <t>39065</t>
  </si>
  <si>
    <t>Travaux d'aménagements des abords de la salle multi-activités</t>
  </si>
  <si>
    <t>Sellières</t>
  </si>
  <si>
    <t>39508</t>
  </si>
  <si>
    <t>Création d'une voie cyclable avenue Jean Jaurès (RD 127)</t>
  </si>
  <si>
    <t>Sécurisation et mise en accessibilités des trottoirs et commerces, rue des deux ponts</t>
  </si>
  <si>
    <t>Travaux d'aménagement et d'accessibilité PMR du site de Montciel</t>
  </si>
  <si>
    <t>Lons-le-Saunier</t>
  </si>
  <si>
    <t>39300</t>
  </si>
  <si>
    <t>Réhabilitation de l'éclairage du stade Dumas à Lons-le-Saunier en LED</t>
  </si>
  <si>
    <t>Aménagement d'une piste cyclable à Montmorot, rue de Vallière</t>
  </si>
  <si>
    <t>Création d'un espace partagé et intergénérationnel</t>
  </si>
  <si>
    <t>Chille</t>
  </si>
  <si>
    <t>39145</t>
  </si>
  <si>
    <t>Réhabilitation énergétique et touristique du centre de vacances le duchet</t>
  </si>
  <si>
    <t>Nanchez</t>
  </si>
  <si>
    <t>39130</t>
  </si>
  <si>
    <t>Projet scolaire et périscolaire</t>
  </si>
  <si>
    <t>Tarcenay-Foucherans</t>
  </si>
  <si>
    <t>25558</t>
  </si>
  <si>
    <t>Extension école + périscolaire</t>
  </si>
  <si>
    <t>Marchaux-Chaudefontaine</t>
  </si>
  <si>
    <t>25368</t>
  </si>
  <si>
    <t>Construction d’un nouveau groupe scolaire BEPOS accueillant un pôle IME</t>
  </si>
  <si>
    <t>Maîche</t>
  </si>
  <si>
    <t>25356</t>
  </si>
  <si>
    <t>Travaux d’isolation et de lutte contre la chaleur dans quatre écoles maternelles et une crèche (PHASE 1)</t>
  </si>
  <si>
    <t>Besançon</t>
  </si>
  <si>
    <t>Construction d’un groupe scolaire et péri-scolaire bepos à baume-les-dames</t>
  </si>
  <si>
    <t>CC Doubs Baumois</t>
  </si>
  <si>
    <t>242504447</t>
  </si>
  <si>
    <t>Cercle immense</t>
  </si>
  <si>
    <t>EPCC Saline Royale d’Arc-et-Senans</t>
  </si>
  <si>
    <t>517465159</t>
  </si>
  <si>
    <t>Réhabilitation d’une ancienne salle de classe préfabriquée attenante au groupe scolaire afin d’y installer une classe supplémentaire</t>
  </si>
  <si>
    <t>Saint-Julien</t>
  </si>
  <si>
    <t>21555</t>
  </si>
  <si>
    <t>Réhabilitation de la déchetterie de brazey en plaine</t>
  </si>
  <si>
    <t>CC Rives de Saône</t>
  </si>
  <si>
    <t>242101509</t>
  </si>
  <si>
    <t>Travaux de confortement du pont de l’Ouche</t>
  </si>
  <si>
    <t>Sainte-Marie-sur-Ouche</t>
  </si>
  <si>
    <t>21559</t>
  </si>
  <si>
    <t>Création d’un local sportif et local associatif</t>
  </si>
  <si>
    <t>Marsannay-la-Côte</t>
  </si>
  <si>
    <t>21390</t>
  </si>
  <si>
    <t>Construction d’un groupe scolaire</t>
  </si>
  <si>
    <t>Ahuy</t>
  </si>
  <si>
    <t>21003</t>
  </si>
  <si>
    <t>Construction d’une piste cyclable</t>
  </si>
  <si>
    <t>Dijon Métropole</t>
  </si>
  <si>
    <t>242100410</t>
  </si>
  <si>
    <t>Réfection et étanchéité de la toiture terrasse du palais des sports</t>
  </si>
  <si>
    <t>Dijon</t>
  </si>
  <si>
    <t>Réfection et étanchéité de la toiture terrasse des ateliers municipaux</t>
  </si>
  <si>
    <t>Réalisation de travaux de rénovation thermique et de ventilation au gs montmuzard</t>
  </si>
  <si>
    <t>Création de deux logements dans le bâtiment de la mairie</t>
  </si>
  <si>
    <t>Magny-Saint-Médard</t>
  </si>
  <si>
    <t>21369</t>
  </si>
  <si>
    <t>Création d’un site d’hébergements insolites</t>
  </si>
  <si>
    <t>Vernois-lès-Vesvres</t>
  </si>
  <si>
    <t>21665</t>
  </si>
  <si>
    <t>Réhabilitation de la salle polyvalente utilisée par le périscolaire</t>
  </si>
  <si>
    <t>Chazeuil</t>
  </si>
  <si>
    <t>21163</t>
  </si>
  <si>
    <t>Création d’un atelier municipal</t>
  </si>
  <si>
    <t>Prenois</t>
  </si>
  <si>
    <t>21508</t>
  </si>
  <si>
    <t>Réfection du préau à l’école maternelle</t>
  </si>
  <si>
    <t>Saulieu</t>
  </si>
  <si>
    <t>21584</t>
  </si>
  <si>
    <t>Réhabilitation de la toiture charpente d’un atelier communal</t>
  </si>
  <si>
    <t>Fain-lès-Montbard</t>
  </si>
  <si>
    <t>21259</t>
  </si>
  <si>
    <t>Rénovation des façades de la mairie</t>
  </si>
  <si>
    <t>Meursault</t>
  </si>
  <si>
    <t>21412</t>
  </si>
  <si>
    <t>Remplacement de la chaudière du gymnase</t>
  </si>
  <si>
    <t>Brazey-en-Plaine</t>
  </si>
  <si>
    <t>21103</t>
  </si>
  <si>
    <t>Création d’une maison de santé pluriprofessionnelle universitaire</t>
  </si>
  <si>
    <t>Thorey-en-Plaine</t>
  </si>
  <si>
    <t>21632</t>
  </si>
  <si>
    <t>Travaux de rénovation dans une école</t>
  </si>
  <si>
    <t>Veuxhaulles-sur-Aube</t>
  </si>
  <si>
    <t>21674</t>
  </si>
  <si>
    <t>Réhabilitation de bâtiments communaux</t>
  </si>
  <si>
    <t>Désamiantage et réfection de la toiture du tennis couvert</t>
  </si>
  <si>
    <t>CC Mirebellois-Fontenois</t>
  </si>
  <si>
    <t>200072825</t>
  </si>
  <si>
    <t>Réhabilitation des menuiseries de l’école  maternelle</t>
  </si>
  <si>
    <t>Losne</t>
  </si>
  <si>
    <t>21356</t>
  </si>
  <si>
    <t>Réhabilitation et mises aux normes du bâtiment dédié aux services techniques de créancey</t>
  </si>
  <si>
    <t>CC Pouilly-en-Auxois Bligny-sur-Ouche</t>
  </si>
  <si>
    <t>Réhabilitation de la mairie avec mise aux normes pmr</t>
  </si>
  <si>
    <t>Spoy</t>
  </si>
  <si>
    <t>21614</t>
  </si>
  <si>
    <t>Réfection et étanchéité de la toiture de la salle des fêtes</t>
  </si>
  <si>
    <t>Chassagne-Montrachet</t>
  </si>
  <si>
    <t>21150</t>
  </si>
  <si>
    <t>Création d’un espace culturel de rencontres et de loisirs</t>
  </si>
  <si>
    <t>Villy-en-Auxois</t>
  </si>
  <si>
    <t>21707</t>
  </si>
  <si>
    <t>Réhabilitation du port du canal</t>
  </si>
  <si>
    <t>Venarey-les-Laumes</t>
  </si>
  <si>
    <t>21663</t>
  </si>
  <si>
    <t>Minot</t>
  </si>
  <si>
    <t>21415</t>
  </si>
  <si>
    <t>Chambain</t>
  </si>
  <si>
    <t>21129</t>
  </si>
  <si>
    <t>Construction d’une salle communautaire</t>
  </si>
  <si>
    <t xml:space="preserve">CC des vallées de la Tille et de l’Ignon </t>
  </si>
  <si>
    <t>242100154</t>
  </si>
  <si>
    <t>Réhabilitation et construction d’un centre de loisirs</t>
  </si>
  <si>
    <t>Saint-Nicolas-lès-Cîteaux</t>
  </si>
  <si>
    <t>21564</t>
  </si>
  <si>
    <t>Pose de leds au terrain annexe du parc des sports</t>
  </si>
  <si>
    <t>Réhabilitation d’un local communal en erl</t>
  </si>
  <si>
    <t>Billy-lès-Chanceaux</t>
  </si>
  <si>
    <t>21075</t>
  </si>
  <si>
    <t>Création d’un local de santé</t>
  </si>
  <si>
    <t>Belleneuve</t>
  </si>
  <si>
    <t>21060</t>
  </si>
  <si>
    <t>Rénovation du cinéma municipal</t>
  </si>
  <si>
    <t>Auxonne</t>
  </si>
  <si>
    <t>21038</t>
  </si>
  <si>
    <t>Travaux de raccordement de 5 bâtiments au réseau de chaleur urbain</t>
  </si>
  <si>
    <t>Mâlain</t>
  </si>
  <si>
    <t>21373</t>
  </si>
  <si>
    <t>Rénovation du cinéma « le nuiton »</t>
  </si>
  <si>
    <t>CC Gevrey-Chambertin Nuits-Saint-Georges</t>
  </si>
  <si>
    <t>200070894</t>
  </si>
  <si>
    <t>Transformation d’une bibliothèque existante en médiathèque</t>
  </si>
  <si>
    <t>Requalification du quai nord</t>
  </si>
  <si>
    <t>Seurre</t>
  </si>
  <si>
    <t>Selongey</t>
  </si>
  <si>
    <t>21599</t>
  </si>
  <si>
    <t>Chenôve</t>
  </si>
  <si>
    <t>Restauration de la basilique de Fleury</t>
  </si>
  <si>
    <t>Saint-Benoît-sur-Loire</t>
  </si>
  <si>
    <t>45270</t>
  </si>
  <si>
    <t>Chevilly</t>
  </si>
  <si>
    <t>45093</t>
  </si>
  <si>
    <t>Rénovation de l’éclairage public par du led</t>
  </si>
  <si>
    <t>Pithiviers</t>
  </si>
  <si>
    <t>45252</t>
  </si>
  <si>
    <t>Réhabilitation de l’ancienne charcuterie (installation d’un traiteur)</t>
  </si>
  <si>
    <t>Boynes</t>
  </si>
  <si>
    <t>45050</t>
  </si>
  <si>
    <t>Réhabilitation du domaine de Flotin à Nibelle – Développement de l'éco tourisme dédié à la biodiversité (chantier d'insertion, réhabilitation de bâtiments, commercialisation de semences bio)</t>
  </si>
  <si>
    <t>CC du Pithiverais Gâtinais</t>
  </si>
  <si>
    <t>Extension des locaux communaux dans le cadre d'un projet de redynamisation du centre bourg et de développement d'un projet d'économie circulaire</t>
  </si>
  <si>
    <t>Greneville en Beauce</t>
  </si>
  <si>
    <t>45160</t>
  </si>
  <si>
    <t>restauration de l'église</t>
  </si>
  <si>
    <t>Saint-Gondon</t>
  </si>
  <si>
    <t>45280</t>
  </si>
  <si>
    <t>installation de cuves de récupération d'eaux de pluie sur 2 sites communaux</t>
  </si>
  <si>
    <t>Nogent-sur-Vernisson</t>
  </si>
  <si>
    <t>45229</t>
  </si>
  <si>
    <t>mise aux normes du Centre Mandela</t>
  </si>
  <si>
    <t>réhabilitation de l'ancien Hôtel de Ville de Gien</t>
  </si>
  <si>
    <t>acquisition d'un bus médical</t>
  </si>
  <si>
    <t>Chalette-sur-Loing</t>
  </si>
  <si>
    <t>45068</t>
  </si>
  <si>
    <t>Cépoy</t>
  </si>
  <si>
    <t>45061</t>
  </si>
  <si>
    <t>travaux d'entretien de l'intrados du pont Saint-Nicolas, rue Vaublanc à Montargis</t>
  </si>
  <si>
    <t>Agglomération montargoise rives du Loing</t>
  </si>
  <si>
    <t>244500203</t>
  </si>
  <si>
    <t>mise aux normes et sécurisation du bâtiment qui accueillera l'école ISC à Orléans</t>
  </si>
  <si>
    <t>Orléans métropole</t>
  </si>
  <si>
    <t>piste cyclable entre  rue de la Chavannerie et la  rue Denis Papin</t>
  </si>
  <si>
    <t>La Ferté Saint Aubin</t>
  </si>
  <si>
    <t>45146</t>
  </si>
  <si>
    <t>Construction d'un plateau sportif sur le site du Pâtis</t>
  </si>
  <si>
    <t>Saint Hilaire Saint Mesmin</t>
  </si>
  <si>
    <t>45282</t>
  </si>
  <si>
    <t>création d'un complexe sportif et associatif</t>
  </si>
  <si>
    <t>réhabilitation par chemisage du réseau unitaire du boulevard du 15 août 1944 à Patay</t>
  </si>
  <si>
    <t>CC Beauce Loirétaine</t>
  </si>
  <si>
    <t>200035764</t>
  </si>
  <si>
    <t>Création d'une voie cyclable et pédestre le long de la RD 2152</t>
  </si>
  <si>
    <t>Baule</t>
  </si>
  <si>
    <t>45024</t>
  </si>
  <si>
    <t>Création d'îlots de fraîcheur, revégétalisation et installation de brumisateurs sur la place Pasty et à l'école Henri Wallon</t>
  </si>
  <si>
    <t>Fleury-les-aubrais</t>
  </si>
  <si>
    <t>Création d'une déchetterie nouvelle génération à St Pryvé St Mesmin</t>
  </si>
  <si>
    <t>aménagement d'emplacements d'infrastructures de recharge de véhicules électriques (zone inter-modalité, gare, axe routier, noeud routier, aire de repos)</t>
  </si>
  <si>
    <t>CC des portes de Sologne</t>
  </si>
  <si>
    <t>200005932</t>
  </si>
  <si>
    <t>Requalification de la rue de la Croix rouge</t>
  </si>
  <si>
    <t>Réalisation d’un anneau cyclable d’entraînement</t>
  </si>
  <si>
    <t>Démolition et désamiantage du bâtiment Les Marguerites à Neung sur Beuvron</t>
  </si>
  <si>
    <t>CC de la Sologne des Etangs</t>
  </si>
  <si>
    <t>244100780</t>
  </si>
  <si>
    <t>Construction d’un terrain de football synthétique</t>
  </si>
  <si>
    <t>Chailles</t>
  </si>
  <si>
    <t>41032</t>
  </si>
  <si>
    <t>Construction du clos-couvert de la piscine intercommunale de Salbris</t>
  </si>
  <si>
    <t>CC de la Sologne des Rivières</t>
  </si>
  <si>
    <t>244100806</t>
  </si>
  <si>
    <t>Extension de la maison de santé pluridisciplinaire de Saint-Amand-Longpré</t>
  </si>
  <si>
    <t>CA Territoires vendômois</t>
  </si>
  <si>
    <t>Sécurisation du réseau d’alimentation d’eau potable entre La Fontenelle et Le Gault du Perche</t>
  </si>
  <si>
    <t>SMAET Aquaperche</t>
  </si>
  <si>
    <t>200093219</t>
  </si>
  <si>
    <t>Requalification de la rue des Ponts Chartrains</t>
  </si>
  <si>
    <t>Construction d’un chantier-école agréé nucléaire phase 2 au centre de ressources à Mer</t>
  </si>
  <si>
    <t>CC Beauce Val de Loire</t>
  </si>
  <si>
    <t>200055481</t>
  </si>
  <si>
    <t>Restauration de la verrière de la Halle aux grains</t>
  </si>
  <si>
    <t>Mise en accessibilité de la Porte Saint-Georges</t>
  </si>
  <si>
    <t>Travaux de réhabilitation du réseau d’assainissement des eaux usées</t>
  </si>
  <si>
    <t>Reugny</t>
  </si>
  <si>
    <t>37194</t>
  </si>
  <si>
    <t>Refonte du schéma d’alimentation en eau du secteur sud de la métropôle et du nouvel hôpital Trousseau</t>
  </si>
  <si>
    <t>Tours métropole Val de Loire</t>
  </si>
  <si>
    <t>243700754</t>
  </si>
  <si>
    <t>Aménagement de la phase 1 – ZA Sublaines – Bois Gaulpied – 2nde tranche sur Bléré</t>
  </si>
  <si>
    <t>CC de Bléré Val de Cher</t>
  </si>
  <si>
    <t>243700820</t>
  </si>
  <si>
    <t>Réfection et restauration de l’église d’Ingrandes de Touraine</t>
  </si>
  <si>
    <t>Coteaux sur Loire</t>
  </si>
  <si>
    <t>37232</t>
  </si>
  <si>
    <t>Travaux de restauration de l’église Saint Martin</t>
  </si>
  <si>
    <t>Chanceaux sur Choisille</t>
  </si>
  <si>
    <t>37054</t>
  </si>
  <si>
    <t>Sécurisation et alimentation en eau potable</t>
  </si>
  <si>
    <t>CC Touraine Ouest Val de Loire</t>
  </si>
  <si>
    <t>200072981</t>
  </si>
  <si>
    <t>Extension de la filière de traitement des boues de la STEP</t>
  </si>
  <si>
    <t>Pernay</t>
  </si>
  <si>
    <t>37182</t>
  </si>
  <si>
    <t>Rénovation des réseaux d’assainissement et des stations d’épuration</t>
  </si>
  <si>
    <t>Travaux de modification des filières boues des stations d’épuration de Chinon et du Véron</t>
  </si>
  <si>
    <t>CC Chinon Vienne et Loire</t>
  </si>
  <si>
    <t>200043081</t>
  </si>
  <si>
    <t>Géothermie dans le multi accueil de la Ville aux Dames</t>
  </si>
  <si>
    <t>CC Touraine Est Vallées</t>
  </si>
  <si>
    <t>200073161</t>
  </si>
  <si>
    <t>Extension et réhabilitation du complexe Revaux Foucher (phase 1 – 2020 : réhabilitation du gymnase avec installation de panneaux photovoltaïques</t>
  </si>
  <si>
    <t>Azay sur Cher</t>
  </si>
  <si>
    <t>37015</t>
  </si>
  <si>
    <t>Réhabilitation du patrimoine communautaire pour créer un pôle de service polyvalent et fonctionnel</t>
  </si>
  <si>
    <t>CC du Val d’Amboise</t>
  </si>
  <si>
    <t>200043065</t>
  </si>
  <si>
    <t>Construction d’un centre routier – pôle service et plateforme écologique axée autour de l’hydrogène</t>
  </si>
  <si>
    <t>CC Touraine Vallée de l’Indre</t>
  </si>
  <si>
    <t>Travaux salle intergénérationnelle mise aux normes accessibilité et sécurisation</t>
  </si>
  <si>
    <t>Sauzelles</t>
  </si>
  <si>
    <t>36213</t>
  </si>
  <si>
    <t>Acquisition et réhabilitation d’un local professionnel au profit d’un facteur d’orgue</t>
  </si>
  <si>
    <t>CC Brenne Val de Creuse</t>
  </si>
  <si>
    <t>243600319</t>
  </si>
  <si>
    <t>Réfection de l’éclairage public en led, stade de football et tennis</t>
  </si>
  <si>
    <t>La Châtre</t>
  </si>
  <si>
    <t>36046</t>
  </si>
  <si>
    <t>Réfection éclairage public divers rues</t>
  </si>
  <si>
    <t>travaux d’isolation et installation climatisation dans une salle de réception</t>
  </si>
  <si>
    <t>Travaux d’épuration de lacs</t>
  </si>
  <si>
    <t>CC de La Châtre et Sainte Sévère</t>
  </si>
  <si>
    <t>243600350</t>
  </si>
  <si>
    <t>Construction d’un pôle rural de santé à Orsennes</t>
  </si>
  <si>
    <t>CC Marche Berrichonne</t>
  </si>
  <si>
    <t>200007052</t>
  </si>
  <si>
    <t>Rénovation thermique pour la création de deux logements locatifs dans un local communal désaffecté</t>
  </si>
  <si>
    <t>Bommiers</t>
  </si>
  <si>
    <t>200068880</t>
  </si>
  <si>
    <t>Travaux d'extension et d'aménagement de la zone industrielle la limoise à issoudun</t>
  </si>
  <si>
    <t>CC du Pays d’Issoudun</t>
  </si>
  <si>
    <t>243600236</t>
  </si>
  <si>
    <t>Rénovation et extension de la piscine de chabris tranche 1 1</t>
  </si>
  <si>
    <t>CC Chabris Pays de Bazelle</t>
  </si>
  <si>
    <t>243600202</t>
  </si>
  <si>
    <t>Requalification de la ZA Les Noyers à Vatan</t>
  </si>
  <si>
    <t>CC Champagne Boischauts</t>
  </si>
  <si>
    <t>Création de la MSP la Caravelle</t>
  </si>
  <si>
    <t>OPAC 36</t>
  </si>
  <si>
    <t>344397070</t>
  </si>
  <si>
    <t>Réfection toiture-charpente et maçonnerie du château du courbat le pêchereau – tranche 3</t>
  </si>
  <si>
    <t>Le Pêchereau</t>
  </si>
  <si>
    <t>36154</t>
  </si>
  <si>
    <t>Réfection toiture-charpente et maçonnerie du château du courbat le pêchereau Tranche 2</t>
  </si>
  <si>
    <t>Création d’une usine école dédiée aux métiers de la maroquinerie</t>
  </si>
  <si>
    <t>Création d’un centre de santé régional tranche 1 à Eguzon</t>
  </si>
  <si>
    <t>CC Eguzon Vallée de la Creuse</t>
  </si>
  <si>
    <t>200068872</t>
  </si>
  <si>
    <t xml:space="preserve"> 
PERFORMANCE ENERGETIQUE DE L'HOTEL DE VILLE - TRANCHE 2
</t>
  </si>
  <si>
    <t>Argenton sur Creuse</t>
  </si>
  <si>
    <t>Remplacement de la porte de l’église</t>
  </si>
  <si>
    <t>Mondonville Saint Jean</t>
  </si>
  <si>
    <t>28257</t>
  </si>
  <si>
    <t>Réfection intérieure et restauration de la porte de l’église Saint Martin</t>
  </si>
  <si>
    <t>Trizay Coutretot Saint Serge</t>
  </si>
  <si>
    <t>28395</t>
  </si>
  <si>
    <t>Rénovation et performance énergétique de l’école, du centre aéré et de la piscine</t>
  </si>
  <si>
    <t>Thiron-Gardais</t>
  </si>
  <si>
    <t>28387</t>
  </si>
  <si>
    <t>Remplacement de la chaudière de l’école de Frétigny</t>
  </si>
  <si>
    <t>Saintigny</t>
  </si>
  <si>
    <t>28331</t>
  </si>
  <si>
    <t>Installation d’une pompe à chaleur pour les bâtiments communaux</t>
  </si>
  <si>
    <t>Saint Jean Pierre Fixte</t>
  </si>
  <si>
    <t>28342</t>
  </si>
  <si>
    <t>Acquisition et démolition du site de la Charmille pour y créer un jardin d’enfants – T1</t>
  </si>
  <si>
    <t>Nogent le Rotrou</t>
  </si>
  <si>
    <t>28280</t>
  </si>
  <si>
    <t>Rénovation du monument aux morts et des menuiseries de l’église – T 2</t>
  </si>
  <si>
    <t>Luigny</t>
  </si>
  <si>
    <t>28219</t>
  </si>
  <si>
    <t>Mise en valeur du lavoir et de la rue du Pont d’Yerre</t>
  </si>
  <si>
    <t>Chapelle Royale</t>
  </si>
  <si>
    <t>28079</t>
  </si>
  <si>
    <t>Réservoir Coudreceau</t>
  </si>
  <si>
    <t>Remplacement de chaudières murales gaz par des chaudières gaz à condensation dans les logements communaux</t>
  </si>
  <si>
    <t>Réfection du chauffage de la salle des fêtes du Lutz en Dunois</t>
  </si>
  <si>
    <t>Réfection du mur d’enceinte, des enduits et de la zinguerie de l’église</t>
  </si>
  <si>
    <t>Vieuvicq</t>
  </si>
  <si>
    <t>28409</t>
  </si>
  <si>
    <t>Réfection d’une seconde partie des murs intérieurs de l’église et des menuiseries de la sacristie</t>
  </si>
  <si>
    <t>Unverre</t>
  </si>
  <si>
    <t>28398</t>
  </si>
  <si>
    <t>Mise aux normes de la salle Pierre Terrier</t>
  </si>
  <si>
    <t>Terminiers</t>
  </si>
  <si>
    <t>28382</t>
  </si>
  <si>
    <t>Rénovation de la sacristie</t>
  </si>
  <si>
    <t>Poupry</t>
  </si>
  <si>
    <t>28303</t>
  </si>
  <si>
    <t>Changement de la chaudière et isolation des combles de la mairie</t>
  </si>
  <si>
    <t>Remplacement de la passerelle du GR 35</t>
  </si>
  <si>
    <t>Marboué</t>
  </si>
  <si>
    <t>28233</t>
  </si>
  <si>
    <t>Logron</t>
  </si>
  <si>
    <t>28211</t>
  </si>
  <si>
    <t>Isolation thermique de la mairie</t>
  </si>
  <si>
    <t>Rénovation du chauffage de la salle des fêtes de Dangeau</t>
  </si>
  <si>
    <t>Réfection de la toiture de l’église de Bullou</t>
  </si>
  <si>
    <t>Réfection des gouttières et du pignon de l’église</t>
  </si>
  <si>
    <t>Conie Molitard</t>
  </si>
  <si>
    <t>28106</t>
  </si>
  <si>
    <t>Réhabilitation de l’accueil périscolaire de Pré Saint Evroult</t>
  </si>
  <si>
    <t>CC du Bonnevalais</t>
  </si>
  <si>
    <t>242852465</t>
  </si>
  <si>
    <t>Rénovation thermique et d’agencement des espaces d’accueil du public de la mairie</t>
  </si>
  <si>
    <t>Brou</t>
  </si>
  <si>
    <t>28061</t>
  </si>
  <si>
    <t>Mise en conformité de la cave Alcide Hayer pour l’ouvrir au public</t>
  </si>
  <si>
    <t>Bonneval</t>
  </si>
  <si>
    <t>28051</t>
  </si>
  <si>
    <t>Acquisition de 2 véhicules électriques + 2 bornes de recharge</t>
  </si>
  <si>
    <t>Vernouillet</t>
  </si>
  <si>
    <t>Remplacement des menuiseries des 5 groupes scolaires et des locaux des services techniques municipaux</t>
  </si>
  <si>
    <t>Divers travaux « énergétiques »</t>
  </si>
  <si>
    <t>Tremblay les Villages</t>
  </si>
  <si>
    <t>28393</t>
  </si>
  <si>
    <t>Restauration de l’église avec traitement contre la mérule</t>
  </si>
  <si>
    <t>Remplacement des chaudières de trois bâtiments</t>
  </si>
  <si>
    <t>Senonches</t>
  </si>
  <si>
    <t>28373</t>
  </si>
  <si>
    <t>Remplacement de l’éclairage public</t>
  </si>
  <si>
    <t>Saucelle</t>
  </si>
  <si>
    <t>Isolation et rénovation de la salle Oscar</t>
  </si>
  <si>
    <t>Saint Rémy sur Avre</t>
  </si>
  <si>
    <t>28359</t>
  </si>
  <si>
    <t>Installation d’une climatisation dans la salle communale pour les personnes vulnérables</t>
  </si>
  <si>
    <t>Saint Lucien</t>
  </si>
  <si>
    <t>28349</t>
  </si>
  <si>
    <t>Changement des radiateurs de la mairie</t>
  </si>
  <si>
    <t>Saint Jean de Rebervilliers</t>
  </si>
  <si>
    <t>28341</t>
  </si>
  <si>
    <t>Couverture et isolation d’un bâtiment de la mairie</t>
  </si>
  <si>
    <t>Achat d’un véhicule électrique</t>
  </si>
  <si>
    <t>Mézières en Drouais</t>
  </si>
  <si>
    <t>28251</t>
  </si>
  <si>
    <t>Construction d’un réseau d’assainissement collectif</t>
  </si>
  <si>
    <t>Le Mesnil Simon</t>
  </si>
  <si>
    <t>28247</t>
  </si>
  <si>
    <t>Rénovation des menuiseries de l’école</t>
  </si>
  <si>
    <t>La Ferté-Vidame</t>
  </si>
  <si>
    <t>28149</t>
  </si>
  <si>
    <t>Achat de deux véhicules électriques</t>
  </si>
  <si>
    <t>Isolation des sols de la crèche « les Pitchouns »</t>
  </si>
  <si>
    <t xml:space="preserve">Reconversion de la friche « De Maville » pour y créer un parc </t>
  </si>
  <si>
    <t>Dreux (SAEDEL)</t>
  </si>
  <si>
    <t>806520201</t>
  </si>
  <si>
    <t>Rénovation de la toiture et isolation des combles de la mairie</t>
  </si>
  <si>
    <t>Coulombs</t>
  </si>
  <si>
    <t>28113</t>
  </si>
  <si>
    <t>Mise en place de modules led dans diverses rues</t>
  </si>
  <si>
    <t>Charpont</t>
  </si>
  <si>
    <t>28082</t>
  </si>
  <si>
    <t>Travaux d’amélioration des performances épuratoires de la station de Senonches</t>
  </si>
  <si>
    <t>CC des Forêts du Perche</t>
  </si>
  <si>
    <t>200069912</t>
  </si>
  <si>
    <t>Extension de la collecte d’assainissement à Cherville</t>
  </si>
  <si>
    <t>CA du Pays de Dreux</t>
  </si>
  <si>
    <t>Changement des menuiseries du local de dépôt de pain</t>
  </si>
  <si>
    <t>Réfection des pompes communales</t>
  </si>
  <si>
    <t>Beauche</t>
  </si>
  <si>
    <t>28030</t>
  </si>
  <si>
    <t>Remplacement des menuiseries de l’accueil périscolaire et de la salle de motricité</t>
  </si>
  <si>
    <t>Changement des huisseries des logements du presbytère</t>
  </si>
  <si>
    <t>Trancrainville</t>
  </si>
  <si>
    <t>28392</t>
  </si>
  <si>
    <t>Changement des huisseries de la mairie</t>
  </si>
  <si>
    <t>Hygiénisation des boues de la station</t>
  </si>
  <si>
    <t>Toury</t>
  </si>
  <si>
    <t>28391</t>
  </si>
  <si>
    <t>Réhabilitation de la mairie (changement des radiateurs, menuiseries et éclairage…)</t>
  </si>
  <si>
    <t>Theuville</t>
  </si>
  <si>
    <t>28383</t>
  </si>
  <si>
    <t>Santeuil</t>
  </si>
  <si>
    <t>28366</t>
  </si>
  <si>
    <t>Sainville</t>
  </si>
  <si>
    <t>28363</t>
  </si>
  <si>
    <t>Réfection des bancs de l’église et des menuiseries du choeur</t>
  </si>
  <si>
    <t>Saint Denis des Puits</t>
  </si>
  <si>
    <t>28333</t>
  </si>
  <si>
    <t>Mise aux normes et sécurisation du château d’eau</t>
  </si>
  <si>
    <t>Réclainville</t>
  </si>
  <si>
    <t>28313</t>
  </si>
  <si>
    <t>Changement de chauffage à l’école</t>
  </si>
  <si>
    <t>Remplacement des portes, fenêtres et velux à la mairie</t>
  </si>
  <si>
    <t>Nogent le Phaye</t>
  </si>
  <si>
    <t>28278</t>
  </si>
  <si>
    <t>Equipement de 7 classes en vidéo projecteurs interactifs</t>
  </si>
  <si>
    <t>Morancez</t>
  </si>
  <si>
    <t>28269</t>
  </si>
  <si>
    <t>Réfection de la toiture de la mairie et de la salle des fêtes</t>
  </si>
  <si>
    <t>Réfection de la voûte de l’église de Mittainvilliers et d’une partie de la toiture de celle de Vérigny</t>
  </si>
  <si>
    <t>Mittainvilliers-Vérigny</t>
  </si>
  <si>
    <t>28254</t>
  </si>
  <si>
    <t>Pose de panneaux solaires</t>
  </si>
  <si>
    <t>Mise en conformité incendie de plusieurs bâtiments communaux</t>
  </si>
  <si>
    <t>Maisons</t>
  </si>
  <si>
    <t>28230</t>
  </si>
  <si>
    <t>Réhabilitation de l’ancienne classe et mise en accessibilité PMR</t>
  </si>
  <si>
    <t>Confortement de la charpente de l’église Saint Hilaire</t>
  </si>
  <si>
    <t>Mise aux normes d’un bâtiment communal mis à la disposition d’associations</t>
  </si>
  <si>
    <t>Maintenon</t>
  </si>
  <si>
    <t>28227</t>
  </si>
  <si>
    <t>Acquisition d’une citerne souple</t>
  </si>
  <si>
    <t>Luisant</t>
  </si>
  <si>
    <t>28220</t>
  </si>
  <si>
    <t>Achat de deux vélos-bus</t>
  </si>
  <si>
    <t>Réfection des installations d’eau chaude dans les restaurants scolaires</t>
  </si>
  <si>
    <t>Réfection de la toiture et du clocher de l’église</t>
  </si>
  <si>
    <t>Guilleville</t>
  </si>
  <si>
    <t>28189</t>
  </si>
  <si>
    <t>Remplacement des menuiseries et des volets de la mairie</t>
  </si>
  <si>
    <t>Eole en Beauce</t>
  </si>
  <si>
    <t>28406</t>
  </si>
  <si>
    <t>Rénovation des menuiseries d’un logement communal</t>
  </si>
  <si>
    <t>Amélioration de l’éclairage public</t>
  </si>
  <si>
    <t>Pose de panneaux photovoltaïques sur les ateliers municipaux</t>
  </si>
  <si>
    <t>Remplacement de la chaudière de l’école Jules Verne</t>
  </si>
  <si>
    <t>Le Coudray</t>
  </si>
  <si>
    <t>28110</t>
  </si>
  <si>
    <t>Mise en séparatif du bassin versant du Jeu de Paume à Béville le comte</t>
  </si>
  <si>
    <t>CC des Portes Euréliennes d'Ile de France</t>
  </si>
  <si>
    <t>Raccordement en eau potable de la ferme des Bordes à Bailleau-Armenonville</t>
  </si>
  <si>
    <t>Construction d’une 5ème classe à Ouarville</t>
  </si>
  <si>
    <t>Travaux sur le château d’eau</t>
  </si>
  <si>
    <t>Les Chatelliers Notre Dame</t>
  </si>
  <si>
    <t>28091</t>
  </si>
  <si>
    <t>Rénovation des chaufferies du gymnase Rooskopf et de l’école Grand Jardin</t>
  </si>
  <si>
    <t>Chartres</t>
  </si>
  <si>
    <t>28085</t>
  </si>
  <si>
    <t>Remplacement de luminaires par des leds</t>
  </si>
  <si>
    <t>Travaux à l’école de Bouglainval (changement de chaudière et d’éclairage)</t>
  </si>
  <si>
    <t>Bouglainval</t>
  </si>
  <si>
    <t>28052</t>
  </si>
  <si>
    <t>Remplacement de la chaudière communale</t>
  </si>
  <si>
    <t>Billancelles</t>
  </si>
  <si>
    <t>28040</t>
  </si>
  <si>
    <t>Rénovation du chauffage de l’épicerie</t>
  </si>
  <si>
    <t>Berchères Saint Germain</t>
  </si>
  <si>
    <t>28034</t>
  </si>
  <si>
    <t>Réhabilitation espace Dagron</t>
  </si>
  <si>
    <t>Auneau-Bleury-St Symphorien</t>
  </si>
  <si>
    <t>Travaux de voirie sur voies communales</t>
  </si>
  <si>
    <t>Quantilly</t>
  </si>
  <si>
    <t>18189</t>
  </si>
  <si>
    <t>Travaux de restauration des bons de l’église Saint Pierre</t>
  </si>
  <si>
    <t>Concressault</t>
  </si>
  <si>
    <t>18070</t>
  </si>
  <si>
    <t>Réhabilitation du donjon</t>
  </si>
  <si>
    <t>Saint-Florent-sur-Cher</t>
  </si>
  <si>
    <t>18207</t>
  </si>
  <si>
    <t>Réfection des sanitaires de l’école primaire</t>
  </si>
  <si>
    <t>18127</t>
  </si>
  <si>
    <t>Equipement en visio conférence de la salle de réunion de la MSAP</t>
  </si>
  <si>
    <t>Rénovation des bâtiments scolaires et aménagements de sécurité aux abords des écoles</t>
  </si>
  <si>
    <t>Vailly sur Sauldre</t>
  </si>
  <si>
    <t>18269</t>
  </si>
  <si>
    <t>Aménagement d’un local commercial en centre-bourg (épicerie bio)</t>
  </si>
  <si>
    <t>Sancerre</t>
  </si>
  <si>
    <t>18241</t>
  </si>
  <si>
    <t>Reconstruction de l’ouvrage d’art « Le Trian »</t>
  </si>
  <si>
    <t>Chambon</t>
  </si>
  <si>
    <t>18046</t>
  </si>
  <si>
    <t>Reconstruction du pont de fer de la Marmande à Saint Amand Montrond</t>
  </si>
  <si>
    <t>18128</t>
  </si>
  <si>
    <t>Aménagement d’un ensemble immobilier en tiers-lieu</t>
  </si>
  <si>
    <t>Réhabilitation du château d’eau</t>
  </si>
  <si>
    <t>Aubigny sur Nère</t>
  </si>
  <si>
    <t>18015</t>
  </si>
  <si>
    <t>Réfection et isolation de la toiture du presbytère</t>
  </si>
  <si>
    <t>Saint Amand Montrond</t>
  </si>
  <si>
    <t>18197</t>
  </si>
  <si>
    <t>Réfection de 4 noues sur l’église et réfection partielle des plafonds</t>
  </si>
  <si>
    <t>Menetou Couture</t>
  </si>
  <si>
    <t>18143</t>
  </si>
  <si>
    <t>Rénovation parc de matériel scénique lumières à la salle des Bains Douches</t>
  </si>
  <si>
    <t>Mise en place pompe à chaleur air-eau dans l’école</t>
  </si>
  <si>
    <t>18069</t>
  </si>
  <si>
    <t>Réhabilitation du système d’assainissement semi-collectif dans le bourg de Marçais</t>
  </si>
  <si>
    <t>Réhabilitation de 3 réservoirs d’eau potable</t>
  </si>
  <si>
    <t>SIAEP Barlieu</t>
  </si>
  <si>
    <t>251801080</t>
  </si>
  <si>
    <t>Restauration de l’église suite à l’effondrement de la paroi de la chapelle</t>
  </si>
  <si>
    <t>Saint Palais</t>
  </si>
  <si>
    <t>18229</t>
  </si>
  <si>
    <t>Prieuré de Bléron (réalisation d’un contrefort)</t>
  </si>
  <si>
    <t>Saint Martin d’Auxigny</t>
  </si>
  <si>
    <t>Restauration de la nef de l’église</t>
  </si>
  <si>
    <t>Restructuration du réseau d’assainissement allée Jacques Brel à Bourges</t>
  </si>
  <si>
    <t>CA Bourges Plus</t>
  </si>
  <si>
    <t>241800507</t>
  </si>
  <si>
    <t>Restructuration du réseau d’assainissement chemin de Villeneuve à Bourges</t>
  </si>
  <si>
    <t>Aménagements cyclables et mobilités douces rues de Gionne et des Fileuses à Bourges</t>
  </si>
  <si>
    <t>Réfection des pistes cyclables du Val d’Auron</t>
  </si>
  <si>
    <t>Bourges</t>
  </si>
  <si>
    <t>18033</t>
  </si>
  <si>
    <t>Création d’une voie cyclable route de Guerry</t>
  </si>
  <si>
    <t>Mise aux normes du système de climatisation et ventilation des magasins du bâtiment des archives</t>
  </si>
  <si>
    <t>Réfection et modernisation de l’éclairage du château d’eau</t>
  </si>
  <si>
    <t>Eclairage patrimonial hôtel Lallemant</t>
  </si>
  <si>
    <t>Travaux d’urgence consolidation du marché</t>
  </si>
  <si>
    <t>GRAND-SANTI</t>
  </si>
  <si>
    <t>Amélioration des eaux usées secteur Gibelin</t>
  </si>
  <si>
    <t>CACL</t>
  </si>
  <si>
    <t>Renforcement du réseau de franchissement de la rivière de Cayenne</t>
  </si>
  <si>
    <t>Réfection d’une piste menant à des parcelles agricoles</t>
  </si>
  <si>
    <t>ROURA</t>
  </si>
  <si>
    <t>Réfection de la route menant au barrage EDF de petit saut et point de départ de nombreux lieux touristiques</t>
  </si>
  <si>
    <t>CCDS</t>
  </si>
  <si>
    <t>200027548</t>
  </si>
  <si>
    <t>Réhabilitation de la toiture d’un bâtiment scolaire</t>
  </si>
  <si>
    <t>KOUROU</t>
  </si>
  <si>
    <t>97304</t>
  </si>
  <si>
    <t>Réalisation de travaux prévus par le programme d’actions élaboré dans le cadre du plan d’urgence eau</t>
  </si>
  <si>
    <t>CA du centre de la Martinique /ODYSSI</t>
  </si>
  <si>
    <t>249720061</t>
  </si>
  <si>
    <t xml:space="preserve">CA de l’espace Sud Martinique </t>
  </si>
  <si>
    <t>CA du pays nord Martinique</t>
  </si>
  <si>
    <t>200041788</t>
  </si>
  <si>
    <t>reconstruction du pont militaire de morne à vaches</t>
  </si>
  <si>
    <t xml:space="preserve">saint claude </t>
  </si>
  <si>
    <t>97124</t>
  </si>
  <si>
    <t>création des plateaux sportifs omnisports de Blonde et de Tivoli</t>
  </si>
  <si>
    <t>Petit Bourg</t>
  </si>
  <si>
    <t>97118</t>
  </si>
  <si>
    <t>requalification du centre bourg entrée nord et rue de la liberté et signalétique</t>
  </si>
  <si>
    <t>commune de Deshaies</t>
  </si>
  <si>
    <t>création des vestiaires pour le service technique</t>
  </si>
  <si>
    <t>grand bourg de Marie Galante</t>
  </si>
  <si>
    <t>97112</t>
  </si>
  <si>
    <t>création de la maison des associations</t>
  </si>
  <si>
    <t>Anse Bertrand</t>
  </si>
  <si>
    <t>97102</t>
  </si>
  <si>
    <t>rénovation de la case saint michel</t>
  </si>
  <si>
    <t>Vieux habitants</t>
  </si>
  <si>
    <t>97134</t>
  </si>
  <si>
    <t>achat de bennes à ordures ménagères</t>
  </si>
  <si>
    <t>communauté de commune de MG</t>
  </si>
  <si>
    <t>appel à projet covid -protocole rentrée 2020</t>
  </si>
  <si>
    <t>Abymes</t>
  </si>
  <si>
    <t>Gpurbeyre</t>
  </si>
  <si>
    <t>97109</t>
  </si>
  <si>
    <t>TDH</t>
  </si>
  <si>
    <t>97131</t>
  </si>
  <si>
    <t>Anse-Bertrand</t>
  </si>
  <si>
    <t>Baie Mahault</t>
  </si>
  <si>
    <t>97103</t>
  </si>
  <si>
    <t>Le Moule</t>
  </si>
  <si>
    <t>97117</t>
  </si>
  <si>
    <t>Saint françois</t>
  </si>
  <si>
    <t>Désirade</t>
  </si>
  <si>
    <t>97110</t>
  </si>
  <si>
    <t>Morne à l’Eau</t>
  </si>
  <si>
    <t>97116</t>
  </si>
  <si>
    <t>Vieux-habitants</t>
  </si>
  <si>
    <t>97122</t>
  </si>
  <si>
    <t>Petit canal</t>
  </si>
  <si>
    <t>97119</t>
  </si>
  <si>
    <t>97126</t>
  </si>
  <si>
    <t>Thématique spécifique DSIL exceptionnelle</t>
  </si>
  <si>
    <t>Rénovation des installations de régulation de chauffage des bâtiments sportifs</t>
  </si>
  <si>
    <t>Cluses</t>
  </si>
  <si>
    <t>Rénovation des éclairages du gymnase des écoles privées et du boulodrome</t>
  </si>
  <si>
    <t>Restructuration de la piscine des Marquisats – espace aquatique</t>
  </si>
  <si>
    <t>Annecy</t>
  </si>
  <si>
    <t>Création d’un parking relais multimodal</t>
  </si>
  <si>
    <t>Passy</t>
  </si>
  <si>
    <t>74208</t>
  </si>
  <si>
    <t>Restauration des toitures du château de Villy</t>
  </si>
  <si>
    <t>Contamine sur Arve</t>
  </si>
  <si>
    <t>74087</t>
  </si>
  <si>
    <t>Création d’un cheminement piéton</t>
  </si>
  <si>
    <t>Chavannaz</t>
  </si>
  <si>
    <t>74066</t>
  </si>
  <si>
    <t>Création d’un cheminement doux – liaison avec le groupe scolaire Nelson Mandela</t>
  </si>
  <si>
    <t>ST Julien en Genevois</t>
  </si>
  <si>
    <t>74243</t>
  </si>
  <si>
    <t>Construction de garages communaux</t>
  </si>
  <si>
    <t>Droisy</t>
  </si>
  <si>
    <t>74107</t>
  </si>
  <si>
    <t>Réaménagement de la mairie et de la salle des fêtes</t>
  </si>
  <si>
    <t>Le Sappey</t>
  </si>
  <si>
    <t>74259</t>
  </si>
  <si>
    <t>Rénovation énergétique et requalification du site de la salle des fêtes (espace des quais)</t>
  </si>
  <si>
    <t>St Gingolph</t>
  </si>
  <si>
    <t>74237</t>
  </si>
  <si>
    <t>Création d'un réseau de chaleur hydrothermie à partir de l'eau du Lac Léman</t>
  </si>
  <si>
    <t>Création d’une classe ULIS</t>
  </si>
  <si>
    <t>Les Houches</t>
  </si>
  <si>
    <t>Aménagement d’une zone de stationnement P+R avec consignes à vélo – site de la Queue de Borne</t>
  </si>
  <si>
    <t>Bonneville</t>
  </si>
  <si>
    <t>Réalisation d’une vois verte liaison Léman Mont-Blanc</t>
  </si>
  <si>
    <t>Création d’une maison médicale à Argentière</t>
  </si>
  <si>
    <t>Chamonix Mt Blanc</t>
  </si>
  <si>
    <t>modification des éclairages</t>
  </si>
  <si>
    <t>Villy-Le-Pelloux</t>
  </si>
  <si>
    <t>74307</t>
  </si>
  <si>
    <t>Reprise plafond en voûte de l’église de la Frasse</t>
  </si>
  <si>
    <t>Arâches la Frasse</t>
  </si>
  <si>
    <t>74014</t>
  </si>
  <si>
    <t>Rénovation et modernisation des installations d’éclairage public de la ville d’Annecy – opération GER 2020</t>
  </si>
  <si>
    <t>257400085</t>
  </si>
  <si>
    <t>Construction d’une salle d’évolution communale</t>
  </si>
  <si>
    <t>Marigny-Saint-Marcel</t>
  </si>
  <si>
    <t>74165</t>
  </si>
  <si>
    <t>Aménagement d’une liaison modes doux à Arzy</t>
  </si>
  <si>
    <t>Sillingy</t>
  </si>
  <si>
    <t>Réhabilitation du presbytère (maison médicale + logements saisonniers)</t>
  </si>
  <si>
    <t>Veyrier-du-Lac</t>
  </si>
  <si>
    <t>74299</t>
  </si>
  <si>
    <t>Rénovation et réhabilitation énergétique de la mairie</t>
  </si>
  <si>
    <t>Dingy-Saint-Clair</t>
  </si>
  <si>
    <t>74102</t>
  </si>
  <si>
    <t>Aménagement d’une liaison modes doux, route de la Bonasse</t>
  </si>
  <si>
    <t>Balme-de-Sillingy (la)</t>
  </si>
  <si>
    <t>74026</t>
  </si>
  <si>
    <t>SÉCURISATION DU PONT DU VARON, ROUTE DES CATONS</t>
  </si>
  <si>
    <t>LE BOURGET-DU-LAC</t>
  </si>
  <si>
    <t>73051</t>
  </si>
  <si>
    <t>mise en séparatif des réseaux assainissement et eaux pluviales et enfouissement des réseaux secs et éclairage public</t>
  </si>
  <si>
    <t>Saint-Martin-sur-la-Chambre</t>
  </si>
  <si>
    <t>73259</t>
  </si>
  <si>
    <t>construction d’une STEP de 200 EH et des réseaux associés aux hameaux de la Combe et de la Flachère</t>
  </si>
  <si>
    <t>modification et extension du système d'approvisionnement de la chaufferie bois</t>
  </si>
  <si>
    <t>Sainte-Marie-de-Cuines</t>
  </si>
  <si>
    <t>73255</t>
  </si>
  <si>
    <t>raccordement du réseau de collecte des eaux usées du hameau de Pomblière au réseau de Moûtiers</t>
  </si>
  <si>
    <t>73253</t>
  </si>
  <si>
    <t>rénovation de la station d’épuration du Plan d’en bas</t>
  </si>
  <si>
    <t>Saint-Léger</t>
  </si>
  <si>
    <t>73252</t>
  </si>
  <si>
    <t>mise aux normes du réseau d’assainissement des hameaux Plan la Tour, chef lieu et Rochebrune, collecte et traitement des eaux pluviales</t>
  </si>
  <si>
    <t>Saint-Georges-d'Hurtières</t>
  </si>
  <si>
    <t>73237</t>
  </si>
  <si>
    <t>végétalisation des toitures des vestiaires du gymnase</t>
  </si>
  <si>
    <t>Saint-Genix-les-Villages</t>
  </si>
  <si>
    <t>73236</t>
  </si>
  <si>
    <t>création et mise en séparatif des réseaux d'eaux usées et pluviales au hameau de La Ponchéry à Montaimont</t>
  </si>
  <si>
    <t>Saint-François-Longchamp</t>
  </si>
  <si>
    <t>73235</t>
  </si>
  <si>
    <t>Saint-François-de-Sales</t>
  </si>
  <si>
    <t>73234</t>
  </si>
  <si>
    <t>rénovation et isolation salle bibliothèque et salle périscolaire du groupe scolaire</t>
  </si>
  <si>
    <t>Saint-Etienne-de-Cuines</t>
  </si>
  <si>
    <t>73231</t>
  </si>
  <si>
    <t>aménagement d’un cheminement doux le long des RD925 et RD202</t>
  </si>
  <si>
    <t>Valgelon-La Rochette</t>
  </si>
  <si>
    <t>73215</t>
  </si>
  <si>
    <t>aménagement de la place Carouge</t>
  </si>
  <si>
    <t>Le Pont-de-Beauvoisin</t>
  </si>
  <si>
    <t>73204</t>
  </si>
  <si>
    <t>réaménagement et sécurisation de la place du Bourniau construction d’une halle</t>
  </si>
  <si>
    <t>Novalaise</t>
  </si>
  <si>
    <t>73191</t>
  </si>
  <si>
    <t>changement de l’éclairage public par des LED avec variateur de luminosité</t>
  </si>
  <si>
    <t>Notre-Dame-du-Cruet</t>
  </si>
  <si>
    <t>73189</t>
  </si>
  <si>
    <t>acquisition et rénovation cabinets médicaux du pôle santé</t>
  </si>
  <si>
    <t>La Léchère</t>
  </si>
  <si>
    <t>73187</t>
  </si>
  <si>
    <t>remise à niveau de la collecte des eaux usées et de la mise en séparatif des eaux pluviales</t>
  </si>
  <si>
    <t>désartificialisation des sols et création de circulations douces au complexe sportif Raoul Villot</t>
  </si>
  <si>
    <t>changement dans toute la commune de l’éclairage public par de l'éclairage LED</t>
  </si>
  <si>
    <t>Montsapey</t>
  </si>
  <si>
    <t>73175</t>
  </si>
  <si>
    <t>rénovation de l'église Saint Pierre aux Liens</t>
  </si>
  <si>
    <t>Grésy-sur-Isère</t>
  </si>
  <si>
    <t>73129</t>
  </si>
  <si>
    <t>changement de l’éclairage public par des LED</t>
  </si>
  <si>
    <t>Les Chavannes-en-Maurienne</t>
  </si>
  <si>
    <t>73083</t>
  </si>
  <si>
    <t>rénovation énergétique de la mairie-école et de la salle des fêtes-gîtes</t>
  </si>
  <si>
    <t>rénovation de la toiture de l’église</t>
  </si>
  <si>
    <t>Champ-Laurent</t>
  </si>
  <si>
    <t>73072</t>
  </si>
  <si>
    <t>changement des menuiseries extérieures, renforcement et isolation du toit et installation d'éclairage LED au groupe scolaire</t>
  </si>
  <si>
    <t>La Chambre</t>
  </si>
  <si>
    <t>73067</t>
  </si>
  <si>
    <t>mise en séparatif du réseau d'eaux pluviales secteur des Moines</t>
  </si>
  <si>
    <t>reconstruction du stade municipal</t>
  </si>
  <si>
    <t>mise en accessibilité et rénovation énergétique du cinélac</t>
  </si>
  <si>
    <t>Le Bourget-du-Lac</t>
  </si>
  <si>
    <t>mise en séparatif des réseaux d'eaux usées et d'eaux pluviales du hameau de Tralenta</t>
  </si>
  <si>
    <t>Bonneval-sur-Arc</t>
  </si>
  <si>
    <t>73047</t>
  </si>
  <si>
    <t>installation d'une chaudière gaz à condensation à l’école élémentaire (1ère phase avant la rénovation du bâtiment)</t>
  </si>
  <si>
    <t>La Biolle</t>
  </si>
  <si>
    <t>73043</t>
  </si>
  <si>
    <t>changement des portes sectionnelles, réfection de la toiture et isolation du garage communal</t>
  </si>
  <si>
    <t>Bessans</t>
  </si>
  <si>
    <t>73040</t>
  </si>
  <si>
    <t>reconstruction clocher, beffroi et cloches [phase 2] de l'église</t>
  </si>
  <si>
    <t>La Bauche</t>
  </si>
  <si>
    <t>73033</t>
  </si>
  <si>
    <t>sécurisation d’une route communale menant à des industries : ONERA et EDF</t>
  </si>
  <si>
    <t>Avrieux</t>
  </si>
  <si>
    <t>73026</t>
  </si>
  <si>
    <t>réparation du busage métallique du pont traversant le ruisseau du Morel</t>
  </si>
  <si>
    <t>Les Avanchers-Valmorel</t>
  </si>
  <si>
    <t>73024</t>
  </si>
  <si>
    <t>remplacement des menuiseries extérieures de l’école, de la salle des fêtes et de la mairie</t>
  </si>
  <si>
    <t>Aussois</t>
  </si>
  <si>
    <t>73023</t>
  </si>
  <si>
    <t>Aime à travers les siècles - travaux de la tour Montmayeur et parcours entre les 4 sites patrimoniaux</t>
  </si>
  <si>
    <t>Aime-la-Plagne</t>
  </si>
  <si>
    <t>73006</t>
  </si>
  <si>
    <t>reconstruction de la mairie avec salle de repli et bibliothèque</t>
  </si>
  <si>
    <t>Aillon-le-Vieux</t>
  </si>
  <si>
    <t>73005</t>
  </si>
  <si>
    <t>rénovation des édifices communaux religieux</t>
  </si>
  <si>
    <t>Aillon-le-Jeune</t>
  </si>
  <si>
    <t>73004</t>
  </si>
  <si>
    <t>remplacement de 3 chaudières fioul par des chaudières à granulés bois aux groupes scolaires d'Aigueblanche et de Bellecombe et à la mairie/salle des fêtes</t>
  </si>
  <si>
    <t>Grand-Aigueblanche</t>
  </si>
  <si>
    <t>73003</t>
  </si>
  <si>
    <t>terrasse du Guiers, esplanade des berges du Guiers et voie verte du Guiers</t>
  </si>
  <si>
    <t>CC Val Guiers</t>
  </si>
  <si>
    <t>247300528</t>
  </si>
  <si>
    <t>amélioration des conditions d’accueil du public autour du lac d’Aiguebelette réduction des impacts et valorisation du site</t>
  </si>
  <si>
    <t>CC du lac d'Aiguebelette</t>
  </si>
  <si>
    <t>247300668</t>
  </si>
  <si>
    <t>réseau d'eaux usées entre les hameaux des Emptes et du Bois</t>
  </si>
  <si>
    <t>CC des vallées d'Aigueblanche</t>
  </si>
  <si>
    <t>247300015</t>
  </si>
  <si>
    <t>Amélioration du confort d’été du Rize par solution passive</t>
  </si>
  <si>
    <t>Rénovation et mise en accessibilité du Théâtre</t>
  </si>
  <si>
    <t>VILLEFRANCHE</t>
  </si>
  <si>
    <t>69264</t>
  </si>
  <si>
    <t>Installation de brasseurs d'air et remplacement des éclairages existants par des éclairages LEDS Gymnase Pierre Albalate</t>
  </si>
  <si>
    <t>Relamping du boulodrome – tennis</t>
  </si>
  <si>
    <t>VAULX-EN-VELIN</t>
  </si>
  <si>
    <t>Réfection des sols, isolation thermique par l’extérieur et remplacement des menuiseries extérieures du Gymnase Henri Wallon</t>
  </si>
  <si>
    <t>Réfection de l’étanchéité des terrasses toitures du groupe scolaire Lorca</t>
  </si>
  <si>
    <t>Réalisation de la maison de santé au sud de la commune</t>
  </si>
  <si>
    <t>Travaux d’étanchéité de l’hôtel de Ville</t>
  </si>
  <si>
    <t>Eclairage public – Remplacement des luminaires du centre-village par des luminaires LED avec abaissement de puissance la nuit</t>
  </si>
  <si>
    <t>VAUGNERAY</t>
  </si>
  <si>
    <t>69255</t>
  </si>
  <si>
    <t>Création d'un espace socio-culturel / Réhabilitation de l'ancienne école Jeanne d'Arc – phase 2</t>
  </si>
  <si>
    <t>aménagement du jardin des moines - ancien prieuré Saint Pierre</t>
  </si>
  <si>
    <t>TERNAY</t>
  </si>
  <si>
    <t>69397</t>
  </si>
  <si>
    <t>aménagement des bâtiments conventuels - ancien prieuré Saint Pierre</t>
  </si>
  <si>
    <t>Projet aménagement cour d'école primaire</t>
  </si>
  <si>
    <t>SEREZIN DU RHONE</t>
  </si>
  <si>
    <t xml:space="preserve">Collecte séparative des eaux usées du quartier Bourchanin </t>
  </si>
  <si>
    <t>SAINT-GEORGES-DE-RENEINS</t>
  </si>
  <si>
    <t>69206</t>
  </si>
  <si>
    <t>Restauration de l'église – Phase 2</t>
  </si>
  <si>
    <t>SAINT VERAND</t>
  </si>
  <si>
    <t>Opération de réhabilitation du réseau d'assainissement</t>
  </si>
  <si>
    <t>SAINT SYMPHORIEN D’OZON</t>
  </si>
  <si>
    <t>69291</t>
  </si>
  <si>
    <t>Agrandissement et rénovation de la salle des fêtes en maison de santé pluridisciplinaire</t>
  </si>
  <si>
    <t>SAINT ROMAIN DE POPEY</t>
  </si>
  <si>
    <t>69234</t>
  </si>
  <si>
    <t>Mise en conformité accessibilité et préservation du patrimoine historique de l’Église du village</t>
  </si>
  <si>
    <t>Réhabilitation et extension du groupe scolaire Simone Signoret</t>
  </si>
  <si>
    <t>Suppression des intrusions météoriques et infiltration locale des flux pluviaux</t>
  </si>
  <si>
    <t>SAINT PIERRE DE CHANDIEU</t>
  </si>
  <si>
    <t>69289</t>
  </si>
  <si>
    <t>Réhabilitation et extension de la salle Marcelle GENIN</t>
  </si>
  <si>
    <t>Rénovation thermique et aménagement espace public mairie de St Pierre de Chandieu</t>
  </si>
  <si>
    <t>Changement des verrières de l’école et création d’une cour oasis en maternelle</t>
  </si>
  <si>
    <t>Restauration de l'Ermitage du Mont Cindre</t>
  </si>
  <si>
    <t>SAINT CYR AU MONT D’OR</t>
  </si>
  <si>
    <t>69191</t>
  </si>
  <si>
    <t>Restauration de l’église St-Romain en Lyonnais</t>
  </si>
  <si>
    <t>RONTALON</t>
  </si>
  <si>
    <t>69170</t>
  </si>
  <si>
    <t>Restauration de l’église Saint Denis</t>
  </si>
  <si>
    <t>Travaux de restauration et de valorisation du Fort de Vancia</t>
  </si>
  <si>
    <t>Réhabilitation de la chapelle de Quincieux</t>
  </si>
  <si>
    <t>QUINCIEUX</t>
  </si>
  <si>
    <t>Réfection du Viaduc de Jarnioux</t>
  </si>
  <si>
    <t>PORTE DES PIERRES DOREES</t>
  </si>
  <si>
    <t>Restauration de la chapelle de Beaulieu</t>
  </si>
  <si>
    <t>MORANCE</t>
  </si>
  <si>
    <t>69140</t>
  </si>
  <si>
    <t>Travaux de restauration de la Chapelle St-Bonnet – phase 1 (restauration extérieure)</t>
  </si>
  <si>
    <t>MONTMELAS-SAINT-SORLIN</t>
  </si>
  <si>
    <t>69137</t>
  </si>
  <si>
    <t>Désimperméabilisation des cours d’écoles</t>
  </si>
  <si>
    <t>MIONS</t>
  </si>
  <si>
    <t>69283</t>
  </si>
  <si>
    <t>préservation mausolées romains</t>
  </si>
  <si>
    <t>METROPOLE</t>
  </si>
  <si>
    <t>préservation pile aqueduc du Gier</t>
  </si>
  <si>
    <t xml:space="preserve">Plantation du plan nature (canopée) </t>
  </si>
  <si>
    <t>Réhabilitation de la station de pompage des Ardelets</t>
  </si>
  <si>
    <t>Restauration de la statue de Louis XIV et son socle et réaménagement des abords</t>
  </si>
  <si>
    <t>Réhabilitation partielle de la toiture et de la charpente du Clos Jouve (INSPE)</t>
  </si>
  <si>
    <t>Mise en place d'un éclairage par détection quartier Transvaal et Monplaisir</t>
  </si>
  <si>
    <t>Mise en place d'un éclairage par détection sur le quartier Charcot Valdo à Lyon 5e</t>
  </si>
  <si>
    <t>Travaux d'assainissement</t>
  </si>
  <si>
    <t>LUCENAY</t>
  </si>
  <si>
    <t>69122</t>
  </si>
  <si>
    <t>Travaux de restauration et de valorisation de la Batterie des Carrières</t>
  </si>
  <si>
    <t>LIMONEST</t>
  </si>
  <si>
    <t>69116</t>
  </si>
  <si>
    <t>Réfection de la toiture de l’église de l’Aubépin</t>
  </si>
  <si>
    <t>LARAJASSE</t>
  </si>
  <si>
    <t>69110</t>
  </si>
  <si>
    <t>Travaux de réfection de façades de l'école – isolation thermique par l'exterieur</t>
  </si>
  <si>
    <t>LAMURE-SUR-AZERGUES</t>
  </si>
  <si>
    <t>Renouvellement de la station d'épuration communale</t>
  </si>
  <si>
    <t>JULLIÉ</t>
  </si>
  <si>
    <t>Réhabilitation et extention de la salle des fêtes</t>
  </si>
  <si>
    <t>GREZIEU-LA-VARENNE</t>
  </si>
  <si>
    <t>Rénovation des peintures intérieures et remarquables de l’église</t>
  </si>
  <si>
    <t>FONTAINES-SUR-SAONE</t>
  </si>
  <si>
    <t>69088</t>
  </si>
  <si>
    <t>Travaux d’aménagement d’un cabinet médical</t>
  </si>
  <si>
    <t>CRAPONNE</t>
  </si>
  <si>
    <t>69069</t>
  </si>
  <si>
    <t>Construction d’une maison de santé pluriprofessionnelle</t>
  </si>
  <si>
    <t>CORBAS</t>
  </si>
  <si>
    <t>69273</t>
  </si>
  <si>
    <t>Raccordement des effluents Marnand sur le réseau de Thizy</t>
  </si>
  <si>
    <t>Réhabilitation de l'écomusée du Haut-Beaujolais sur le site de la manufacture de Thizy les Bourgs</t>
  </si>
  <si>
    <t>Réhabilitation de la station d'épuration Les Sauvages</t>
  </si>
  <si>
    <t>Rénovation du village des Cabanes du Lac des Sapins</t>
  </si>
  <si>
    <t xml:space="preserve">Travaux sur la STEP de St Romain de Popey </t>
  </si>
  <si>
    <t>Extension et rénovation ecole maternelle</t>
  </si>
  <si>
    <t>CHAZAY D'AZERGUES</t>
  </si>
  <si>
    <t>Création d’un itinéraire voie douce de Vaugneray à Grézieu-la-Varenne</t>
  </si>
  <si>
    <t>CCVL</t>
  </si>
  <si>
    <t>246900724</t>
  </si>
  <si>
    <t>Mise en place de composteurs partagés</t>
  </si>
  <si>
    <t xml:space="preserve">Création d'un bassin restitution stockage de 800 mètres cubes pour mise en conformité du système d'assainissement de L'Arbresle </t>
  </si>
  <si>
    <t>CCPA</t>
  </si>
  <si>
    <t>Création d'un réseau de transfert des eaux pluviales du bourg de Fleurieux-sur-l'Arbresle vers le bassin Laffond</t>
  </si>
  <si>
    <t>Raccordement des effluents de Brussieu sur le système d'assainissement de la Giraudière – Phase 1 Mise en conformité du système d'assainissement – mutualisation des équipements</t>
  </si>
  <si>
    <t>Travaux d’assainissement sur les communes de Larajasse et de la Chapelle-sur-Coise</t>
  </si>
  <si>
    <t>CCML</t>
  </si>
  <si>
    <t xml:space="preserve">Sécurisation des ouvrages d'eau potable </t>
  </si>
  <si>
    <t>CAVBS</t>
  </si>
  <si>
    <t>Travaux de mise en séparatif du réseau d'assainissement à Jassans</t>
  </si>
  <si>
    <t>Diminution des eaux claires parasites dans le réseau d'assainissement du hameau des Etoux</t>
  </si>
  <si>
    <t>BEAUJEU</t>
  </si>
  <si>
    <t>Restauration du château des Tours – 2ème niveau</t>
  </si>
  <si>
    <t>ANSE</t>
  </si>
  <si>
    <t>réfection de la toiture de l’école maternelle</t>
  </si>
  <si>
    <t>Courpière</t>
  </si>
  <si>
    <t>63125</t>
  </si>
  <si>
    <t>rénovation extérieure d’un bâtiment au coeur du centre historique de Châteldon</t>
  </si>
  <si>
    <t>Chateldon</t>
  </si>
  <si>
    <t>63102</t>
  </si>
  <si>
    <t>restauration couverture escalier et galerie de l’église</t>
  </si>
  <si>
    <t>rénovation thermique du club rural</t>
  </si>
  <si>
    <t>Saint-Victor Montvianeix</t>
  </si>
  <si>
    <t>63402</t>
  </si>
  <si>
    <t>restauration tour médiévale et création logements sociaux</t>
  </si>
  <si>
    <t>Réhabilitation d’un presbytère</t>
  </si>
  <si>
    <t>Orléat</t>
  </si>
  <si>
    <t>63265</t>
  </si>
  <si>
    <t>Restauration d’un bâtiment communal pour la création d’une boulangerie</t>
  </si>
  <si>
    <t>Neschers</t>
  </si>
  <si>
    <t>63250</t>
  </si>
  <si>
    <t>réseaux d’eau pluviales</t>
  </si>
  <si>
    <t>St Germain Lembron</t>
  </si>
  <si>
    <t>amélioration d’une maison de santé</t>
  </si>
  <si>
    <t>Murol</t>
  </si>
  <si>
    <t>63247</t>
  </si>
  <si>
    <t xml:space="preserve">rénovation d’un batiment communal pour l’installation d’un médecin </t>
  </si>
  <si>
    <t>Murat le Quaire</t>
  </si>
  <si>
    <t>63246</t>
  </si>
  <si>
    <t xml:space="preserve">réaménagement d’un restaurant communal et création d’un multi services </t>
  </si>
  <si>
    <t>réhabilitation des sanitaires de la mairie</t>
  </si>
  <si>
    <t>La Tour d’Auvergne</t>
  </si>
  <si>
    <t>63192</t>
  </si>
  <si>
    <t>création d’une chaufferie pour les maisons d’accueil des personnes âgées</t>
  </si>
  <si>
    <t>St Cirgue sur couze</t>
  </si>
  <si>
    <t>63330</t>
  </si>
  <si>
    <t>création d’un batiment d’information touristique</t>
  </si>
  <si>
    <t>Cros</t>
  </si>
  <si>
    <t>63129</t>
  </si>
  <si>
    <t>rénovation de bâtiments communaux</t>
  </si>
  <si>
    <t>Montaigut le blanc</t>
  </si>
  <si>
    <t>63234</t>
  </si>
  <si>
    <t>création d’un batiment d’accueil aux abords du château de Murol</t>
  </si>
  <si>
    <t>CC Massif du sancy</t>
  </si>
  <si>
    <t>246300966</t>
  </si>
  <si>
    <t xml:space="preserve">réhabilitation des grandes thermes </t>
  </si>
  <si>
    <t>la bourboule</t>
  </si>
  <si>
    <t>63047</t>
  </si>
  <si>
    <t>Réparation des toitures de l’église (infiltrations importantes)</t>
  </si>
  <si>
    <t xml:space="preserve">BAFFIE </t>
  </si>
  <si>
    <t>63027</t>
  </si>
  <si>
    <t>Restauration partielle des élévations de l’église</t>
  </si>
  <si>
    <t xml:space="preserve">ST-BONNET-LE-BOURG </t>
  </si>
  <si>
    <t>63323</t>
  </si>
  <si>
    <t>Rénovation et isolation de la salle des fêtes</t>
  </si>
  <si>
    <t>NOVACELLES</t>
  </si>
  <si>
    <t>63256</t>
  </si>
  <si>
    <t xml:space="preserve">VERTOLAYE </t>
  </si>
  <si>
    <t>Changement des menuiseries extérieures des logements communaux</t>
  </si>
  <si>
    <t>ST-BONNET-LE-CHASTEL</t>
  </si>
  <si>
    <t>63324</t>
  </si>
  <si>
    <t xml:space="preserve">Changement de chaudière dans logement communal </t>
  </si>
  <si>
    <t xml:space="preserve">CHAMPETIERES </t>
  </si>
  <si>
    <t>63081</t>
  </si>
  <si>
    <t>Installation d’une chaudière à granulés dans le bâtiment de l’école</t>
  </si>
  <si>
    <t>EGLISOLLES</t>
  </si>
  <si>
    <t>63147</t>
  </si>
  <si>
    <t>Embellissement et consolidation du site cultuel « Grotte et oratoire »</t>
  </si>
  <si>
    <t xml:space="preserve">GRANDRIF </t>
  </si>
  <si>
    <t>63173</t>
  </si>
  <si>
    <t>Restauration du toit de l’église</t>
  </si>
  <si>
    <t xml:space="preserve">ECHANDELYS </t>
  </si>
  <si>
    <t>63142</t>
  </si>
  <si>
    <t>Réfection de la toiture du bâtiment « La petite vitesse »</t>
  </si>
  <si>
    <t>ST-FERREOL-DES-COTES</t>
  </si>
  <si>
    <t>63341</t>
  </si>
  <si>
    <t>Ennezat</t>
  </si>
  <si>
    <t>63148</t>
  </si>
  <si>
    <t xml:space="preserve">Travaux de réhabilitation/isolation des façades du local municipal et création d’une salle associative aux normes </t>
  </si>
  <si>
    <t>Beauregard Vendon</t>
  </si>
  <si>
    <t>63035</t>
  </si>
  <si>
    <t>Réaménagement et mise aux normes des services administratifs de l’Hôtel de Ville</t>
  </si>
  <si>
    <t>Pionsat</t>
  </si>
  <si>
    <t>63281</t>
  </si>
  <si>
    <t>Rénovation et sécurisation du clocher de l’église</t>
  </si>
  <si>
    <t>Saint-Maurice-près-Pionsat</t>
  </si>
  <si>
    <t>Remise en état du réseau d’assainissement Place des Sports</t>
  </si>
  <si>
    <t>Travaux de restauration et de mise en sécurité à l’église</t>
  </si>
  <si>
    <t>Espinasse</t>
  </si>
  <si>
    <t>63152</t>
  </si>
  <si>
    <t>Construction d’un nouvel EPHAD sur la commune des Ancizes-Comps</t>
  </si>
  <si>
    <t>CC Combrailles Sioule et Morge</t>
  </si>
  <si>
    <t>200072098</t>
  </si>
  <si>
    <t>Réfection de la toiture de l’école élémentaire Lucie-Aubrac</t>
  </si>
  <si>
    <t>Nohanent</t>
  </si>
  <si>
    <t>63254</t>
  </si>
  <si>
    <t>Transformation du système de plonge de la cuisine centrale dans les quatre établissements scolaires de la commune</t>
  </si>
  <si>
    <t>Création d’une Maison France Services</t>
  </si>
  <si>
    <t>Aménagement et embellissement de la place de l’église et de la placette Saint-Jean</t>
  </si>
  <si>
    <t>Sauvetat</t>
  </si>
  <si>
    <t>63413</t>
  </si>
  <si>
    <t>Création de 3 WC et d’un bloc lave-Mains pour l’école de Sallèdes</t>
  </si>
  <si>
    <t>Sallèdes</t>
  </si>
  <si>
    <t>63405</t>
  </si>
  <si>
    <t>Reconversion du LEP :Création d’un centre de Loisirs sans hébergement ainsi que des locaux associatifs</t>
  </si>
  <si>
    <t>Romagnat</t>
  </si>
  <si>
    <t>63307</t>
  </si>
  <si>
    <t>Modernisation et déploiement d’équipements numériques dans les écoles</t>
  </si>
  <si>
    <t>Gerzat</t>
  </si>
  <si>
    <t>63164</t>
  </si>
  <si>
    <t>Rénovation d’un bâtiment communal pour création d’un espace médical</t>
  </si>
  <si>
    <t>Durtol</t>
  </si>
  <si>
    <t>63141</t>
  </si>
  <si>
    <t xml:space="preserve">Remplacement des gradins de l’équipement culturel « Sémaphore » </t>
  </si>
  <si>
    <t>Cébazat</t>
  </si>
  <si>
    <t>63063</t>
  </si>
  <si>
    <t>Préservation du patrimoine – conservation par ré-aménagement des réserves et vitrines de la salle des ex-voto du Musée Bargoin</t>
  </si>
  <si>
    <t>Sécurisation des sites d’eau et d’assainissement</t>
  </si>
  <si>
    <t xml:space="preserve">Réhabilitation du quartier du Fort </t>
  </si>
  <si>
    <t>Chas</t>
  </si>
  <si>
    <t>63096</t>
  </si>
  <si>
    <t>Développer les mobilités du quotidien « Prolongement du chemin vert avenue du Stade lieu-dit « Les Cheires »</t>
  </si>
  <si>
    <t>Aménagement de la plaine sportive du Bourzac</t>
  </si>
  <si>
    <t>Aubière</t>
  </si>
  <si>
    <t>63014</t>
  </si>
  <si>
    <t>Végétalisation de l’école Charles Perrault (QPV)</t>
  </si>
  <si>
    <t>REQUALIFICATION DES ESPACES PUBLICS DU QUARTIER DU VAL VERT (NPNRU)</t>
  </si>
  <si>
    <t>LE PUY-EN-VELAY</t>
  </si>
  <si>
    <t>CHANGEMENT CHAUDIERE</t>
  </si>
  <si>
    <t>LE BRIGNON</t>
  </si>
  <si>
    <t>43039</t>
  </si>
  <si>
    <t>RÉNOVATION ET EXTENSION DE LA SALLE POLYVALENTE, MISE AUX NORMES D’ACCÈS P.M.R ET RÉGLEMENTATION THERMIQUE</t>
  </si>
  <si>
    <t>VERNASSAL</t>
  </si>
  <si>
    <t>43259</t>
  </si>
  <si>
    <t>RÉFECTION DE LA TOITURE DE L’ÉCOLE ET POSE DE PANNEAUX PHOTOVOLTAÏQUES</t>
  </si>
  <si>
    <t>ST JEAN LACHALM</t>
  </si>
  <si>
    <t>43198</t>
  </si>
  <si>
    <t>RÉNOVATION DU LOCAL ASSOCIATIF</t>
  </si>
  <si>
    <t>LE PERTUIS</t>
  </si>
  <si>
    <t>43150</t>
  </si>
  <si>
    <t>CRÉATION D’UNE SALLE DES ASSOCIATIONS, D’UNE SALLE DE RÉUNION, D’UN LOCAL DES ARCHIVES ET D’UN BLOC SANITAIRE</t>
  </si>
  <si>
    <t>LE VERNET</t>
  </si>
  <si>
    <t>43260</t>
  </si>
  <si>
    <t>ST JEAN DE NAY</t>
  </si>
  <si>
    <t>43197</t>
  </si>
  <si>
    <t>RÉNOVATION DU SYSTÈME DE CHAUFFAGE ET INSTALLATION D’UNE CLIMATISATION SUR DES BÂTIMENTS COMMUNAUX (MAIRIE)</t>
  </si>
  <si>
    <t>ROSIERES</t>
  </si>
  <si>
    <t>43165</t>
  </si>
  <si>
    <t>CREATION D'UNE MAISON DE SANTE</t>
  </si>
  <si>
    <t>LAVOUTE SUR LOIRE</t>
  </si>
  <si>
    <t>43119</t>
  </si>
  <si>
    <t>AMÉNAGEMENT CHEMINEMENT MODE DOUX : LE BOURG - LA GARE</t>
  </si>
  <si>
    <t>LANTRIAC</t>
  </si>
  <si>
    <t>43113</t>
  </si>
  <si>
    <t>construction d’une maison de santé pluridisciplinaire sur la Commune</t>
  </si>
  <si>
    <t>RETOURNAC</t>
  </si>
  <si>
    <t>43162</t>
  </si>
  <si>
    <t>rénovation des 2 terrains de foot synthétique et stabilisé</t>
  </si>
  <si>
    <t>MONISTROL SUR LOIRE</t>
  </si>
  <si>
    <t>43137</t>
  </si>
  <si>
    <t xml:space="preserve">Regroupement des écoles publiques dans le centre-bourg </t>
  </si>
  <si>
    <t>LA CHAISE-DIEU</t>
  </si>
  <si>
    <t>43048</t>
  </si>
  <si>
    <t>Création d’une Maison de santé pluri professionnelle – Tranche 1</t>
  </si>
  <si>
    <t>Boën</t>
  </si>
  <si>
    <t>Restauration intérieure de l’église St André</t>
  </si>
  <si>
    <t>Sail sous Couzan</t>
  </si>
  <si>
    <t>42195</t>
  </si>
  <si>
    <t>Rénovation de quatre ponts du centre ville</t>
  </si>
  <si>
    <t>Montbrison</t>
  </si>
  <si>
    <t>Réhabilitation et accessibilité des sanitaires publics</t>
  </si>
  <si>
    <t>Saint Didier sur Rochefort</t>
  </si>
  <si>
    <t>Mise aux normes PMR de l'église</t>
  </si>
  <si>
    <t>Saint Jean la Vêtre</t>
  </si>
  <si>
    <t>42238</t>
  </si>
  <si>
    <t>Gumières</t>
  </si>
  <si>
    <t>42107</t>
  </si>
  <si>
    <t>Mise aux normes et sécurisation de la traversée de Jeansagnière</t>
  </si>
  <si>
    <t>Chalmazel-Jeansagnière</t>
  </si>
  <si>
    <t>42039</t>
  </si>
  <si>
    <t>Réaménagement parvis et place de l’église</t>
  </si>
  <si>
    <t>Verrières-en-Forez</t>
  </si>
  <si>
    <t>42328</t>
  </si>
  <si>
    <t>Réhabilitation de l’ancienne mairie et de la maison Charbonnier</t>
  </si>
  <si>
    <t>Saint Martin Lestra</t>
  </si>
  <si>
    <t>42261</t>
  </si>
  <si>
    <t>Restauration de la statuaire communale et de vitraux de la nef de l’église</t>
  </si>
  <si>
    <t>Panissières</t>
  </si>
  <si>
    <t>42165</t>
  </si>
  <si>
    <t>Numérisation du patrimoine historique du musée</t>
  </si>
  <si>
    <t>Feurs</t>
  </si>
  <si>
    <t>Réalisation de travaux d’assainissement commune de Montbrison</t>
  </si>
  <si>
    <t>Loire Forez agglomération</t>
  </si>
  <si>
    <t>Construction d’un pôle enfance jeunesse</t>
  </si>
  <si>
    <t>Saint Marcellin en Forez</t>
  </si>
  <si>
    <t>42256</t>
  </si>
  <si>
    <t>Rénovation énergétique de bâtiments communaux 2021</t>
  </si>
  <si>
    <t>Mably</t>
  </si>
  <si>
    <t>42127</t>
  </si>
  <si>
    <t>Restructuration, agrandissement et mise aux normes de l’école</t>
  </si>
  <si>
    <t>Le Crozet</t>
  </si>
  <si>
    <t>42078</t>
  </si>
  <si>
    <t>Aménagement des abords de l’Eglise</t>
  </si>
  <si>
    <t>Régny</t>
  </si>
  <si>
    <t>Aménagement de la tranche 1 de la place de la Bouverie, de l’amorce sur le boulevard Jacquard et requalification du boulevard Guinault</t>
  </si>
  <si>
    <t>Charlieu</t>
  </si>
  <si>
    <t>Extension de la maison de santé de Crémeaux</t>
  </si>
  <si>
    <t>CCPU</t>
  </si>
  <si>
    <t>244200820</t>
  </si>
  <si>
    <t>Aménagement de la station d’épuration de Roanne en vue de l’installation d’un méthaniseur</t>
  </si>
  <si>
    <t>Roannais Agglomération</t>
  </si>
  <si>
    <t>200035731</t>
  </si>
  <si>
    <t>APERAM</t>
  </si>
  <si>
    <t xml:space="preserve">SEM </t>
  </si>
  <si>
    <t>42186</t>
  </si>
  <si>
    <t xml:space="preserve">Réaménagement jardin des plantes, salle Jean Dasté et Pétanquodrome </t>
  </si>
  <si>
    <t>RIVE DE GIER</t>
  </si>
  <si>
    <t>Réhabilitation du batiments fontaine du square du 102 Eme régiment d'infanterie</t>
  </si>
  <si>
    <t>Renouvellement de la plateforme tramway sur secteurs Grouchy/C.Odde/Charcot</t>
  </si>
  <si>
    <t>Acquisition véhicules électriques pour les services d'exploitation des réseaux de transport</t>
  </si>
  <si>
    <t>Déplacement et amélioration de 2 salles de classe</t>
  </si>
  <si>
    <t>CHAVANAY</t>
  </si>
  <si>
    <t>42056</t>
  </si>
  <si>
    <t xml:space="preserve">Réhabilitation partielle du ciné Le Majestic </t>
  </si>
  <si>
    <t>FIRMINY</t>
  </si>
  <si>
    <t>Restauration des façades de l'église et abords</t>
  </si>
  <si>
    <t>ST JULIEN MOLIN MOLETTE</t>
  </si>
  <si>
    <t>42246</t>
  </si>
  <si>
    <t>Réhabilitation du théatre communal de Doizieux</t>
  </si>
  <si>
    <t xml:space="preserve">DOIZIEUX </t>
  </si>
  <si>
    <t>42085</t>
  </si>
  <si>
    <t>Amélioration des réseaux d’assainissement du territoire communal</t>
  </si>
  <si>
    <t>Villette d’Anthon</t>
  </si>
  <si>
    <t>Travaux de rénovation et de sécurisation de l’église</t>
  </si>
  <si>
    <t>Chassignieu</t>
  </si>
  <si>
    <t>38089</t>
  </si>
  <si>
    <t xml:space="preserve">Elimination d’eaux parasites des réseaux d’assainissement </t>
  </si>
  <si>
    <t>CC Vals du Dauphiné</t>
  </si>
  <si>
    <t>200068567</t>
  </si>
  <si>
    <t xml:space="preserve">Réhabilitation et extension de la station d’épuration de la LYSED y compris adaptation des réseaux de transferts associés </t>
  </si>
  <si>
    <t>CCLYSED</t>
  </si>
  <si>
    <t>243800935</t>
  </si>
  <si>
    <t>Construction d’une station d’épuration de traitement des eaux usées et des réseaux de transfert associés sur la commune de Châbons</t>
  </si>
  <si>
    <t>CC Bièvre Est</t>
  </si>
  <si>
    <t>243801073</t>
  </si>
  <si>
    <t>Trept</t>
  </si>
  <si>
    <t>38515</t>
  </si>
  <si>
    <t>Reprise et consolidation de la charpente de la halle (MH)</t>
  </si>
  <si>
    <t>Crémieu</t>
  </si>
  <si>
    <t>38138</t>
  </si>
  <si>
    <t>Porte de la Loi (MH)</t>
  </si>
  <si>
    <t>Restructuration du réseau d’assainissement de la route d’argent à Morestel</t>
  </si>
  <si>
    <t>Communauté de communes Balcons du Dauphiné porté par le SYMIDEAU</t>
  </si>
  <si>
    <t>200068542</t>
  </si>
  <si>
    <t xml:space="preserve">Mise en séparatif route de Vienne et chemin du Chevalet à Chamagnieu </t>
  </si>
  <si>
    <t>CC Balcons du Dauphiné</t>
  </si>
  <si>
    <t>Restauration et protection des vitraux de l’Église Notre Dame</t>
  </si>
  <si>
    <t>Bourgoin Jallieu</t>
  </si>
  <si>
    <t>FOUR – Création du réseau d’assainissement et renouvellement du réseau d’eau potable rue du Ribollet</t>
  </si>
  <si>
    <t>LA VERPILLIERE / Mise en séparatif du réseau</t>
  </si>
  <si>
    <t>ECLOSE-BADINIERES / Mise en place d’un traitement tertiaire sur la STEP</t>
  </si>
  <si>
    <t>Création d’un aménagement cyclable boulevard des Alpes</t>
  </si>
  <si>
    <t xml:space="preserve">VIENNE CONDRIEU AGGLO </t>
  </si>
  <si>
    <t>Amélioration de la performance des réseaux d’assainissement 2021</t>
  </si>
  <si>
    <t xml:space="preserve">Programme 2020 sur les réseaux d’assainissements </t>
  </si>
  <si>
    <t xml:space="preserve">Amélioration de l’assainissement du chemin du Tinal à Anjou </t>
  </si>
  <si>
    <t>ENTRE BIEVRE ET RHONE</t>
  </si>
  <si>
    <t>200085751</t>
  </si>
  <si>
    <t xml:space="preserve">travaux de renouvellement d’une partie des réseaux d’amenée des effluents à la STEP d’Auberives sur Varèze. </t>
  </si>
  <si>
    <t>Implantation de micro centrales hydroélectriques sur le cours d’eau de la Gère</t>
  </si>
  <si>
    <t>VIENNE (VCA)</t>
  </si>
  <si>
    <t>Lutte contre les îlots de chaleur (écoles)</t>
  </si>
  <si>
    <t>VALENCIN (CND)</t>
  </si>
  <si>
    <t>Valorisation patrimoniale de la salle Benatru</t>
  </si>
  <si>
    <t xml:space="preserve">ST CLAIR DU RHÔNE (EBER) </t>
  </si>
  <si>
    <t>38378</t>
  </si>
  <si>
    <t>Rénovation et transformation de la cure du village en local médical</t>
  </si>
  <si>
    <t>PACT (EBER)</t>
  </si>
  <si>
    <t>38290</t>
  </si>
  <si>
    <t>Réhabilitation de l’église de Chaumont</t>
  </si>
  <si>
    <t>EYZIN PINET (VCA)</t>
  </si>
  <si>
    <t>38160</t>
  </si>
  <si>
    <t>Travaux de sécurisation sur l’église</t>
  </si>
  <si>
    <t>DIÉMOZ (CND)</t>
  </si>
  <si>
    <t>Travaux de restauration et réaménagement de l’hôtel de ville</t>
  </si>
  <si>
    <t>LA CÔTE SAINT ANDRÉ (BIC)</t>
  </si>
  <si>
    <t>Réhabilitation de la tour Florie Richard</t>
  </si>
  <si>
    <t>BEAUREPAIRE (EBER)</t>
  </si>
  <si>
    <t xml:space="preserve">installation photovoltaique en autoconsommation (restaurant scolaire, ALSH) </t>
  </si>
  <si>
    <t>ARTAS (BIC)</t>
  </si>
  <si>
    <t>38015</t>
  </si>
  <si>
    <t>Aménagements connexes du site des vestiges du château delphinal d’Humbert II et du site Couvent des Carmes et de son verger découverte, conservatoire de variétés fruitières anciennes – Site Patrimonial Remarquable</t>
  </si>
  <si>
    <t>St Marcellin Vercors Isere Communauté</t>
  </si>
  <si>
    <t>Aménagement d’un espace accueil public et protection des salles d’expositions aux Communs du Château de l’Arthaudière</t>
  </si>
  <si>
    <t>St Bonnet de Chavagne</t>
  </si>
  <si>
    <t>39370</t>
  </si>
  <si>
    <t>Rénovation des façades de l’église</t>
  </si>
  <si>
    <t>St André en Royans</t>
  </si>
  <si>
    <t>38356</t>
  </si>
  <si>
    <t>Création d’une Maison de Santé Pluridisciplinaire</t>
  </si>
  <si>
    <t>Veurey Voroize</t>
  </si>
  <si>
    <t>38540</t>
  </si>
  <si>
    <t>Verdissement de la flotte de véhicules : acquisition de 25 bus GNV</t>
  </si>
  <si>
    <t>SMMAG</t>
  </si>
  <si>
    <t>253800825</t>
  </si>
  <si>
    <t>Réaménagement de la place Victor Hugo</t>
  </si>
  <si>
    <t>Restauration des fortifications du site de la Bastille, sécurisation des falaises et mise à jour de la base de données des risques usagers et patrimoniaux</t>
  </si>
  <si>
    <t>Développement des lignes de covoiturage et de la multimodalité sur Grenoble Alpes Metropole : Grenoble Catane, Grenoble Casamaures, Grenoble Hôtel de ville</t>
  </si>
  <si>
    <t>Prolongement du réseau chronovélo : tronçon Henry Tarze</t>
  </si>
  <si>
    <t>Travaux de déconstruction de la Grande Halle pour requalifier la friche Allibert</t>
  </si>
  <si>
    <t>Aménagement des locaux de la maison médicale des 2 Alpes : acquisition et travaux d’aménagement</t>
  </si>
  <si>
    <t>Les Deux Alpes</t>
  </si>
  <si>
    <t>Réparation et reconstruction du mur de soutènement du châteauu</t>
  </si>
  <si>
    <t>La Combe de Lancey</t>
  </si>
  <si>
    <t>38120</t>
  </si>
  <si>
    <t>Réfection du plafond de la Chapelle de la Roche</t>
  </si>
  <si>
    <t>Valbonnais</t>
  </si>
  <si>
    <t>38518</t>
  </si>
  <si>
    <t>Restructuration du mur de soutènement (en galet roulé) du parvis de l’église</t>
  </si>
  <si>
    <t>Acquisition de deux véhicules de transport en commun au GNV</t>
  </si>
  <si>
    <t>Réhabilitation du bâtiment Faller (monument historique)</t>
  </si>
  <si>
    <t>Renage</t>
  </si>
  <si>
    <t>38332</t>
  </si>
  <si>
    <t>Mise en séparatif des réseaux d’eaux usées et eaux pluviales</t>
  </si>
  <si>
    <t>Syndicat Intercommunal d’assainissement des Lacs de Laffrey et de Petichet (SIALLP)</t>
  </si>
  <si>
    <t>253800973</t>
  </si>
  <si>
    <t>Mise en séparatif eaux usées rue des Bastions – La Mure</t>
  </si>
  <si>
    <t>Syndicat intercommunal d’Assainissement de la Jonche (SIAJ)</t>
  </si>
  <si>
    <t>200008456</t>
  </si>
  <si>
    <t>Mise en séparatif des réseaux eaux usées eaux pluviales, renforcement et remplacement du réseau d’adduction d’eau potable</t>
  </si>
  <si>
    <t>St Théoffrey</t>
  </si>
  <si>
    <t>38462</t>
  </si>
  <si>
    <t>Réfection des réseaux d’assainissement du centre du Hameau Les Blais (eau potable, mise en séparatif des EU et EP)</t>
  </si>
  <si>
    <t>Monteynard</t>
  </si>
  <si>
    <t>38254</t>
  </si>
  <si>
    <t>Requalification patrimoniale, paysagère et développement d’infrastructures en faveur de la mobilité (Vieux Bourg)</t>
  </si>
  <si>
    <t>Tencin</t>
  </si>
  <si>
    <t>38501</t>
  </si>
  <si>
    <t>Itinéraire VAE entre Uriage station thermale et le Bourg de St Martin d’Uriage</t>
  </si>
  <si>
    <t>St Martin d’Uriage</t>
  </si>
  <si>
    <t>38422</t>
  </si>
  <si>
    <t>Réhabilitation d’une friche dans le cadre de l’opération Coeur de village</t>
  </si>
  <si>
    <t>St Jean le Vieux</t>
  </si>
  <si>
    <t>38404</t>
  </si>
  <si>
    <t>Restauration de la Tour d’Etapes</t>
  </si>
  <si>
    <t>Renforcement de l’attractivité du coeur de village : réaménagement d’espace public pour lutter contre les îlots de chaleur et aménagement de la place de l’école</t>
  </si>
  <si>
    <t>Le Touvet</t>
  </si>
  <si>
    <t>38511</t>
  </si>
  <si>
    <t>Aménagement du parking des anciens ateliers municipaux pour lutter contre les îlots de chaleur</t>
  </si>
  <si>
    <t>La Terrasse</t>
  </si>
  <si>
    <t>38503</t>
  </si>
  <si>
    <t>Requalification de la friche industrielle Moulin Vieux : travaux d’aménagement de la zone d’activités</t>
  </si>
  <si>
    <t>CC Le Grésivaudan</t>
  </si>
  <si>
    <t>200030658</t>
  </si>
  <si>
    <t>Création d’un réseau de chaleur et d’une chaufferie bois ZAC Divercité</t>
  </si>
  <si>
    <t xml:space="preserve">Renouvellement des collecteurs d’eaux usées du souterrain de la Morge à Voiron </t>
  </si>
  <si>
    <t>CAPV</t>
  </si>
  <si>
    <t>243800984</t>
  </si>
  <si>
    <t>Réhabilitation et remise aux normes de réseaux d’eau potable</t>
  </si>
  <si>
    <t>St Laurent du Pont</t>
  </si>
  <si>
    <t>38412</t>
  </si>
  <si>
    <t>Assainissement secteur les Tuileries</t>
  </si>
  <si>
    <t>Création et remplacement des vitraux de l’église</t>
  </si>
  <si>
    <t>St Christophe sur Guiers</t>
  </si>
  <si>
    <t>38376</t>
  </si>
  <si>
    <t>Achat et mise à disposition de vélo à assistance électrique</t>
  </si>
  <si>
    <t>Acquisition, réhabilitation et extension d’un bâtiment économique à St Laurent du Pont pour le développement des Etablissements PETIT THERMOFORMAGE</t>
  </si>
  <si>
    <t>CC Coeur de Chartreuse</t>
  </si>
  <si>
    <t>200040111</t>
  </si>
  <si>
    <t>Extension du réseau d’eaux usées à l’Est du Vieux village de Montboucher sur Jabron</t>
  </si>
  <si>
    <t>CA MONTÉLIMAR AGGLO</t>
  </si>
  <si>
    <t>200040459</t>
  </si>
  <si>
    <t>Voie douce bidirectionnelle piètons-cycles, entrée ouest de la commune le long de la RD 67</t>
  </si>
  <si>
    <t>SAINT DONAT SUR L’HERBASSE</t>
  </si>
  <si>
    <t>26301</t>
  </si>
  <si>
    <t>Aménagement cyclables de la V63 (itinéraire véloroute voies vertes) dans le cadre du projet de requalification du chemin des Boeufs</t>
  </si>
  <si>
    <t>ROMANS SUR ISERE</t>
  </si>
  <si>
    <t>Programme triennal de travaux d’assainissement 2021 – 2023 – tranche 1 : mise en séparatif rue Gustave Eiffel et Chemin Pierre Geai</t>
  </si>
  <si>
    <t>Découverture de la rivière Savasse lutte contre les ilots de chaleur (tranche 1 - partie Nord)</t>
  </si>
  <si>
    <t>Agrandissement et réhabilitation de la station d'épuration de CHAROLS située au lieu-dit Chabois</t>
  </si>
  <si>
    <t>Extension du réseau d'eaux usées Quartier Gondilhac à Montboucher sur Jabron</t>
  </si>
  <si>
    <t>Aménagement du centre bourg – requalification des espaces publics et des cheminements depuis la place de l’église jusqu’au pont du 8 mai 1945</t>
  </si>
  <si>
    <t>Remplacement des lampes au mercure 2021 (4ème tranche)</t>
  </si>
  <si>
    <t>VALENCE ROMANS AGGLO</t>
  </si>
  <si>
    <t xml:space="preserve">Restauration de la Maison du Mouton et aménagement d’un Centre d'Interprétation de l'Architecture et du Patrimoine (CIAP) 5 rue du Mouton </t>
  </si>
  <si>
    <t>Extension et rénovation de la salle polyvalente avec création d’un réfectoire scolaire</t>
  </si>
  <si>
    <t>MIRABEL ET BLACONS</t>
  </si>
  <si>
    <t>26183</t>
  </si>
  <si>
    <t>Bâtiment de l’ancienne poste : réhabilitation de bureaux et extension pour la création d’une salle de réunion multifonctionnelle</t>
  </si>
  <si>
    <t>Rénovation des calades – tranche 2 - cheminements doux et assainissement - rue des Bourgeois, Coin Maco et rue Sauvegarde (suite et fin) (passage d’un réseau unitaire à un réseau collectif d’assainissement avec séparation des eaux pluviales, ..)</t>
  </si>
  <si>
    <t>LA MOTTE CHALANCON</t>
  </si>
  <si>
    <t>26215</t>
  </si>
  <si>
    <t>Assainissement : Création d’une micro station hameau de Savel – commune de SIMON et RAVEL</t>
  </si>
  <si>
    <t>COMMUNAUTÉ DES COMMUNES DU CRESTOIS ET DU PAYS DE SAILLANS, COEUR DE DRÔME</t>
  </si>
  <si>
    <t>200040509</t>
  </si>
  <si>
    <t>Réhabilitation de l’hôtel de ville (bâtiment protégé) – 2ème tranche – aménagement intérieur de l’hôtel de ville - mise en accessibilité</t>
  </si>
  <si>
    <t>CHATILLON EN DIOIS</t>
  </si>
  <si>
    <t>26086</t>
  </si>
  <si>
    <t>Construction d’un cabinet médecins, infirmiers, aménagements extérieurs</t>
  </si>
  <si>
    <t>ALLEX</t>
  </si>
  <si>
    <t>26006</t>
  </si>
  <si>
    <t>Lutte contre les ilots de chaleur urbains (plantation de 935 arbres) tranche 1 sur 6</t>
  </si>
  <si>
    <t>Sauvegarde et accessibilité de l'église Saint-Antoine de Treigneux</t>
  </si>
  <si>
    <t>Restauration à l’identique de la fontaine, place de l’église (avec installation d’une nouvelle pompe)</t>
  </si>
  <si>
    <t>SAINT SORLIN EN VALLOIRE</t>
  </si>
  <si>
    <t>Rénovation de l’éclairage public du parc d’activités économiques intercommunal de Champgrand à Loriol sur Drôme – remplacement de 41 luminaires énergivores</t>
  </si>
  <si>
    <t xml:space="preserve">COMMUNUTE DE COMMUNES DU VAL DE DROME </t>
  </si>
  <si>
    <t>242600252</t>
  </si>
  <si>
    <t>Mise aux normes de sécurité électrique du dipositifde fonctionnement du clocher de la cathédrale de Die</t>
  </si>
  <si>
    <t>DIE</t>
  </si>
  <si>
    <t>26113</t>
  </si>
  <si>
    <t>Restauration de la statue du monument aux morts</t>
  </si>
  <si>
    <t>Création de 3,2 kms de pistes cyclables prioritaires et voies vertes en lien avec la Via Rhôna et 5 quartiers de la commune</t>
  </si>
  <si>
    <t>CHATEAUNEUF DU RHONE</t>
  </si>
  <si>
    <t>26085</t>
  </si>
  <si>
    <t>Restauration de l’église avec mise en valeur des fresques historiques</t>
  </si>
  <si>
    <t>Extension des réseaux d’assainissement aux quartiers des Combettes et des Chellats</t>
  </si>
  <si>
    <t xml:space="preserve">Rénovation de l’éclairage public : équipement de luminaires LED de 500 points lumineux avec ballons fluo </t>
  </si>
  <si>
    <t>LIVRON SUR DROME</t>
  </si>
  <si>
    <t>26165</t>
  </si>
  <si>
    <t>Création bar tabac restaurant</t>
  </si>
  <si>
    <t>YOLET</t>
  </si>
  <si>
    <t>15266</t>
  </si>
  <si>
    <t>Aménagement place de Jabrun</t>
  </si>
  <si>
    <t>JABRUN</t>
  </si>
  <si>
    <t>15078</t>
  </si>
  <si>
    <t>Aménagement abords de l’église</t>
  </si>
  <si>
    <t>USSEL</t>
  </si>
  <si>
    <t>15244</t>
  </si>
  <si>
    <t>Réhabilitation CIS de La Chapelle Laurent</t>
  </si>
  <si>
    <t>SDIS du Cantal</t>
  </si>
  <si>
    <t>15601</t>
  </si>
  <si>
    <t>Réhabilitation thermique bâtiment du CCAS</t>
  </si>
  <si>
    <t>CCAS de SAINT FLOUR</t>
  </si>
  <si>
    <t>261500250</t>
  </si>
  <si>
    <t>Rénovation énergétique bâtiment école</t>
  </si>
  <si>
    <t>renouvellement lampes</t>
  </si>
  <si>
    <t>réfection four à pain</t>
  </si>
  <si>
    <t>aménagement bourg</t>
  </si>
  <si>
    <t>SEGUR LES VILLAS</t>
  </si>
  <si>
    <t>15225</t>
  </si>
  <si>
    <t>programme patrimonial 2021</t>
  </si>
  <si>
    <t>15142</t>
  </si>
  <si>
    <t>rénovation charpente école andré roudil</t>
  </si>
  <si>
    <t>15141</t>
  </si>
  <si>
    <t>Rénovation bâtiment secrétariat de mairie</t>
  </si>
  <si>
    <t>LEYVAUX</t>
  </si>
  <si>
    <t>15105</t>
  </si>
  <si>
    <t>travaux de restauration et réparation église notre dame de la visitation</t>
  </si>
  <si>
    <t>LAVIGERIE</t>
  </si>
  <si>
    <t>15102</t>
  </si>
  <si>
    <t>réfection lavoir</t>
  </si>
  <si>
    <t>Remplacement menuiseries extérieures de l’école primaire</t>
  </si>
  <si>
    <t>COREN</t>
  </si>
  <si>
    <t>15055</t>
  </si>
  <si>
    <t>Sécurisation de l’AEP de l’UDI de la Molède et pose d’un système de télésurveillance et de chloration su 4 châteaux d’eau</t>
  </si>
  <si>
    <t>ALBEPIERRE BREDONS</t>
  </si>
  <si>
    <t>15025</t>
  </si>
  <si>
    <t>reprise réseau AEP</t>
  </si>
  <si>
    <t>SIAEP NEUVEGLISE</t>
  </si>
  <si>
    <t>251500393</t>
  </si>
  <si>
    <t>extension maison de santé de neuvéglise</t>
  </si>
  <si>
    <t>restauration presbytère</t>
  </si>
  <si>
    <t>SAINT GEORGES</t>
  </si>
  <si>
    <t>15188</t>
  </si>
  <si>
    <t>Construction d’un bâtiment technique communal</t>
  </si>
  <si>
    <t>PAULHAC</t>
  </si>
  <si>
    <t>15148</t>
  </si>
  <si>
    <t>Réhabilitation des réservoirs du Puy Dondon, de Vèze et de Brageac</t>
  </si>
  <si>
    <t>Syndicat des eaux ALLY Escorailles Brageac</t>
  </si>
  <si>
    <t>251500443</t>
  </si>
  <si>
    <t>préservation patrimoine historique classé</t>
  </si>
  <si>
    <t>travaux de réhabilitation de réseaux</t>
  </si>
  <si>
    <t>TRIZAC</t>
  </si>
  <si>
    <t>15243</t>
  </si>
  <si>
    <t>mise aux normes de l’installation campanaire de l’église</t>
  </si>
  <si>
    <t>SAINTE EULALIE</t>
  </si>
  <si>
    <t>15186</t>
  </si>
  <si>
    <t>changement huisseries et rénovation salle conseil municipal</t>
  </si>
  <si>
    <t>réhabilitation et mise en valeur village de Jalhac</t>
  </si>
  <si>
    <t>MOUSSAGES</t>
  </si>
  <si>
    <t>15137</t>
  </si>
  <si>
    <t>mise en sécurité des objets mobiliers église saint géraud</t>
  </si>
  <si>
    <t>DRUGEAC</t>
  </si>
  <si>
    <t>15126</t>
  </si>
  <si>
    <t>sentier de la Forestie sur les pas de Madeleine</t>
  </si>
  <si>
    <t>CHALVIGNAC</t>
  </si>
  <si>
    <t>15036</t>
  </si>
  <si>
    <t>alménagement mise en valeur du lac du Tact</t>
  </si>
  <si>
    <t>CC SUMENE ARTENSE</t>
  </si>
  <si>
    <t>15593</t>
  </si>
  <si>
    <t>rénovation bâtiment de la gendarmeroe</t>
  </si>
  <si>
    <t>changement menuiseries mairie</t>
  </si>
  <si>
    <t>LE VIGEAN</t>
  </si>
  <si>
    <t>15261</t>
  </si>
  <si>
    <t>Rénovation toiture,gouttières et isolation EHPAD</t>
  </si>
  <si>
    <t>LANOBRE</t>
  </si>
  <si>
    <t>15092</t>
  </si>
  <si>
    <t>multiple rural</t>
  </si>
  <si>
    <t>préservaion église saint pierre</t>
  </si>
  <si>
    <t>rénovation salle de classe</t>
  </si>
  <si>
    <t>VELZIC</t>
  </si>
  <si>
    <t>15252</t>
  </si>
  <si>
    <t>réhabilitation et renforcement pont clavières</t>
  </si>
  <si>
    <t>rénovation école maternelle</t>
  </si>
  <si>
    <t>SANSAC DE MARMIESSE</t>
  </si>
  <si>
    <t>15221</t>
  </si>
  <si>
    <t>réfection de la toiture du bâtiment mairie école</t>
  </si>
  <si>
    <t>SAINT CIRGUES DE JORDANNE</t>
  </si>
  <si>
    <t>15178</t>
  </si>
  <si>
    <t>eco village dynamisation du centre bourg</t>
  </si>
  <si>
    <t>QUEZAC</t>
  </si>
  <si>
    <t>15157</t>
  </si>
  <si>
    <t>changement menuiseries EHPAD FLORET</t>
  </si>
  <si>
    <t>réfection du mur st etienne</t>
  </si>
  <si>
    <t>extension usine interlab à Puycapel</t>
  </si>
  <si>
    <t>CC CHATAIGNERAIE CANTALIENNE</t>
  </si>
  <si>
    <t>acquisition maison bourg pour installation artisan d’art</t>
  </si>
  <si>
    <t>TOURNEMIRE</t>
  </si>
  <si>
    <t>15238</t>
  </si>
  <si>
    <t>travaux de rénovation du bâtiment scolaire</t>
  </si>
  <si>
    <t>SAINT JACQUES DES BLATS</t>
  </si>
  <si>
    <t>15192</t>
  </si>
  <si>
    <t>extension fonctionnelle et restructuration EHPAD</t>
  </si>
  <si>
    <t>RAULHAC</t>
  </si>
  <si>
    <t>15159</t>
  </si>
  <si>
    <t>réhabilitation et extension groupe scolaire</t>
  </si>
  <si>
    <t>POLMINHAC</t>
  </si>
  <si>
    <t>15154</t>
  </si>
  <si>
    <t>Création de trois logements locatifs maison BARDES</t>
  </si>
  <si>
    <t>MARCOLES</t>
  </si>
  <si>
    <t>15117</t>
  </si>
  <si>
    <t>Restauration Pont Bourbon et pont Pierre Marty- phase 1 pont Bourbon</t>
  </si>
  <si>
    <t>Programme de réhabilitation et de rénovation énergétique Bâtiments Toitures Menuiseries extérieures</t>
  </si>
  <si>
    <t>ARPAJON SUR CERE</t>
  </si>
  <si>
    <t>15012</t>
  </si>
  <si>
    <t xml:space="preserve">Réseaux de transfert : mise aux normes du système d’assainissement </t>
  </si>
  <si>
    <t>CABA</t>
  </si>
  <si>
    <t>TRAVAUX DE RÉNOVATION ET D’EXTENSION DE LA MAISON DES ASSOCIATIONS</t>
  </si>
  <si>
    <t>SAINT-BARTHELEMY LE MEIL</t>
  </si>
  <si>
    <t>07215</t>
  </si>
  <si>
    <t>CONSTRUCTION D’UNE MAISON DE SANTÉ PLURIPROFESSIONNELLE (MSP)</t>
  </si>
  <si>
    <t>INSTALLATION DE BACS ENTERRÉS POUR L’ACQUISITION DE COLONNES MÉTALLIQUES POUR LA COLLECTE DES DÉCHETS AU QUARTIER DES OLIVIERS À AUBENAS.</t>
  </si>
  <si>
    <t>CC BASSIN D'AUBENAS</t>
  </si>
  <si>
    <t>200073245</t>
  </si>
  <si>
    <t>INSTALLATION DE BACS ENTERRÉS POUR LA COLLECTE DES DÉCHETS AU QUARTIER DES OLIVIERS À AUBENAS.</t>
  </si>
  <si>
    <t>REQUALIFICATION DU BÂTIMENT DE LA MAIRIE</t>
  </si>
  <si>
    <t>BORNE</t>
  </si>
  <si>
    <t>07038</t>
  </si>
  <si>
    <t>TRAVAUX DE RÉNOVATION, DE MISE AUX NORMES DE SÉCURITÉ ET THERMIQUE DU LOGEMENT COMMUNAL ÉCOLE.</t>
  </si>
  <si>
    <t>BERZEME</t>
  </si>
  <si>
    <t>07032</t>
  </si>
  <si>
    <t>Réhabilitation piscine municipale – tranche 1</t>
  </si>
  <si>
    <t>Création d’un premier commerce dans l’ancien presbytère</t>
  </si>
  <si>
    <t>VINZIEUX</t>
  </si>
  <si>
    <t>07344</t>
  </si>
  <si>
    <t>rénovation thermique de la mairie avec accessibilité sur ERP</t>
  </si>
  <si>
    <t>Création de 2 cabinets médicaux annexes à la Maison de Santé Pluriprofessionnelle et d'un logement pour internes et remplaçants</t>
  </si>
  <si>
    <t>VERNOUX EN VIVARAIS</t>
  </si>
  <si>
    <t>07338</t>
  </si>
  <si>
    <t xml:space="preserve">Construction d’une cantine et rénovation d’une salle d’animation </t>
  </si>
  <si>
    <t>VERNOSC LES ANNONAY</t>
  </si>
  <si>
    <t>07333</t>
  </si>
  <si>
    <t>Construction d’une Maison de Santé Pluriprofessionnelle – phase 1 (études)</t>
  </si>
  <si>
    <t xml:space="preserve">Aménagement du secteur Parc Thermal - 2ème tranche </t>
  </si>
  <si>
    <t>Changement du système de chauffage du bâtiment de la mairie avec changement de la porte d’entrée et réfection du tableau électrique</t>
  </si>
  <si>
    <t xml:space="preserve">Végétalisation de la cour d'école Jean Moulin </t>
  </si>
  <si>
    <t xml:space="preserve">création d'un cabinet médical pluridisciplinaire </t>
  </si>
  <si>
    <t>Centrale photovoltaïque</t>
  </si>
  <si>
    <t>SALELLES (Les)</t>
  </si>
  <si>
    <t>07305</t>
  </si>
  <si>
    <t>Travaux de désamiantage et pose de panneaux photovoltaïques aux entrepôts communaux</t>
  </si>
  <si>
    <t>SAINT-PIERRE DE COLOMBIER</t>
  </si>
  <si>
    <t>07282</t>
  </si>
  <si>
    <t>travaux d’aménagement de la voie douce entre l’ancienne gare de Saint-Jean et le quartier Girardier</t>
  </si>
  <si>
    <t>SAINT-JEAN-DE-MUZOLS</t>
  </si>
  <si>
    <t>07245</t>
  </si>
  <si>
    <t>travaux de rénovation d’appartements communaux</t>
  </si>
  <si>
    <t>SAINT-CLEMENT</t>
  </si>
  <si>
    <t>07226</t>
  </si>
  <si>
    <t>Travaux de rénovation de la mairie et de l’agence postale</t>
  </si>
  <si>
    <t>SAINT-CHRISTOL</t>
  </si>
  <si>
    <t>07220</t>
  </si>
  <si>
    <t xml:space="preserve">Travaux de réfection de la toiture de l’école et de la mairie </t>
  </si>
  <si>
    <t>SAINT-BARTHELEMY GROZON</t>
  </si>
  <si>
    <t>07216</t>
  </si>
  <si>
    <t xml:space="preserve">Travaux d’aménagement d’une boutique de production locale à Grozon </t>
  </si>
  <si>
    <t>Réhabilitation du moulin Dupuy</t>
  </si>
  <si>
    <t>SAINT-ANDRE LACHAMP</t>
  </si>
  <si>
    <t>07213</t>
  </si>
  <si>
    <t>réhabilitation et extension de l’école Jean Moulin – phase 1 (études)</t>
  </si>
  <si>
    <t>RUOMS</t>
  </si>
  <si>
    <t>07201</t>
  </si>
  <si>
    <t>Réfection de la toiture du bâtiment de la mairie</t>
  </si>
  <si>
    <t>MONTSELGUES</t>
  </si>
  <si>
    <t>07163</t>
  </si>
  <si>
    <t>Travaux d’isolation sur la bâtiment de l’ancienne école accueillant la bibliothèque et le relais d’assistances maternelles</t>
  </si>
  <si>
    <t>Installation de toilettes sèches</t>
  </si>
  <si>
    <t>MARIAC</t>
  </si>
  <si>
    <t>07150</t>
  </si>
  <si>
    <t>Travaux de rénovation du bâtiment du presbytère</t>
  </si>
  <si>
    <t>LEMPS</t>
  </si>
  <si>
    <t>07140</t>
  </si>
  <si>
    <t>Réhabilitation résidence du val d’Ardèche (foyer logement)</t>
  </si>
  <si>
    <t>LABEGUDE</t>
  </si>
  <si>
    <t>07116</t>
  </si>
  <si>
    <t>Travaux sur le réseau d’eaux usées du centre bourg</t>
  </si>
  <si>
    <t>Travaux de restauration de l’église de Fabras</t>
  </si>
  <si>
    <t>FABRAS</t>
  </si>
  <si>
    <t>07087</t>
  </si>
  <si>
    <t>Système d’épuration utilisant des macrophytes à Montlaur</t>
  </si>
  <si>
    <t>Installation de panneaux photovoltaïques sur la toiture de la salle polyvalente</t>
  </si>
  <si>
    <t>CORNAS</t>
  </si>
  <si>
    <t>07070</t>
  </si>
  <si>
    <t xml:space="preserve">Rénovation énergétique de l'école communale </t>
  </si>
  <si>
    <t>CHARNAS</t>
  </si>
  <si>
    <t>07056</t>
  </si>
  <si>
    <t>Installation d’une pergola bio-climatique au restaurant bar épicerie Le Champenois</t>
  </si>
  <si>
    <t>CHAMPAGNE</t>
  </si>
  <si>
    <t>07051</t>
  </si>
  <si>
    <t>Réhabilitation logement locatif situé dans l'ex-école de la Tourasse (dossier 2020 n° 2567346)</t>
  </si>
  <si>
    <t>CHALENCON</t>
  </si>
  <si>
    <t>07048</t>
  </si>
  <si>
    <t>Travaux de rénovation du clocher de l’église avec rénovation charpente</t>
  </si>
  <si>
    <t>CELLIER DU LUC</t>
  </si>
  <si>
    <t>07047</t>
  </si>
  <si>
    <t>Réhabilitation de la crèche "les Minipouces" et création d'un Relais Assistants Maternels (RAM) à Aubenas</t>
  </si>
  <si>
    <t>Travaux de mise en séparatif des réseaux « assainissement / eaux pluviales » rue des 14 martyrs (Ramas) sur la commune du Pouzin</t>
  </si>
  <si>
    <t>CA PRIVAS CENTRE ARDECHE (CAPCA)</t>
  </si>
  <si>
    <t>Travaux de réhabilitation du réseau principal et amélioration fonctionnement déversoirs orages à la Voulte-sur-Rhône</t>
  </si>
  <si>
    <t xml:space="preserve">Transfert des eaux usées de l'entreprise Concept Fruits </t>
  </si>
  <si>
    <t xml:space="preserve">CA ANNONAY RHONE AGGLO </t>
  </si>
  <si>
    <t>200072015</t>
  </si>
  <si>
    <t>Mise en conformité des réseaux d’eaux usées sur la commune de Serrières</t>
  </si>
  <si>
    <t>Construction d’une nouvelle station d’épuration sur la commune de Peuagres et démolition de l’ancienne station</t>
  </si>
  <si>
    <t xml:space="preserve">Réfection des toitures de l’école et de la cantine </t>
  </si>
  <si>
    <t>BROSSAINC</t>
  </si>
  <si>
    <t>07044</t>
  </si>
  <si>
    <t>Rénovation de la Chartreuse de Bonnefoy – tranche 2</t>
  </si>
  <si>
    <t>BEAGE (Le)</t>
  </si>
  <si>
    <t>Travaux d’aménagement du centre du village</t>
  </si>
  <si>
    <t>BALAZUC</t>
  </si>
  <si>
    <t>07023</t>
  </si>
  <si>
    <t>Réaménagement de la mairie</t>
  </si>
  <si>
    <t>ASSIONS (Les)</t>
  </si>
  <si>
    <t>07017</t>
  </si>
  <si>
    <t>travaux de réhabilitation et d’aménagement du parc Mignot</t>
  </si>
  <si>
    <t>Travaux de rénovation de la salle des associations</t>
  </si>
  <si>
    <t>ALBON D’ARDECHE</t>
  </si>
  <si>
    <t>07006</t>
  </si>
  <si>
    <t>Réaménagement de l’ilot GARRAUD/FAURE-GODIGNON, relance du marché de producteurs locaux</t>
  </si>
  <si>
    <t>03262</t>
  </si>
  <si>
    <t>Pont-barrage : travaux de sécurisation et de modernisation pour l’installation d’une centrale hydroélectrique</t>
  </si>
  <si>
    <t>Aménagement des berges de l’Allier (phase 3)Abords de la Maison de la rivière</t>
  </si>
  <si>
    <t>Aménagement d’une passerelle sur le ruisseau le Béron</t>
  </si>
  <si>
    <t>Vichy Communauté</t>
  </si>
  <si>
    <t>200071363</t>
  </si>
  <si>
    <t>Reprise des allées au cimetière communal</t>
  </si>
  <si>
    <t>Varennes-sur-Têche</t>
  </si>
  <si>
    <t>03299</t>
  </si>
  <si>
    <t>Mise en place d’un assainissement collectif en centre bourg</t>
  </si>
  <si>
    <t>Création d’un réfectoire avec cuisine</t>
  </si>
  <si>
    <t>Le Mayet-de-Montagne</t>
  </si>
  <si>
    <t>03165</t>
  </si>
  <si>
    <t>Construction d’une école</t>
  </si>
  <si>
    <t>Espinasse-Vauzelle</t>
  </si>
  <si>
    <t>03110</t>
  </si>
  <si>
    <t>Pistes cyclables avenue de Vichy</t>
  </si>
  <si>
    <t>Cusset</t>
  </si>
  <si>
    <t>03095</t>
  </si>
  <si>
    <t>Construction d’un restaurant scolaire et d’une salle de motricité</t>
  </si>
  <si>
    <t>Creuzier-le-Neuf</t>
  </si>
  <si>
    <t>03093</t>
  </si>
  <si>
    <t xml:space="preserve">Rénovation des bâtiments scolaires - maternelle J. Prévert et restaurant scolaire </t>
  </si>
  <si>
    <t>Yzeure</t>
  </si>
  <si>
    <t>03321</t>
  </si>
  <si>
    <t>Mise en sécurité de l’étang par réfection de la vanne et du conduit de vidange</t>
  </si>
  <si>
    <t>Passe à poissons rive droite de l’Allier</t>
  </si>
  <si>
    <t>AMÉNAGEMENT DE LA PROMENADE DU GY : CONNEXION EN MODE DOUX DÉDIÉ (PIÉTON-CYCLE) DU QUARTIER RÉSIDENTIEL « BELLEVUE » AVEC LE PÔLE SCOLAIRE ET MULTISPORTS DE VÉSEGNIN</t>
  </si>
  <si>
    <t>PREVESSIN-MOENS</t>
  </si>
  <si>
    <t>01313</t>
  </si>
  <si>
    <t>RESTAURATION DE LA TOITURE DE L’ÉGLISE ST LAURENT -</t>
  </si>
  <si>
    <t>CEIGNES</t>
  </si>
  <si>
    <t>01067</t>
  </si>
  <si>
    <t>AMÉNAGEMENT DE LA RD 6B – RUE DE LA DOMBE</t>
  </si>
  <si>
    <t>COMMUNE DE LAPEYROUSSE</t>
  </si>
  <si>
    <t>01207</t>
  </si>
  <si>
    <t>CRÉATION D’UN CHEMIN DOUX, SÉCURISATION PASSAGE RD28 EMPLACEMENT POUR LE MARCHÉ ET PLACE POUR CAMIONS AMBULANTS</t>
  </si>
  <si>
    <t>C DE BAGÉ ET LE CHATEL</t>
  </si>
  <si>
    <t>01026</t>
  </si>
  <si>
    <t>Débitumsation des cours de l’école maternelle et de l’école primaire du groupe scolaire Narcisse Devaux</t>
  </si>
  <si>
    <t>Vonnas</t>
  </si>
  <si>
    <t>01457</t>
  </si>
  <si>
    <t>Aménagement de piste cyclable et sécurisation routière de la rue de Majornas entre le pont de la Reyssouze et le carrefour rue du Fort</t>
  </si>
  <si>
    <t>Viriat</t>
  </si>
  <si>
    <t>01451</t>
  </si>
  <si>
    <t>Rénovation du patrimoine communal</t>
  </si>
  <si>
    <t>Valromey sur Seran</t>
  </si>
  <si>
    <t>01036</t>
  </si>
  <si>
    <t>Aménagement d'une maison de santé pluridisciplinaire</t>
  </si>
  <si>
    <t>Thoiry</t>
  </si>
  <si>
    <t>01419</t>
  </si>
  <si>
    <t>Travaux à l’église</t>
  </si>
  <si>
    <t>Sermoyer</t>
  </si>
  <si>
    <t>01402</t>
  </si>
  <si>
    <t>Réfection des portes et marches de l'église</t>
  </si>
  <si>
    <t>Saint-Laurent-sur-Saône</t>
  </si>
  <si>
    <t>01370</t>
  </si>
  <si>
    <t xml:space="preserve">Travaux conservatoires relatifs à la réfection de la toiture de la nef et des cloches de l’église </t>
  </si>
  <si>
    <t>Saint-Didier-sur-Chalaronne</t>
  </si>
  <si>
    <t>Travaux "voie verte" : aménagement et continuité des modes doux et sécurisation des déplacements entre pôles scolaire et sportif à centre-ville place des FFI</t>
  </si>
  <si>
    <t>Extension du réseau d ‘assainissement et d’eau potable</t>
  </si>
  <si>
    <t>Rénovation de la charpente et des planchers bois de la cure et de l'église</t>
  </si>
  <si>
    <t>Ornex</t>
  </si>
  <si>
    <t>Passage en led de l’éclairage public</t>
  </si>
  <si>
    <t>Montréal-la-Cluse</t>
  </si>
  <si>
    <t>Aménagement d’une résidence autonomie pour les personnes atteintes de la maladie d’Alzheimer ou troubles apparentés</t>
  </si>
  <si>
    <t>Réfection de la chapelle des minimes</t>
  </si>
  <si>
    <t>Montmerle sur Saône</t>
  </si>
  <si>
    <t>Modernisation des systèmes d’éclairage des terrains de football du stade La Chanal</t>
  </si>
  <si>
    <t>Miribel</t>
  </si>
  <si>
    <t>01249</t>
  </si>
  <si>
    <t>Remplacement de la toiture de l’école maternelle (vétusté et fuites)</t>
  </si>
  <si>
    <t>Martignat</t>
  </si>
  <si>
    <t>01237</t>
  </si>
  <si>
    <t>Mise en place de leds au stade de foot</t>
  </si>
  <si>
    <t>Réfection des façades de l'église</t>
  </si>
  <si>
    <t>Magnieu</t>
  </si>
  <si>
    <t>01227</t>
  </si>
  <si>
    <t>Sécurisation des voies douces sur l’axe routier Versailleux-Marlieux</t>
  </si>
  <si>
    <t>Le Plantay</t>
  </si>
  <si>
    <t>01299</t>
  </si>
  <si>
    <t>Restauration du pont du Tremblay</t>
  </si>
  <si>
    <t>Lantenay</t>
  </si>
  <si>
    <t>01206</t>
  </si>
  <si>
    <t xml:space="preserve">Rénovation des fours banaux </t>
  </si>
  <si>
    <t>La Burbanche</t>
  </si>
  <si>
    <t>01066</t>
  </si>
  <si>
    <t>Rénovation four banal et lavoir bas du village</t>
  </si>
  <si>
    <t>Labalme</t>
  </si>
  <si>
    <t>01200</t>
  </si>
  <si>
    <t>Réalisation d’ombières (abri-vélo) avec panneaux photovoltaïques pour recharge de vélos électriques, d’un abri-bus et d’un abri voiture</t>
  </si>
  <si>
    <t>Réalisation d'un hangar technique communal supportant des panneaux photovoltaïques</t>
  </si>
  <si>
    <t>Haut-Valromey</t>
  </si>
  <si>
    <t>01187</t>
  </si>
  <si>
    <t>Aménagement de cheminements en mode doux</t>
  </si>
  <si>
    <t>Gex</t>
  </si>
  <si>
    <t>Aménagement rue Falconnier – cheminement doux</t>
  </si>
  <si>
    <t> Curage des stations filtres à roseaux et lagunes et création du schéma directeur d'assainissement</t>
  </si>
  <si>
    <t>Chevroux</t>
  </si>
  <si>
    <t>01102</t>
  </si>
  <si>
    <t>Accessibilité sécurisation parvis de l’ancienne mairie</t>
  </si>
  <si>
    <t>Ceyzériat</t>
  </si>
  <si>
    <t>01072</t>
  </si>
  <si>
    <t>Requalification fonctionnelle et paysagère du parc municipal</t>
  </si>
  <si>
    <t>Sécurisation en coeur de village facilitant les cheminements doux et la sécurisation d'intinéraires pour les piétons</t>
  </si>
  <si>
    <t>Consolidation du beffroi de l'église</t>
  </si>
  <si>
    <t>Bouligneux</t>
  </si>
  <si>
    <t>01052</t>
  </si>
  <si>
    <t>Création d'un cheminement piétonnier sortie Sud village de Bouligneux</t>
  </si>
  <si>
    <t>Renforcement du réseau d’eau potable du centre bourg</t>
  </si>
  <si>
    <t>Bénonces</t>
  </si>
  <si>
    <t>01037</t>
  </si>
  <si>
    <t>Aménagement des espaces publics QPV Pré des Saules</t>
  </si>
  <si>
    <t>Changement de 12 fenêtres au groupe scolaire maternelle de Béligneux</t>
  </si>
  <si>
    <t>Restauration extérieure église</t>
  </si>
  <si>
    <t>Asnières-sur-Saône</t>
  </si>
  <si>
    <t>01023</t>
  </si>
  <si>
    <t>Travaux de valorisation du petit patrimoine communal</t>
  </si>
  <si>
    <t>Arvière en Valromey</t>
  </si>
  <si>
    <t>01453</t>
  </si>
  <si>
    <t>Aménagement du chemin de halage en bord de Saône de Garnerans à Messimy-sur-Saône en itinéraire cyclable dans le cadre de la réalisation de la Voie Bleue V50</t>
  </si>
  <si>
    <t>CC Val de Saône Centre</t>
  </si>
  <si>
    <t>200070118</t>
  </si>
  <si>
    <t>Protection des captages d’eau potable sur la commune d’Injoux Génissiat</t>
  </si>
  <si>
    <t>CC Pays Bellegardien</t>
  </si>
  <si>
    <t>240100891</t>
  </si>
  <si>
    <t>Création d’un exutoire d’eaux pluviales à Valserhône - Secteur du Piccoly</t>
  </si>
  <si>
    <t>Passerelle modes doux sur le canal de Miribel à St Maurice de Beynost</t>
  </si>
  <si>
    <t>CC Miribel et du Plateau</t>
  </si>
  <si>
    <t>240100800</t>
  </si>
  <si>
    <t>Schéma directeur des modes actifs sur le territoire</t>
  </si>
  <si>
    <t>CC Dombes Saône Vallée</t>
  </si>
  <si>
    <t>200042497</t>
  </si>
  <si>
    <t>Aménagement d'un itinéraire cyclable en bord de Saône de Mâcon à Cormoranche sur Saône</t>
  </si>
  <si>
    <t>Aménagement d'un cheminement modes doux en franchissement d'un ouvrage d'art sur l'A42 - Rue des Chartinières à Dagneux</t>
  </si>
  <si>
    <t>CC de la Côtière à Montluel</t>
  </si>
  <si>
    <t>Construction bâtiment d’accueil ferme de Courtes</t>
  </si>
  <si>
    <t>CA du Bassin de BenB</t>
  </si>
  <si>
    <t>Prolongement Nord de la Voie Verte entre Attignat et Bourg-en-Bresse</t>
  </si>
  <si>
    <t>Sécurisation du Carrefour des Oures et réalisation d'une piste cyclable</t>
  </si>
  <si>
    <t>Extension du Gymnase du Collège Lucie Aubrac situé à Ceyzeriat, pour la réalisation d'une salle de convivialité</t>
  </si>
  <si>
    <t>Réhabilitation de l'école primaire du centre ville</t>
  </si>
  <si>
    <t>COMMUNE DE 
SAINTE-ROSE</t>
  </si>
  <si>
    <t xml:space="preserve"> Réhabilitation de 3 logements témoins dans le cadre de la réhabilitation globale de la caserne Beaulieu</t>
  </si>
  <si>
    <t>COMMUNE DE 
SAINT-BENOIT</t>
  </si>
  <si>
    <t>travaux des douze écoles de la ville</t>
  </si>
  <si>
    <t>couverture du terrain omnisport de Boiripeaux</t>
  </si>
  <si>
    <t>les abymes</t>
  </si>
  <si>
    <t>Réhabilitation et création des équipements sportifs des écoles</t>
  </si>
  <si>
    <t>accessibilité et sécurisation de l’hôtel de ville</t>
  </si>
  <si>
    <t>bouillante</t>
  </si>
  <si>
    <t>travaux de rénovation de l’église saint louis</t>
  </si>
  <si>
    <t>maison france service</t>
  </si>
  <si>
    <t>Impact OAP Blanchet</t>
  </si>
  <si>
    <t>CANGT</t>
  </si>
  <si>
    <t>200044691</t>
  </si>
  <si>
    <t>diagnostic des ouvrages d’art</t>
  </si>
  <si>
    <t>diagnostic des voiries</t>
  </si>
  <si>
    <t>goyave</t>
  </si>
  <si>
    <t>réparation des mensuiseries jalousies dans les écoles</t>
  </si>
  <si>
    <t>Sainte anne</t>
  </si>
  <si>
    <t>Médiathèque</t>
  </si>
  <si>
    <t>Mise en accessibilité des bâtiments communaux</t>
  </si>
  <si>
    <t>travaux de réhabilitation du réfectoire de l’école Raymonde Augustin</t>
  </si>
  <si>
    <t>Gourbeyre</t>
  </si>
  <si>
    <t xml:space="preserve">élaboration de la stratégie foncière et immobilière </t>
  </si>
  <si>
    <t>Cap excellence</t>
  </si>
  <si>
    <t>Diagnostic structurel et fonctionnel du complexe spotif</t>
  </si>
  <si>
    <t>Capesterre Belle Eau</t>
  </si>
  <si>
    <t>97107</t>
  </si>
  <si>
    <t xml:space="preserve">DIagnostic sismique complémentaire des écoles </t>
  </si>
  <si>
    <t>Mobile N’GT</t>
  </si>
  <si>
    <t>acquisition de véhicules électriques alimentés par un centrale photovoltaique</t>
  </si>
  <si>
    <t>refonte d’un site internet</t>
  </si>
  <si>
    <t>acquisition et aménagement dans le cadre de bus france service</t>
  </si>
  <si>
    <t xml:space="preserve">restauration de l’ église Saint Jean Baptiste </t>
  </si>
  <si>
    <t>Mise en place des systèmes alternatifs de stockage d’eau potable dan s les établissements scolaires</t>
  </si>
  <si>
    <t>Petit Canal</t>
  </si>
  <si>
    <t>Saint-françois</t>
  </si>
  <si>
    <t>Moule</t>
  </si>
  <si>
    <t>rénovation et mise aux normes des Halles</t>
  </si>
  <si>
    <t>adaptation des écoles communales aux protocoles covid 19</t>
  </si>
  <si>
    <t>Projet de WIFI Territorial</t>
  </si>
  <si>
    <t xml:space="preserve">CC PETITE-TERRE </t>
  </si>
  <si>
    <t>Mise en place d’Infrastructure de Recharge de Véhicules Electriques (IVRE)</t>
  </si>
  <si>
    <t xml:space="preserve">Installation et équipement de la future Maison France Service </t>
  </si>
  <si>
    <t xml:space="preserve">Réalisation de mini terrains de jeux </t>
  </si>
  <si>
    <t>MTSANGAMOUJI</t>
  </si>
  <si>
    <t>Signalétique de la commune de MTSAMBORO</t>
  </si>
  <si>
    <t>MTSAMBORO</t>
  </si>
  <si>
    <t>97612</t>
  </si>
  <si>
    <t xml:space="preserve">Rénovation thermique de l’école maternelle de Vahibé </t>
  </si>
  <si>
    <t>MAMOUDZOU</t>
  </si>
  <si>
    <t xml:space="preserve">Achat matériel roulant </t>
  </si>
  <si>
    <t>Travaux de gestion des eaux pluviales (2ème Tranche)</t>
  </si>
  <si>
    <t xml:space="preserve">Travaux de sécurisation du terrain de football de Mzouazia et remise en état de l’éclairage </t>
  </si>
  <si>
    <t>BOUENI</t>
  </si>
  <si>
    <t>97604</t>
  </si>
  <si>
    <t xml:space="preserve">Réfection et sécurisation du caniveau le long de la rue Dzivéléhé à Dzoumogné </t>
  </si>
  <si>
    <t xml:space="preserve">BANDRABOUA </t>
  </si>
  <si>
    <t>97602</t>
  </si>
  <si>
    <t xml:space="preserve">Aménagement de l’entrée de ville de Dapani </t>
  </si>
  <si>
    <t xml:space="preserve">BANDRELE </t>
  </si>
  <si>
    <t>Aménagement de la place publique de Mtsamoudou phase 2</t>
  </si>
  <si>
    <t xml:space="preserve">Amélioration du parc informatique de la mairie d’Acoua </t>
  </si>
  <si>
    <t xml:space="preserve">ACOUA </t>
  </si>
  <si>
    <t>97601</t>
  </si>
  <si>
    <t>Réalisation des travaux d'urgence pour l'amélioration des conditions de mise à disposition d'eau potable aux usagers à Fort-de France, Case-Pilote, Schoelcher, Lamentin, Saint-Joseph</t>
  </si>
  <si>
    <t>ODYSSI</t>
  </si>
  <si>
    <t>02972</t>
  </si>
  <si>
    <t xml:space="preserve">Travaux de renforcement, de   renouvellement des réseaux d'eau potable et modernisation de réservoirs  dans les communes : Gros-Morne, Sainte-Marie, Trinté, Ajoupa-Bouillon </t>
  </si>
  <si>
    <t>CAP NORD</t>
  </si>
  <si>
    <t>Travaux de renforcement et de   renouvellement des réseaux d'eau potable dans les communes : Riviere-Pilote, Marin, Territoire Espace Sud</t>
  </si>
  <si>
    <t>Rénovation énergétique de la mairie annexe</t>
  </si>
  <si>
    <t>MORIERES LES AVIGNON</t>
  </si>
  <si>
    <t>84081</t>
  </si>
  <si>
    <t>Isolation des façades et toitures des six écoles et de la résidence autonomie</t>
  </si>
  <si>
    <t>SORGUES</t>
  </si>
  <si>
    <t>84129</t>
  </si>
  <si>
    <t>Travaux de mise en sécurité et de restauration de l’église (clocher, porche, toitures, rempart, chéneaux)</t>
  </si>
  <si>
    <t>BUISSON</t>
  </si>
  <si>
    <t>84022</t>
  </si>
  <si>
    <t>Rénovation énergétique de l’hôtel de la COVE</t>
  </si>
  <si>
    <t>Afin de réduire la consommation énergétique de l’école, la commune envisage d’agir sur les 4 postes suivants : le remplacement du système de chauffage par une pompe à chaleur air/eau ; le remplacement des menuiseries ; l’isolation des faux plafonds ; le remplacement de l’éclairage par des dalles ou néons LED</t>
  </si>
  <si>
    <t>VELLERON</t>
  </si>
  <si>
    <t>84142</t>
  </si>
  <si>
    <t>Mise en sécurité de la cathédrale St-Siffrein : phase 2 intervention sur les gargouilles</t>
  </si>
  <si>
    <t>CARPENTRAS</t>
  </si>
  <si>
    <t>84031</t>
  </si>
  <si>
    <t>Travaux de réfection du pont sur la Reppe – place d’Orgeres</t>
  </si>
  <si>
    <t>EVENOS</t>
  </si>
  <si>
    <t>83053</t>
  </si>
  <si>
    <t xml:space="preserve">Restauration du Sanctuaire de la Miséricorde </t>
  </si>
  <si>
    <t>SANARY SUR MER</t>
  </si>
  <si>
    <t xml:space="preserve">Confortement et mise en lumière du Rocher de La Garde (renforcement des fondations de la Tour , sécurisation du site et consolidation de la rampe) </t>
  </si>
  <si>
    <t>LA GARDE</t>
  </si>
  <si>
    <t>Travaux sur la porte Sarrasine de SEILLANS patrimoine historique et culturel classé</t>
  </si>
  <si>
    <t>Rénovation des vitraux de l’église</t>
  </si>
  <si>
    <t>Pose d’éclairages pour mise en valeur des bâtiments historiques  : maison du patrimoine, criée aux fleurs, couvent des Observantins, fenêtre renaissance, pont de la Bonnefont, pont de Trisse.</t>
  </si>
  <si>
    <t>OLLIOULES</t>
  </si>
  <si>
    <t>83090</t>
  </si>
  <si>
    <t>Restauration de la chapelle Sainte Roseline</t>
  </si>
  <si>
    <t>LES ARCS SUR ARGENS</t>
  </si>
  <si>
    <t>Travaux de restauration et d’entretien de l’Église Saint Gervais Saint Protais</t>
  </si>
  <si>
    <t>PONTEVES</t>
  </si>
  <si>
    <t>83095</t>
  </si>
  <si>
    <t>Restauration de la toiture de l’église du Broussan</t>
  </si>
  <si>
    <t>Rénovation de la chapelle Sainte Anne Travaux de couverture et d’isolation</t>
  </si>
  <si>
    <t>SAINT-TROPEZ</t>
  </si>
  <si>
    <t>83119</t>
  </si>
  <si>
    <t xml:space="preserve">Réfection de la chapelle Notre Dame de l’Espérance </t>
  </si>
  <si>
    <t>Restauration de l’église Saint Michel Archange (toiture et clocher)</t>
  </si>
  <si>
    <t>SOLLIES VILLE</t>
  </si>
  <si>
    <t>83132</t>
  </si>
  <si>
    <t>Construction du GS Marceau au sein du projet urbain Quartiers libres Saint charles belle de mai</t>
  </si>
  <si>
    <t xml:space="preserve">Mise en conformité de la piscine Jean Bouin </t>
  </si>
  <si>
    <t>Réfection des réserves du Musée Chéret</t>
  </si>
  <si>
    <t>Création de pistes cyclables entre l’avenue Saint-Martin et la route de la Valmasque</t>
  </si>
  <si>
    <t>Création salle multifonctionnelle</t>
  </si>
  <si>
    <t>Travaux de rénovation de la chapelle Sancta Maria de Olivo</t>
  </si>
  <si>
    <t>Beaulieu-sur-Mer</t>
  </si>
  <si>
    <t>06011</t>
  </si>
  <si>
    <t>Aménagement du château</t>
  </si>
  <si>
    <t>Aspremont</t>
  </si>
  <si>
    <t>06006</t>
  </si>
  <si>
    <t>Création d’un espace détente ouvert au public, d’une médiathèque et création de 3 appartements. Isolation de la toiture et des murs et installation d’une chaudière à granulés</t>
  </si>
  <si>
    <t>Villard Saint Pancrace</t>
  </si>
  <si>
    <t>05183</t>
  </si>
  <si>
    <t>Travaux d’isolation de la toiture et des façades</t>
  </si>
  <si>
    <t>La Roche de Rame</t>
  </si>
  <si>
    <t>05122</t>
  </si>
  <si>
    <t>Salle polyvalente : isolation de la toiture , et remplacement de 7 convecteurs par des convecteurs dernière génération ; Appartements communaux : isolation extérieure des murs, isolation toiture remplacement des menuiseries extérieures et remplacement des convecteurs par des convecteurs radiateurs à fluide caloriporteur</t>
  </si>
  <si>
    <t>Vallouise-Pelvoux</t>
  </si>
  <si>
    <t>05175</t>
  </si>
  <si>
    <t>Remplacement des menuiseries extérieures et isolation des plafonds</t>
  </si>
  <si>
    <t>Saint Léger les Mélèzes</t>
  </si>
  <si>
    <t>05149</t>
  </si>
  <si>
    <t>Remplacement de 4 chaufferies par 4 chaufferies bois sur 4 sites : maison de santé Aiguilles ; Garage à Aiguilles ; services techniques à Guillestre ; Vestiaire foot Eygliers</t>
  </si>
  <si>
    <t>Communauté de communes Guillestrois-Queyras</t>
  </si>
  <si>
    <t>Isolation de la toiture, isolation extérieure des murs, installation d’une chaudière à granulés, remplacement des menuiseries, mise aux normes plomberie et électricité</t>
  </si>
  <si>
    <t>La Grave</t>
  </si>
  <si>
    <t>05063</t>
  </si>
  <si>
    <t>Mise en place isolation thermique extérieure sur l’ensemble des murs, isolation des combles, des rampants et des planchers sur sous sols et vide sanitaire, remplacement des menuiseries et remplacement de la chaufferie fioul par une chaudière gaz à haut rendement complété par un sytème solaire de production d’eau chaude sanitaire</t>
  </si>
  <si>
    <t>Tallard</t>
  </si>
  <si>
    <t>05170</t>
  </si>
  <si>
    <t>Remplacement des couvertures et isolation des planchers, isolation par l’extérieur des façades, remplacement des huisseries installation de deux chaudières à granulés de bois avec silos de stockage</t>
  </si>
  <si>
    <t>Manteyer</t>
  </si>
  <si>
    <t>05075</t>
  </si>
  <si>
    <t>Isolation thermique de la salle polyvalente</t>
  </si>
  <si>
    <t>04024</t>
  </si>
  <si>
    <t>Rénovation énergétique des bâtiments scolaires Paul Lapie</t>
  </si>
  <si>
    <t>Château-Arnoux/Saint-Auban</t>
  </si>
  <si>
    <t>Aménagement d’une déchetterie à Moustiers-Sainte-Marie</t>
  </si>
  <si>
    <t>Aménagement d’une zone d’activités à Villars-Colmars – Tr2</t>
  </si>
  <si>
    <t>CC Alpes Provence Verdon « sources de lumière »</t>
  </si>
  <si>
    <t>200068625</t>
  </si>
  <si>
    <t>Isolation thermique des façades de la maison rose</t>
  </si>
  <si>
    <t>Faucon de Barcelonnette</t>
  </si>
  <si>
    <t>04086</t>
  </si>
  <si>
    <t xml:space="preserve">Rénovation thermique du bâtiment de l’ancien centre de secours </t>
  </si>
  <si>
    <t>CC Vallée de l’Ubaye Serre-Ponçon</t>
  </si>
  <si>
    <t>200072304</t>
  </si>
  <si>
    <t>Pose de climatiseurs dans les locaux communaux</t>
  </si>
  <si>
    <t>Commune de SALICE</t>
  </si>
  <si>
    <t>Rénovation de l’Église Saint-Pierre et de son clocher – tranche 1</t>
  </si>
  <si>
    <t>Commune de LURI</t>
  </si>
  <si>
    <t>2B152</t>
  </si>
  <si>
    <t>Ecole maternelle du village : remplacement des menuiserie exterieures</t>
  </si>
  <si>
    <t>Installation d’un poêle à granulés et remplacement des menuiseries dans la salle des fêtes et la Mairie</t>
  </si>
  <si>
    <t>Commune de QUERCITELLO</t>
  </si>
  <si>
    <t>2B255</t>
  </si>
  <si>
    <t>Réfection de la fontaine publique du hameau de Piedilacorte</t>
  </si>
  <si>
    <t>Commune de SANT’ANDREA DI BOZIO</t>
  </si>
  <si>
    <t>2B292</t>
  </si>
  <si>
    <t>Travaux de restauration de la façade de l’Église San Agnellu</t>
  </si>
  <si>
    <t>Commune de ROGLIANO</t>
  </si>
  <si>
    <t>2B261</t>
  </si>
  <si>
    <t>Rénovation énergétique de 6 logements communaux</t>
  </si>
  <si>
    <t>Commune de PALASCA</t>
  </si>
  <si>
    <t>2B199</t>
  </si>
  <si>
    <t>Remplacement des menuiseries de la mairie et des appartements du groupe scolaire</t>
  </si>
  <si>
    <t>Commune de MURATO</t>
  </si>
  <si>
    <t>2B172</t>
  </si>
  <si>
    <t>Rénovation énergétique de l’Église paroissiale A Chjessa</t>
  </si>
  <si>
    <t>Commune de GALERIA</t>
  </si>
  <si>
    <t>Rénovation énergétique de la Chapelle A Capella</t>
  </si>
  <si>
    <t>AMO Chabrières</t>
  </si>
  <si>
    <t xml:space="preserve">Réhabilitation de la chapelle Sacré Coeur hameau de Canaja </t>
  </si>
  <si>
    <t>Commune de CAMPILE</t>
  </si>
  <si>
    <t>2B054</t>
  </si>
  <si>
    <t>Réhabilitation des chapelles St Rochhameau de Costa et Notre-Dame de Lavasina hameau d’Antibia</t>
  </si>
  <si>
    <t>Aménagement de la place communale de la chapelle Saint Antoine</t>
  </si>
  <si>
    <t>Commune de BUSTANICO</t>
  </si>
  <si>
    <t>2B045</t>
  </si>
  <si>
    <t>Rénovation énergétique de la Mairie et de batiments annexes (Remplacement des menuiseries extérieures, isolation intérieure et ravalement de façade)</t>
  </si>
  <si>
    <t>Commune de BARRETTALI</t>
  </si>
  <si>
    <t>2B030</t>
  </si>
  <si>
    <t>Reconstruction d’un pont génois</t>
  </si>
  <si>
    <t>Commune d'Olmeta di Capocorso</t>
  </si>
  <si>
    <t>2B187</t>
  </si>
  <si>
    <t>Travaux de réaménagement d’un immeuble en logements pour séniors</t>
  </si>
  <si>
    <t>Commune d'Isolaccio di Fiumorbu</t>
  </si>
  <si>
    <t>Travaux de restauration de la toiture de la collégiale "A Nunziata"</t>
  </si>
  <si>
    <t>Commune de Corbara</t>
  </si>
  <si>
    <t>2B093</t>
  </si>
  <si>
    <t>Réhabilitation de l’église paroissiale San Stefanu</t>
  </si>
  <si>
    <t>Commune d'Aiti</t>
  </si>
  <si>
    <t>2B003</t>
  </si>
  <si>
    <t>Renovation énergétique de la mairie (Pose de 4 pompes à chaleur)</t>
  </si>
  <si>
    <t>Commune de Rezza</t>
  </si>
  <si>
    <t>2A259</t>
  </si>
  <si>
    <t>Renovation du logement communal</t>
  </si>
  <si>
    <t>Commune de Pianottoli Caldarello</t>
  </si>
  <si>
    <t>Réhabilitation de l'office de tourisme intercommunal</t>
  </si>
  <si>
    <t>Communauté d'agglomération du pays Ajaccien</t>
  </si>
  <si>
    <t>Réhabilitation de l'hôtel de Ville.</t>
  </si>
  <si>
    <t>Commune de BONIFACIO</t>
  </si>
  <si>
    <t>Travaux d'isolation, étancheité des toitures et installation de panneaux photovoltaïques ( quartiers prioritaires).</t>
  </si>
  <si>
    <t>Commune d'Ajaccio</t>
  </si>
  <si>
    <t>2A004</t>
  </si>
  <si>
    <t>Système de chauffage et relamping des batiments communaux (quartiers prioritaires)</t>
  </si>
  <si>
    <t>Réalisation d'une piscine municipale</t>
  </si>
  <si>
    <t>Commune de Cozzano</t>
  </si>
  <si>
    <t>2A099</t>
  </si>
  <si>
    <t>Mise aux normes d’accessibilité des bâtiments publics de la commune</t>
  </si>
  <si>
    <t>Fleury les Aubrais</t>
  </si>
  <si>
    <t>Changement des menuiseries extérieures de l’ancienne hôtellerie monastique</t>
  </si>
  <si>
    <t>Ferrières en Gâtinais</t>
  </si>
  <si>
    <t>Acquisition d’un bâtiment pour la création d’un centre de sante municipal</t>
  </si>
  <si>
    <t>Construction de la maison de santé puridisciplinaire Carmes Madeleine</t>
  </si>
  <si>
    <t>SEMDO</t>
  </si>
  <si>
    <t>307718734</t>
  </si>
  <si>
    <t>Extension et réhabilitation du cabinet médical</t>
  </si>
  <si>
    <t>Artenay</t>
  </si>
  <si>
    <t>Création d'un centre à vocation sociale « Maison pour tous »</t>
  </si>
  <si>
    <t>CC Val De Sully</t>
  </si>
  <si>
    <t>Extension de la MSP des Chaises</t>
  </si>
  <si>
    <t>Saint Jean de la Ruelle</t>
  </si>
  <si>
    <t>Création d’un cabinet dentaire à Chaingy</t>
  </si>
  <si>
    <t>Chaingy</t>
  </si>
  <si>
    <t>Restauration générale de la Tour de l’horloge</t>
  </si>
  <si>
    <t>démolition de la voûte de l'église et protection du mobilier</t>
  </si>
  <si>
    <t>Saint-Maurice-Sur-Fessard</t>
  </si>
  <si>
    <t>travaux de restauration à l'église</t>
  </si>
  <si>
    <t>travaux de réhabilitation de la gare en Maison de l'Abeille et de l'Outil</t>
  </si>
  <si>
    <t>Pannes</t>
  </si>
  <si>
    <t>réfection de la toiture de l'église Saint-Sulpice</t>
  </si>
  <si>
    <t>Gy-Les-Nonains</t>
  </si>
  <si>
    <t>travaux de rénovation de 3 baies avec meneaux en pierre et vitraux à l'église</t>
  </si>
  <si>
    <t>Corbeilles</t>
  </si>
  <si>
    <t>construction du musée du site Aquae Segetae, muséographie et aménagement paysager à Sceaux-du-Gâtinais</t>
  </si>
  <si>
    <t>CC Quatre Vallees</t>
  </si>
  <si>
    <t>construction du musée du site Aquae Segetae à Sceaux-du-Gâtinais</t>
  </si>
  <si>
    <t>aménagement de la MSP et réhabilitation d'une grange à St-Germain-des-Prés</t>
  </si>
  <si>
    <t>CC Clery-Betz-Ouanne</t>
  </si>
  <si>
    <t>renovation thermique de la salle Anquetil</t>
  </si>
  <si>
    <t>Chateau-Renard</t>
  </si>
  <si>
    <t>restauration du Moulin Gaillardin (phase 2)</t>
  </si>
  <si>
    <t>Chapelon</t>
  </si>
  <si>
    <t>restauration des culées de contrefort de l'église</t>
  </si>
  <si>
    <t>Vitry Aux Loges</t>
  </si>
  <si>
    <t>travaux de restauration de l'église Saint Denis</t>
  </si>
  <si>
    <t>Trinay</t>
  </si>
  <si>
    <t>rénovation de l'éclairage public</t>
  </si>
  <si>
    <t xml:space="preserve">Sury Aux Bois </t>
  </si>
  <si>
    <t>réaménagement du kiosque en centre-ville</t>
  </si>
  <si>
    <t>Saint Jean De Braye</t>
  </si>
  <si>
    <t>création d'un espace de Coworking -360 rue des Ecoles</t>
  </si>
  <si>
    <t>acquisition d'un mini bus pour les seniors</t>
  </si>
  <si>
    <t>remplacement des balcons du château de Morchêne</t>
  </si>
  <si>
    <t>Saint Cyr En Val</t>
  </si>
  <si>
    <t>sécurisation des bâtiments communaux par la modernisation des alarmes</t>
  </si>
  <si>
    <t>création d'une plate-forme de dépose des déchets végétaux à Saran</t>
  </si>
  <si>
    <t>travaux à la résidence des apprentis du campus des mètiers de l'Orléanais</t>
  </si>
  <si>
    <t>rénovation et isolation du restaurant scolaire de l'école René Guy Cadou QPV</t>
  </si>
  <si>
    <t>rénovation thermique de la mairie de proximité Saint Marceau (à 200 m QPV)</t>
  </si>
  <si>
    <t>création et rénovation des bâtiments scolaires du Groupe Scolaire Xavier Deschamps</t>
  </si>
  <si>
    <t>Marcilly En Villette</t>
  </si>
  <si>
    <t>régulation thermique du chauffage de l'école Gaston Couté</t>
  </si>
  <si>
    <t>Lion En Sullias</t>
  </si>
  <si>
    <t xml:space="preserve">rénovation de l'Hôtel de ville </t>
  </si>
  <si>
    <t>La Ferte Saint Aubin</t>
  </si>
  <si>
    <t>Jouy Le Potier</t>
  </si>
  <si>
    <t>restauration de la toiture de l'église</t>
  </si>
  <si>
    <t>Remise aux normes du tableau général basse tension de l'école primaire Victor Hugo</t>
  </si>
  <si>
    <t>Germigny Des Pres</t>
  </si>
  <si>
    <t xml:space="preserve">rénovation thermique de la mairie
</t>
  </si>
  <si>
    <t>rénovation thermique et mise en conformité du presbytère</t>
  </si>
  <si>
    <t>Epieds En Beauce</t>
  </si>
  <si>
    <t>travaux d'isolation thermique de la mairie</t>
  </si>
  <si>
    <t>Donnery</t>
  </si>
  <si>
    <t>Mise en oeuvre de l'agenda d’accessibilité programmée de la collectivité</t>
  </si>
  <si>
    <t>requalification thermique du gymnase de Cléry-Saint-André : isolation des rampants de la toiture et remplacement des tubes par un éclairage en LED</t>
  </si>
  <si>
    <t>rénovation de l'église</t>
  </si>
  <si>
    <t>Bouzy La Foret</t>
  </si>
  <si>
    <t>Rénovation de l'église 3ème Tranche</t>
  </si>
  <si>
    <t>Vrigny</t>
  </si>
  <si>
    <t>Restauration du clôcher de l'église saint Pierre d'Allainville en Beauce</t>
  </si>
  <si>
    <t>Outarville</t>
  </si>
  <si>
    <t>Rénovation de la toiture et de la cloche de l'église</t>
  </si>
  <si>
    <t>Augmentation de la capacité de stockage des boues de la station d'épuration</t>
  </si>
  <si>
    <t>Travaux de réhabilitation du réseau d'eau potable rue des postillons</t>
  </si>
  <si>
    <t>Marsainvilliers</t>
  </si>
  <si>
    <t>Création d'une seconde lagune à la station d'épuration</t>
  </si>
  <si>
    <t>Guigneville</t>
  </si>
  <si>
    <t>Restauration de deux tabernacles en bois polychrome (inscrit au monument historique)</t>
  </si>
  <si>
    <t>Courcelles</t>
  </si>
  <si>
    <t>Rénovation du Belvédère des Caillettes à Nibelle</t>
  </si>
  <si>
    <t>Reprise du poinçon du clocher et mission de maîtrise d'oeuvre pour la restauration des façades de l'église Saint-Loup</t>
  </si>
  <si>
    <t>Bromeilles</t>
  </si>
  <si>
    <t>Diagnostic de l'Eglise Saint Etienne</t>
  </si>
  <si>
    <t>Briarres Sur Essonne</t>
  </si>
  <si>
    <t>Travaux de restauration de l'église de Boiscommun – tranche 3</t>
  </si>
  <si>
    <t>Boiscommun</t>
  </si>
  <si>
    <t>Création d'un équipement culturel à Saint-Dyé-sur-Loire (réhabilitation grange de Saint-Dyé-sur-Loire)</t>
  </si>
  <si>
    <t>CC du Grand Chambord</t>
  </si>
  <si>
    <t>Rénovation et optimisation des sanitaires du Groupe scolaire  de Chouzy-sur-Cisse et du centre de loisirs de Valloire-sur-Cisse</t>
  </si>
  <si>
    <t>Travaux d'assainissement et de mises aux normes d'équipement de sanitaires pour agents communaux</t>
  </si>
  <si>
    <t>Oisly</t>
  </si>
  <si>
    <t>Insatallation d'une pompe à chaleur à l'école de St Julien sur Cher</t>
  </si>
  <si>
    <t>SIVOM des 3 communes St Julien sur Cher, St Loup, La Chapelle Montmartin</t>
  </si>
  <si>
    <t>Réaménagement du Lac de Loire – Tranche 1</t>
  </si>
  <si>
    <t>Communauté d’agglomération de Blois</t>
  </si>
  <si>
    <t>Installation de caméras de prévention</t>
  </si>
  <si>
    <t>Traitement et renfort de la charpente de la toiture de l'école élémentaire</t>
  </si>
  <si>
    <t>Saint-Gervais la Forêt</t>
  </si>
  <si>
    <t>Aménagement de la voirie communale pour la sécurité routière</t>
  </si>
  <si>
    <t>Restructuration et extension de la piscine municipale</t>
  </si>
  <si>
    <t>Saint Aignan</t>
  </si>
  <si>
    <t>Restauration de l’église St Aignan et Saint Laurent de Lanthenay T1</t>
  </si>
  <si>
    <t>NPNRU du quartier des Favignolles – aménagement des espaces publics extérieurs</t>
  </si>
  <si>
    <t>Restauration du donjon et de sa chemise</t>
  </si>
  <si>
    <t>Montrichard Val de Cher</t>
  </si>
  <si>
    <t>Projet Coeur de folie (rendre plus attractif le village en créant de nouveaux locaux pour l’installation de commerçants, artisans et services publics)</t>
  </si>
  <si>
    <t>Chaumont sur Tharonne</t>
  </si>
  <si>
    <t>Reconstruction de la station d’épuration de Mesland</t>
  </si>
  <si>
    <t>CA Blois Agglopolys</t>
  </si>
  <si>
    <t>Mise en place d’une installation d’hygiénisation des boues covid 19 à la station d’épuration de Souesmes</t>
  </si>
  <si>
    <t>Souesmes</t>
  </si>
  <si>
    <t>Création d’une station de traitement des pesticides</t>
  </si>
  <si>
    <t>Le controis en Sologne</t>
  </si>
  <si>
    <t>Etudes préalables pour la réhabilitation de l’ancien presbytère en mairie et la construction d’un restaurant scolaire</t>
  </si>
  <si>
    <t>Travaux d’amélioration du bâtiment du centre régional Jeunesse et sport (CRJS)</t>
  </si>
  <si>
    <t>Travaux de restauration et de protection de l'église</t>
  </si>
  <si>
    <t>Binas</t>
  </si>
  <si>
    <t>Expérimentation d’un service d’autopartage</t>
  </si>
  <si>
    <t>Travaux de protection des installations d’eau potable et mise aux normes des réservoirs</t>
  </si>
  <si>
    <t>Droué</t>
  </si>
  <si>
    <t xml:space="preserve">Aménagement Route de la Haye, création d’une liaison douce – T 1 </t>
  </si>
  <si>
    <t>Les Montils</t>
  </si>
  <si>
    <t>Mise aux normes de sécurité du château d’eau d’Ouzouer le marché</t>
  </si>
  <si>
    <t>SIAEP Prénouvellon Membrolles</t>
  </si>
  <si>
    <t>Autosurveillance et diagnostic permanent des systèmes d’assainissement</t>
  </si>
  <si>
    <t>Construction d’une nouvelle station d’épuration</t>
  </si>
  <si>
    <t>Fréteval</t>
  </si>
  <si>
    <t>Construction d’une caserne de gendarmerie – logements (2ème tranche)</t>
  </si>
  <si>
    <t>Saint Amand Longpré</t>
  </si>
  <si>
    <t>Construction d’une caserne de gendarmerie – casernement et réseaux (1ère tranche)</t>
  </si>
  <si>
    <t>requalification du secteur laplace 2- tranche 1 :  étude et acquisition</t>
  </si>
  <si>
    <t>Amélioration de l’offre du réseau Azalys : information voyageurs et nouvelles dessertes</t>
  </si>
  <si>
    <t>Etudes préalables à la création d’une deuxième ligne de tramway dans la métropole tourangelle + extension de la ligne A + Bus à haut niveau de service</t>
  </si>
  <si>
    <t>Syndicat des mobilités de Touraine</t>
  </si>
  <si>
    <t>Construction d’un équipement sportif à Parçay-Meslay</t>
  </si>
  <si>
    <t>Tours Métropole val de Loire</t>
  </si>
  <si>
    <t>Extension et rénovation thermique du centre d’affaires BVC Emergence à Bléré</t>
  </si>
  <si>
    <t>CC Bléré Val de Cher</t>
  </si>
  <si>
    <t>Aménagement cyclable de la route de Savonnières</t>
  </si>
  <si>
    <t>Construction d’une station d’épuration à énergie positive à La Riche</t>
  </si>
  <si>
    <t>restauration et préservation d'un patrimoine communal sis au 3 place de la mairie.</t>
  </si>
  <si>
    <t>Chaumussay</t>
  </si>
  <si>
    <t>Reconstruction du patronage laïc Paul Bert</t>
  </si>
  <si>
    <t>Tours</t>
  </si>
  <si>
    <t>Végétalisation du parvis du site Mame à Tours</t>
  </si>
  <si>
    <t>Réhabilitation de la lagune</t>
  </si>
  <si>
    <t>Monthodon</t>
  </si>
  <si>
    <t>Réhabilitation et mise en valeur des ponts romains et d’un lavoir</t>
  </si>
  <si>
    <t>Chambourg sur Indre</t>
  </si>
  <si>
    <t>Aménagement d’un tiers lieu</t>
  </si>
  <si>
    <t>Neuillay</t>
  </si>
  <si>
    <t>espace de co working</t>
  </si>
  <si>
    <t>Montgivray</t>
  </si>
  <si>
    <t>Création d’un gîte rural et d’un gîte d’étape tranche 2</t>
  </si>
  <si>
    <t>Le Magny</t>
  </si>
  <si>
    <t>Création d’un gîte rural et d’un gîte d’étape tranche 1</t>
  </si>
  <si>
    <t>Travaux de mise en sécurité et d’accessibilité au cœur du bourg</t>
  </si>
  <si>
    <t>Gargilesse Dampierre</t>
  </si>
  <si>
    <t>Travaux de dépollution et démolition du site cérabati en vue de sa réhabilitation</t>
  </si>
  <si>
    <t>CA Châteauroux métropole</t>
  </si>
  <si>
    <t>Réhabilitation de l’étang – phase 2 : curage</t>
  </si>
  <si>
    <t>Champillet</t>
  </si>
  <si>
    <t>Rénovation et extension de la piscine de Chabris tranche 2</t>
  </si>
  <si>
    <t>Acquisition et réhabilitation d’une friche commerciale au profit de la CIC Gaya</t>
  </si>
  <si>
    <t>Restauration du prieuré Sainte Croix</t>
  </si>
  <si>
    <t>Buzançais</t>
  </si>
  <si>
    <t>Installation campanaire et réfection du plancher du clocher de l’église</t>
  </si>
  <si>
    <t>Briantes</t>
  </si>
  <si>
    <t>Cinéma : accessibilité et rénovation énergétique</t>
  </si>
  <si>
    <t>Aigurande</t>
  </si>
  <si>
    <t>Renouvellement des canalisations d’eau potable rue Principale</t>
  </si>
  <si>
    <t>Les Etilleux</t>
  </si>
  <si>
    <t>Rénovation thermique du bâtiment école mairie de Frétigny</t>
  </si>
  <si>
    <t>Aménagement de la place St Paul avec réhabilitation des réseaux, enfouissement des réseaux aériens et remplacement de l’éclairage public</t>
  </si>
  <si>
    <t>Création d’un jardin d’enfant sur le site de l’ancienne maison de retraite</t>
  </si>
  <si>
    <t>Réfection de la salle polyvalente par l’isolation et l’étanchéité de la toiture et l’isoltion de la façade arrière</t>
  </si>
  <si>
    <t>Frazé</t>
  </si>
  <si>
    <t>réfection du réservoir de Coudreceau</t>
  </si>
  <si>
    <t>Villiers le Mohrier</t>
  </si>
  <si>
    <t>Rénovation de l’église Saint Maurice</t>
  </si>
  <si>
    <t>Villemeux sur Eure</t>
  </si>
  <si>
    <t>Restauration du patrimoine rural historique et culturel</t>
  </si>
  <si>
    <t>Tremblay les villages</t>
  </si>
  <si>
    <t>Travaux sur l’église phase 1 charpente et couverture</t>
  </si>
  <si>
    <t>Aménagement des espaces publics du centre bourg tranche optionnelle 2</t>
  </si>
  <si>
    <t>Ravalement du clocher de l’église</t>
  </si>
  <si>
    <t>Saint sauveur Marville</t>
  </si>
  <si>
    <t>Travaux de toiture sur l’église</t>
  </si>
  <si>
    <t>Sainte Gemme Moronval</t>
  </si>
  <si>
    <t>Réfection des sanitaires de la petite classe</t>
  </si>
  <si>
    <t>Rueil la Gadelière</t>
  </si>
  <si>
    <t>Accessibilité MPR des allées du cimétière</t>
  </si>
  <si>
    <t>Puisaye</t>
  </si>
  <si>
    <t>Ouerre</t>
  </si>
  <si>
    <t>Réfection de la toiture de l’église Saint Denis</t>
  </si>
  <si>
    <t>Morvilliers</t>
  </si>
  <si>
    <t>Désamiantage, déplombage, démolition et ravalement en vue de l’aménagement d’une maison touristique en meublé de tourisme</t>
  </si>
  <si>
    <t>Mesnil Thomas</t>
  </si>
  <si>
    <t>Temple protestant : diagnostic architectural et mise hors d’eau du clocher et du fronton</t>
  </si>
  <si>
    <t>Changement des fenêtres et des portes à l’école de Blévy</t>
  </si>
  <si>
    <t>Maillebois</t>
  </si>
  <si>
    <t>Aménagement d’un local pour créer un cabinet d’infirmières</t>
  </si>
  <si>
    <t>Gilles</t>
  </si>
  <si>
    <t>Travaux d’isolation, création d’un WC PMR, mise aux normes des sanitaires de l’école et création d’un local</t>
  </si>
  <si>
    <t>Garnay</t>
  </si>
  <si>
    <t>Restauration de deux lavoirs sur la Blaise</t>
  </si>
  <si>
    <t>Fontaine les Ribouts</t>
  </si>
  <si>
    <t>Verdissement de la place Rotrou</t>
  </si>
  <si>
    <t>Aménagement de réseaux cyclables sécurisés</t>
  </si>
  <si>
    <t>Remplacement des menuiseries extérieures à l’école Godeau</t>
  </si>
  <si>
    <t>Travaux d’assainissement collectif – mise en séparatif du secteur des Eves à Senonches</t>
  </si>
  <si>
    <t>Rénovation d’un bâtiment pour y accueillir une agence postale</t>
  </si>
  <si>
    <t>Préservation de la chapelle St Roch</t>
  </si>
  <si>
    <t>Boullay les deux églises</t>
  </si>
  <si>
    <t>Thiville</t>
  </si>
  <si>
    <t>Réfection de la toiture du bâtiment mairie-salle des fêtes et changement de la porte d’entrée</t>
  </si>
  <si>
    <t>rénovation thermique du centre nautique Roger Creuzot</t>
  </si>
  <si>
    <t>CC du Grand Chateaudun</t>
  </si>
  <si>
    <t xml:space="preserve">Réhabilitation de l’ancienne trésorerie pour y accueillir France Services </t>
  </si>
  <si>
    <t>Aménagement, isolation et mise en accessibilité du théâtre</t>
  </si>
  <si>
    <t>Chateaudun</t>
  </si>
  <si>
    <t>Aménagement d’un bâtiment pour y accueillir une maison des associations</t>
  </si>
  <si>
    <t>Assainissement rue du Hérisson</t>
  </si>
  <si>
    <t>Rénovation de l’école élémentaire</t>
  </si>
  <si>
    <t>Extension du réseaux d’assainissement place de la Forge et rue Florimond Robertet</t>
  </si>
  <si>
    <t>Alluyes</t>
  </si>
  <si>
    <t>Amélioration de la performance énergétique des salles Blériot-suger, annexe de la mairie</t>
  </si>
  <si>
    <t>Amélioration de la performance énergétique de la salle polyvalence</t>
  </si>
  <si>
    <t>Travaux de réhabilitation de l’école de la Vallée</t>
  </si>
  <si>
    <t>Climatisation du local de vidéo surveillance, rafraîchissement de l’accueil, équipements de matériels d’alarme</t>
  </si>
  <si>
    <t>Saint Prest</t>
  </si>
  <si>
    <t>Réfection des bancs et des menuiseries du côté droit du choeur de l’église</t>
  </si>
  <si>
    <t>Réhabilitation d’un bâtiment de la mairie</t>
  </si>
  <si>
    <t>Oinville St Liphard</t>
  </si>
  <si>
    <t>Rénovation énergétique et acoustique de la salle Chavannes</t>
  </si>
  <si>
    <t>Travaux de sécurisation et de mise en conformité de l’église St Hilaire</t>
  </si>
  <si>
    <t>Mévoisins</t>
  </si>
  <si>
    <t>Travaux, réhabilitation ancienne classe (isolation thermique) et accès PMR</t>
  </si>
  <si>
    <t>Travaux salle polyvalente : désamiantage de la toitue, isolation, réfection de la toiture et mise en place de photovoltaïque</t>
  </si>
  <si>
    <t>Changement du chauffage à l’église</t>
  </si>
  <si>
    <t>Louville la Chenard</t>
  </si>
  <si>
    <t>Changement de l’éclairage public en leds</t>
  </si>
  <si>
    <t>Changement des menuiseries de la mairie</t>
  </si>
  <si>
    <t>Levesville La Chenard</t>
  </si>
  <si>
    <t>Réfection du lavoir</t>
  </si>
  <si>
    <t>Levainville</t>
  </si>
  <si>
    <t>Travaux de restauration de l'église</t>
  </si>
  <si>
    <t>Intreville</t>
  </si>
  <si>
    <t>Acquisition, démolition et dépollution de friches industrielles en cœur de ville</t>
  </si>
  <si>
    <t>Réhabilitation de la friche industrielle Fonderie SAMREV</t>
  </si>
  <si>
    <t>Gasville Oisème</t>
  </si>
  <si>
    <t>Gallardon</t>
  </si>
  <si>
    <t>Fresnay l’Evêque</t>
  </si>
  <si>
    <t>restauration vitraux et statue</t>
  </si>
  <si>
    <t>Francourville</t>
  </si>
  <si>
    <t>Changement des fenêtres de la mairie-château</t>
  </si>
  <si>
    <t>Fontaine la Guyon</t>
  </si>
  <si>
    <t>Rénovation de la toiture et de l’arsenal (ancien lavoir)</t>
  </si>
  <si>
    <t>Ermenonville la Petite</t>
  </si>
  <si>
    <t>Aménagement d’une grange en salle polyvalente (aspect énergétique)</t>
  </si>
  <si>
    <t>Courville sur Eure</t>
  </si>
  <si>
    <t>travaux du dortoir de la maternelle Léonard de Vinci (pompe à chaleur)</t>
  </si>
  <si>
    <t>Mise en séparatif des réseaux d’assainissement sur la commune d’Auneau Bleury St Symphorien</t>
  </si>
  <si>
    <t>Travaux d’assainissement sur la commune de Pierres</t>
  </si>
  <si>
    <t>Chuisnes</t>
  </si>
  <si>
    <t>Réfection totale de la couverture de l’église</t>
  </si>
  <si>
    <t>remplacement de la chaudière au centre technique des Perriers</t>
  </si>
  <si>
    <t>Restauration de l’abside de l’église</t>
  </si>
  <si>
    <t>Charonville</t>
  </si>
  <si>
    <t>Travaux d’isolation et de toiture de l’école</t>
  </si>
  <si>
    <t>Rénovation de l’école Emile Zola</t>
  </si>
  <si>
    <t>Rénovation du logement locatif</t>
  </si>
  <si>
    <t>Morlac</t>
  </si>
  <si>
    <t>Sécurisation du réseau d’eau potable</t>
  </si>
  <si>
    <t>Lazenay</t>
  </si>
  <si>
    <t>Travaux en couverture de la toiture de l’église</t>
  </si>
  <si>
    <t>Savigny en septaine</t>
  </si>
  <si>
    <t>Réfection de l’électricité du bâtiment des réserves du musée du Berry</t>
  </si>
  <si>
    <t>Réhabilitation du château d’eau de Quincy</t>
  </si>
  <si>
    <t>SIAEP de Preuilly</t>
  </si>
  <si>
    <t>Implantation de mats photovoltaïques autonomes</t>
  </si>
  <si>
    <t xml:space="preserve">Rénovation thermique de l’école Jean Zay bas </t>
  </si>
  <si>
    <t>restauration de la tour sud et de la vieille église et à l’aménagement des places des deux églises.</t>
  </si>
  <si>
    <t>Lury-sur-Arnon</t>
  </si>
  <si>
    <t>Rénovation de la toiture de la mairie, isolation et remplacement des radiateurs</t>
  </si>
  <si>
    <t>Saint Saturnin</t>
  </si>
  <si>
    <t>travaux de remise aux normes de l’assainissement individuel de la mairie-salle polyvalente.</t>
  </si>
  <si>
    <t>Serruelles</t>
  </si>
  <si>
    <t>Travaux de reprise de maçonnerie sur un muret de fortification situé Porte Verte</t>
  </si>
  <si>
    <t>éfection des enduits et des entrées de l’église</t>
  </si>
  <si>
    <t>réfection de la toiture de la sacristie et de la salle des associations de Saint-Palais</t>
  </si>
  <si>
    <t>nettoyage et à la rénovation des croix de mission</t>
  </si>
  <si>
    <t>Senneçay</t>
  </si>
  <si>
    <t>CC Terres du haut Berry</t>
  </si>
  <si>
    <t>Travaux d’extension du réseau d’assainissement collectif</t>
  </si>
  <si>
    <t>Isolation thermique extérieure avec changement de chauffage de la salle des fêtes</t>
  </si>
  <si>
    <t>Montigny</t>
  </si>
  <si>
    <t>réaménagement de la bibliothèque municipale</t>
  </si>
  <si>
    <t>Installation d’une protection anti-foudre sur le toit de l’église</t>
  </si>
  <si>
    <t>construction d’un cabinet médical</t>
  </si>
  <si>
    <t>Menetou Salon</t>
  </si>
  <si>
    <t>Extension du réseau d’eaux usées rue de la Paille à Plaimpied-Givaudins.</t>
  </si>
  <si>
    <t>CA Bourges plus</t>
  </si>
  <si>
    <t>Sécurisation de l’approvisionnement en eau de Mehun sur Yèvre depuis Marmagne</t>
  </si>
  <si>
    <t>Extension du réseau de collecte rue des Acacias à Trouy</t>
  </si>
  <si>
    <t>Extension du réseau de collecte « Les Hauts de La Chapelle Saint Ursin ».</t>
  </si>
  <si>
    <t>Rénovation énergétique de la salle des fêtes et de la mairie</t>
  </si>
  <si>
    <t>Remise en état d’une partie de la couverture de l’église et travaux de plâtrerie avec isolation de la sacristie</t>
  </si>
  <si>
    <t>Assigny</t>
  </si>
  <si>
    <t>Yzeux</t>
  </si>
  <si>
    <t>80835</t>
  </si>
  <si>
    <t>rénovation extérieure de la bibliothèque</t>
  </si>
  <si>
    <t>travaux eglise</t>
  </si>
  <si>
    <t>Vrely</t>
  </si>
  <si>
    <t>80814</t>
  </si>
  <si>
    <t>restauration du préau de l’école primaire</t>
  </si>
  <si>
    <t>refection du clocher de l’église</t>
  </si>
  <si>
    <t>Vauchelles les Quesnoy</t>
  </si>
  <si>
    <t>80779</t>
  </si>
  <si>
    <t>travaux de réfection de la toiture de l’église</t>
  </si>
  <si>
    <t>Vauchelles les Domart</t>
  </si>
  <si>
    <t>80778</t>
  </si>
  <si>
    <t>restauration de la rosace de l'église notre dame de lorette</t>
  </si>
  <si>
    <t>Tilloloy</t>
  </si>
  <si>
    <t>80759</t>
  </si>
  <si>
    <t>centre conchylicole du crotoy travaux de traitements qualitatifs et olfactifs des eaux de rejets vu son implantation en baie de somme</t>
  </si>
  <si>
    <t>poursuite du "plan vélo" tronçon 3 ault / chautebut / cayeux sur mer</t>
  </si>
  <si>
    <t>restauration du clocher</t>
  </si>
  <si>
    <t>Restauration de la chapelle saint quentin</t>
  </si>
  <si>
    <t>Salouel</t>
  </si>
  <si>
    <t>80725</t>
  </si>
  <si>
    <t>Rénovation énergétique par l’Installation de volets roulants électriques à la mairie</t>
  </si>
  <si>
    <t>réfection des sanitaires de l'école primaire aux normes covid-19</t>
  </si>
  <si>
    <t>Saint Christ Briost</t>
  </si>
  <si>
    <t>80701</t>
  </si>
  <si>
    <t>remise en état monument aux morts</t>
  </si>
  <si>
    <t>Saint Aubin Montenoy</t>
  </si>
  <si>
    <t>80698</t>
  </si>
  <si>
    <t>réfection de la toiture de la crèche</t>
  </si>
  <si>
    <t>reconstruction de la micro station de dépollution au lotissement du moulin</t>
  </si>
  <si>
    <t>Sailly Saissisel</t>
  </si>
  <si>
    <t>80695</t>
  </si>
  <si>
    <t>travaux de restauration de l’eglise</t>
  </si>
  <si>
    <t>Rubempré</t>
  </si>
  <si>
    <t>80686</t>
  </si>
  <si>
    <t>changement menuiserie de la mairie (tranche 2)</t>
  </si>
  <si>
    <t>réfection extérieure des murs de l’église</t>
  </si>
  <si>
    <t>mise en sécurité de l'église</t>
  </si>
  <si>
    <t>Ramburelles</t>
  </si>
  <si>
    <t>80662</t>
  </si>
  <si>
    <t>mise en conformite salle communale et lutte contre l'incendie</t>
  </si>
  <si>
    <t>Puchevillers</t>
  </si>
  <si>
    <t>80645</t>
  </si>
  <si>
    <t>travaux urgents de mise en sécurité de l’église</t>
  </si>
  <si>
    <t>réfection de la toiture de l'église et rejointoiement des briques</t>
  </si>
  <si>
    <t>Offignies</t>
  </si>
  <si>
    <t>80604</t>
  </si>
  <si>
    <t>réhabilitation totale de l'église</t>
  </si>
  <si>
    <t>travaux de réfection de l'église</t>
  </si>
  <si>
    <t>Neuilly l’hopital</t>
  </si>
  <si>
    <t>80590</t>
  </si>
  <si>
    <t>réfection des vitraux de l'eglise</t>
  </si>
  <si>
    <t>Moufliéres</t>
  </si>
  <si>
    <t>80575</t>
  </si>
  <si>
    <t>remise à neuf de la toiture de l'église</t>
  </si>
  <si>
    <t>Mouflers</t>
  </si>
  <si>
    <t>80574</t>
  </si>
  <si>
    <t>pôle administratif de montdidier (phase 2) – extension</t>
  </si>
  <si>
    <t>Monchy lagache</t>
  </si>
  <si>
    <t>80555</t>
  </si>
  <si>
    <t>création de voies douces</t>
  </si>
  <si>
    <t>aménagement de l'aire de recyclage</t>
  </si>
  <si>
    <t>Molliens au bois</t>
  </si>
  <si>
    <t>80553</t>
  </si>
  <si>
    <t>réparation des murs extérieurs de l’église</t>
  </si>
  <si>
    <t>Millencourt</t>
  </si>
  <si>
    <t>80547</t>
  </si>
  <si>
    <t>réhabilitation énergétiques des logements communaux</t>
  </si>
  <si>
    <t>Mesnil Martinsart</t>
  </si>
  <si>
    <t>80540</t>
  </si>
  <si>
    <t>réfection de la couverture du local technique</t>
  </si>
  <si>
    <t>Mesnil en arrouaise</t>
  </si>
  <si>
    <t>80538</t>
  </si>
  <si>
    <t>mise en sécurisation de l'église</t>
  </si>
  <si>
    <t>Mesnil Domqueur</t>
  </si>
  <si>
    <t>80537</t>
  </si>
  <si>
    <t>rénovation énergétique de la toiture des sanitaires de la mairie</t>
  </si>
  <si>
    <t>Maucourt</t>
  </si>
  <si>
    <t>80520</t>
  </si>
  <si>
    <t>acquisition d'une friche commercial</t>
  </si>
  <si>
    <t>Matigny</t>
  </si>
  <si>
    <t>80519</t>
  </si>
  <si>
    <t>réfection du pont du village</t>
  </si>
  <si>
    <t>Maisnières</t>
  </si>
  <si>
    <t>80500</t>
  </si>
  <si>
    <t>Machiel</t>
  </si>
  <si>
    <t>80496</t>
  </si>
  <si>
    <t>assainissement salle communale</t>
  </si>
  <si>
    <t>mises aux normes et sécurisation de la salle communale (incendie, sécurité, désamiantage)</t>
  </si>
  <si>
    <t>Lihons</t>
  </si>
  <si>
    <t>80481</t>
  </si>
  <si>
    <t>Pose de volets roulants pour économie énergétique à la salle des fêtes</t>
  </si>
  <si>
    <t>Ligescourt</t>
  </si>
  <si>
    <t>80477</t>
  </si>
  <si>
    <t>rejointement de la mairie</t>
  </si>
  <si>
    <t>Le translay</t>
  </si>
  <si>
    <t>80767</t>
  </si>
  <si>
    <t>Le Mazis</t>
  </si>
  <si>
    <t>80522</t>
  </si>
  <si>
    <t>consolidation de l’église et du cimétière</t>
  </si>
  <si>
    <t>Laucourt</t>
  </si>
  <si>
    <t>80467</t>
  </si>
  <si>
    <t>réhabilitation de l'assainissement de la mairie et du logement communal</t>
  </si>
  <si>
    <t>La Chapelle</t>
  </si>
  <si>
    <t>80455</t>
  </si>
  <si>
    <t>rénovation murs intérieurs et extérieurs église</t>
  </si>
  <si>
    <t>Heuzecourt</t>
  </si>
  <si>
    <t>80439</t>
  </si>
  <si>
    <t>rénovation de l’église d’Agnières</t>
  </si>
  <si>
    <t>Hescamps</t>
  </si>
  <si>
    <t>80436</t>
  </si>
  <si>
    <t>mise aux normes et sécurisation des batiments public (salle des fêtes, église et temple)</t>
  </si>
  <si>
    <t>Harponville</t>
  </si>
  <si>
    <t>80420</t>
  </si>
  <si>
    <t>rénovation du château d’eau</t>
  </si>
  <si>
    <t>Ham</t>
  </si>
  <si>
    <t>80410</t>
  </si>
  <si>
    <t>Guizancourt</t>
  </si>
  <si>
    <t>80402</t>
  </si>
  <si>
    <t>rénovation éclairage public passage aux leds</t>
  </si>
  <si>
    <t>rehabilitation église</t>
  </si>
  <si>
    <t>Gorenflos</t>
  </si>
  <si>
    <t>80380</t>
  </si>
  <si>
    <t>Ginchy</t>
  </si>
  <si>
    <t>80378</t>
  </si>
  <si>
    <t>travaux de remise en état intérieur de l'église</t>
  </si>
  <si>
    <t>Fricamps</t>
  </si>
  <si>
    <t>80365</t>
  </si>
  <si>
    <t>rénovation de l’église classée monument historique</t>
  </si>
  <si>
    <t>Fremontiers</t>
  </si>
  <si>
    <t>80352</t>
  </si>
  <si>
    <t>refection de la couverture et du clocher de l église</t>
  </si>
  <si>
    <t>Fransures</t>
  </si>
  <si>
    <t>80349</t>
  </si>
  <si>
    <t>rénovation de la façade de l'église et du plancher du clocher</t>
  </si>
  <si>
    <t>Fourcigny</t>
  </si>
  <si>
    <t>80340</t>
  </si>
  <si>
    <t>restauration eglise notre dame de l’assomption</t>
  </si>
  <si>
    <t>Fort Mahon</t>
  </si>
  <si>
    <t>80333</t>
  </si>
  <si>
    <t>achat d’un abri bus pour les élèves</t>
  </si>
  <si>
    <t>rénovation vitraux de l’église</t>
  </si>
  <si>
    <t>Folleville</t>
  </si>
  <si>
    <t>80321</t>
  </si>
  <si>
    <t>Flixecourt</t>
  </si>
  <si>
    <t>80318</t>
  </si>
  <si>
    <t>accessibilité et amélioration thermique (chauffage et éclairage) de l'église</t>
  </si>
  <si>
    <t>Ferrières</t>
  </si>
  <si>
    <t>80305</t>
  </si>
  <si>
    <t>réfection de la toiture de l’église</t>
  </si>
  <si>
    <t>Famechon</t>
  </si>
  <si>
    <t>80301</t>
  </si>
  <si>
    <t>réfection du bâtiment à pompe du xixe siècle</t>
  </si>
  <si>
    <t>Etrejust</t>
  </si>
  <si>
    <t>80297</t>
  </si>
  <si>
    <t>rénovation énergétique de la toiture de l'atelier municipal et des locaux techniques</t>
  </si>
  <si>
    <t>travaux église st jacques</t>
  </si>
  <si>
    <t>rénovation énergétique et remise aux normes des sanitaires de l’école</t>
  </si>
  <si>
    <t>rénovation des vitraux de l'église</t>
  </si>
  <si>
    <t>Ennemain</t>
  </si>
  <si>
    <t>80267</t>
  </si>
  <si>
    <t>rénovation couverture et intérieur de l'eglise</t>
  </si>
  <si>
    <t>Englebelmer</t>
  </si>
  <si>
    <t>80266</t>
  </si>
  <si>
    <t>Rénovation entrée du château</t>
  </si>
  <si>
    <t>Eaucourt sur Somme</t>
  </si>
  <si>
    <t>80262</t>
  </si>
  <si>
    <t>restauration du monument aux morts</t>
  </si>
  <si>
    <t>Drucat</t>
  </si>
  <si>
    <t>80260</t>
  </si>
  <si>
    <t>Dromesnil</t>
  </si>
  <si>
    <t>80259</t>
  </si>
  <si>
    <t>réhabilitation de l'église saint Pierre</t>
  </si>
  <si>
    <t>rénovation du mur de l’enceinte de la maison des muches classés</t>
  </si>
  <si>
    <t>restauration du porche et du mur de l’enceinte de l’ancien château</t>
  </si>
  <si>
    <t>Domesmont</t>
  </si>
  <si>
    <t>80243</t>
  </si>
  <si>
    <t>travaux d'étanchéité de la toiture de l'église et de la sacristie</t>
  </si>
  <si>
    <t>Devise</t>
  </si>
  <si>
    <t>80239</t>
  </si>
  <si>
    <t>Création aire de covoiturage et de services</t>
  </si>
  <si>
    <t>Demuin</t>
  </si>
  <si>
    <t>80237</t>
  </si>
  <si>
    <t>Crouy Saint Pierre</t>
  </si>
  <si>
    <t>80229</t>
  </si>
  <si>
    <t>Croixrault</t>
  </si>
  <si>
    <t>80227</t>
  </si>
  <si>
    <t>réfection du clocher eglise</t>
  </si>
  <si>
    <t>Cressy Omencourt</t>
  </si>
  <si>
    <t>80224</t>
  </si>
  <si>
    <t>restauration et remise en place du calvaire dans le cimetière</t>
  </si>
  <si>
    <t>Cramont</t>
  </si>
  <si>
    <t>80221</t>
  </si>
  <si>
    <t>mise en sécurité du portail de l’église</t>
  </si>
  <si>
    <t>Conty</t>
  </si>
  <si>
    <t>80211</t>
  </si>
  <si>
    <t>accessibilité mairie</t>
  </si>
  <si>
    <t>Clery sur Somme</t>
  </si>
  <si>
    <t>80199</t>
  </si>
  <si>
    <t>réfection énergétique de la toiture de la salle polyvalente</t>
  </si>
  <si>
    <t>Cerisy Buleux</t>
  </si>
  <si>
    <t>80183</t>
  </si>
  <si>
    <t>travaux de lutte contre les inondations</t>
  </si>
  <si>
    <t>création d’un bassin de stockage et de restitution des eaux usées</t>
  </si>
  <si>
    <t>Construction d’ouvrage structurants pour lutter lcontre les inondations</t>
  </si>
  <si>
    <t>rénovation des locaux de l'ex siège de la CCV</t>
  </si>
  <si>
    <t>CC du Vimeu</t>
  </si>
  <si>
    <t>200070944</t>
  </si>
  <si>
    <t>création d'une piste cyclable sur toute la rue du 49e b.c.a. (2ème tranche)</t>
  </si>
  <si>
    <t>réfection du parvis et mise aux normes de l'électricité de l'église</t>
  </si>
  <si>
    <t>Cantigny</t>
  </si>
  <si>
    <t>80170</t>
  </si>
  <si>
    <t>réfection énérgétiqu de la toiture du logement communal</t>
  </si>
  <si>
    <t>Cannessières</t>
  </si>
  <si>
    <t>80169</t>
  </si>
  <si>
    <t>aménagement cyclable sécurisé sur l’axe gare st roch/chemin de halage</t>
  </si>
  <si>
    <t>CAAM</t>
  </si>
  <si>
    <t>248000531</t>
  </si>
  <si>
    <t>Rénovation énergétique de l'entrepôt communal</t>
  </si>
  <si>
    <t>Bussy les Daours</t>
  </si>
  <si>
    <t>80156</t>
  </si>
  <si>
    <t>restauration du moulin</t>
  </si>
  <si>
    <t>Bussus Bussuel</t>
  </si>
  <si>
    <t>80155</t>
  </si>
  <si>
    <t>réparations des cloches du clocher de l'eglise</t>
  </si>
  <si>
    <t>Brie</t>
  </si>
  <si>
    <t>80141</t>
  </si>
  <si>
    <t>pose de moutons au niveau des cloches de l’église (clocher inscrit)</t>
  </si>
  <si>
    <t>Bourdon</t>
  </si>
  <si>
    <t>80123</t>
  </si>
  <si>
    <t>création d’un atelier communal</t>
  </si>
  <si>
    <t>Boisbergues</t>
  </si>
  <si>
    <t>80108</t>
  </si>
  <si>
    <t>réfection de la couverture des contre-forts de l'église</t>
  </si>
  <si>
    <t>Restauration pignon église</t>
  </si>
  <si>
    <t>mise aux normes pmr et rénovation énergétique et sonore de la salle des fêtes</t>
  </si>
  <si>
    <t>Belloy en santerre</t>
  </si>
  <si>
    <t>80080</t>
  </si>
  <si>
    <t>rénovation énergétique et mise aux normes de la salle d'activités</t>
  </si>
  <si>
    <t>Beaumont Hamel</t>
  </si>
  <si>
    <t>80069</t>
  </si>
  <si>
    <t>remplacement de la toiture de l'espace culturel gérard de berny</t>
  </si>
  <si>
    <t>Beaumetz</t>
  </si>
  <si>
    <t>80068</t>
  </si>
  <si>
    <t>Barly</t>
  </si>
  <si>
    <t>80055</t>
  </si>
  <si>
    <t>travaux urgents de consolidation et réfection totale des façades de l'église</t>
  </si>
  <si>
    <t>Aveluy</t>
  </si>
  <si>
    <t>80047</t>
  </si>
  <si>
    <t>travaux de rénovation des bâtiments scolaires maternelle et primaire</t>
  </si>
  <si>
    <t>restauration de la croix et du clocher</t>
  </si>
  <si>
    <t>Authuille</t>
  </si>
  <si>
    <t>80045</t>
  </si>
  <si>
    <t>Arry</t>
  </si>
  <si>
    <t>80030</t>
  </si>
  <si>
    <t>réfection toiture de la mairie (phase 2)</t>
  </si>
  <si>
    <t>travaux sur la chapelle et réfection de la toiture de la sacristie</t>
  </si>
  <si>
    <t>Andainville</t>
  </si>
  <si>
    <t>80022</t>
  </si>
  <si>
    <t>réfection du réseau de chauffage de l’école maternelle saint pierre</t>
  </si>
  <si>
    <t>Amiens</t>
  </si>
  <si>
    <t>80021</t>
  </si>
  <si>
    <t>travaux de rénovation de l’école primaire saint leu et sa cantine</t>
  </si>
  <si>
    <t>rénovation de la charpente métallique du préau et de l'accès à la garderie de l'école primaire</t>
  </si>
  <si>
    <t>Acheux en Amiénois</t>
  </si>
  <si>
    <t>80003</t>
  </si>
  <si>
    <t>restauration de l’église Saint-Denis (tranche 2)</t>
  </si>
  <si>
    <t>création d’une maison de santé pluridisciplinaire à LUMBRES</t>
  </si>
  <si>
    <t>aménagement intérieur de l’ancien Hôpital Saint-Jean-Baptiste pour y créer une médiathèque et une maison de services public (tranche 2)</t>
  </si>
  <si>
    <t>AIRE-SUR-LA-LYS</t>
  </si>
  <si>
    <t>62014</t>
  </si>
  <si>
    <t>Rénovation couverture de l’église St Pierre</t>
  </si>
  <si>
    <t>QUILEN</t>
  </si>
  <si>
    <t>62682</t>
  </si>
  <si>
    <t>Rénovation de l’Hôtel de Ville : tranche 2 (façades et couvertures du Narthex et de la façade Nord)</t>
  </si>
  <si>
    <t>Réaménagement de l’aire de stationnement Boulevard Louis Brebion dans le cadre du label « Petites villes de demain »</t>
  </si>
  <si>
    <t>HESDIN</t>
  </si>
  <si>
    <t>62447</t>
  </si>
  <si>
    <t>GUISY</t>
  </si>
  <si>
    <t>62398</t>
  </si>
  <si>
    <t>construction d’une école innovante avec tiers-lieu (fab lab) en milieu rural</t>
  </si>
  <si>
    <t>FRESSIN</t>
  </si>
  <si>
    <t>62359</t>
  </si>
  <si>
    <t>BERNIEULLES</t>
  </si>
  <si>
    <t>62116</t>
  </si>
  <si>
    <t>Développement du numérique dans les écoles primaires</t>
  </si>
  <si>
    <t>BERCK</t>
  </si>
  <si>
    <t>résorption d'une discontinuité de la trame verte , boucle 25 (pistes cyclables)</t>
  </si>
  <si>
    <t>CAHC</t>
  </si>
  <si>
    <t>246200299</t>
  </si>
  <si>
    <t>aménagement cyclable de la rue Jules Ferry et aménagement des abords du groupe scolaire Calonne</t>
  </si>
  <si>
    <t>aménagement d'aires de jeux sur le quartier Sellier et la cité 2 visant à favoriser la mixité sociale, culturelle et générationnelle de ces quartiers</t>
  </si>
  <si>
    <t>requalification du poste Hoche à Loos-en-Gohelle (assainissement)</t>
  </si>
  <si>
    <t>CALL</t>
  </si>
  <si>
    <t>équipements pour la cantine scolaire et les bâtiments municipaux</t>
  </si>
  <si>
    <t>Restauration Eglise St Nicaise</t>
  </si>
  <si>
    <t>SAINT TRICAT</t>
  </si>
  <si>
    <t>62769</t>
  </si>
  <si>
    <t>Rénovation sanitaires ecole</t>
  </si>
  <si>
    <t>Zutkerque station epuration Phase 1</t>
  </si>
  <si>
    <t>CCRA</t>
  </si>
  <si>
    <t>Guines tiers lieu numérique</t>
  </si>
  <si>
    <t>CCPO</t>
  </si>
  <si>
    <t>Réhabilitation ecole parmentier</t>
  </si>
  <si>
    <t>Création d’un FABLAB pour la médiathèque</t>
  </si>
  <si>
    <t>Aménagement du centre bourg : constructions de 3 bâtiments publics (phase 1)</t>
  </si>
  <si>
    <t>3- Réhabilitation et confortement de la Tour du Jardin Public</t>
  </si>
  <si>
    <t>4- Transformation du Club House en Maison du Parc (Parc du Mont Soleil)</t>
  </si>
  <si>
    <t>Réfection des installations de chauffage des bâtiments publics</t>
  </si>
  <si>
    <t>DOUDEAUVILLE</t>
  </si>
  <si>
    <t>62273</t>
  </si>
  <si>
    <t>Aménagement de nouveaux sanitaires dans le « bâtiment du haut » de l’école Madame de Sévigné</t>
  </si>
  <si>
    <t>DESVRES</t>
  </si>
  <si>
    <t>62268</t>
  </si>
  <si>
    <t>Développement d’une politique de stationnements vélos</t>
  </si>
  <si>
    <t>Centre technique pour la collecte des déchets – phase 1</t>
  </si>
  <si>
    <t>Aménagement de 3 celulles commerciales en centre bourg</t>
  </si>
  <si>
    <t>ERBM – Aménagements fluvestres le long du canal d’Aire phase 2 liaison Mr Bernanchon-Isbergues</t>
  </si>
  <si>
    <t>Requalification lourde de l'aire d'accueil des gens du voyage d'Isbergues</t>
  </si>
  <si>
    <t>Construction d’une unité centrale de production de repas à Verquigneul</t>
  </si>
  <si>
    <t>SIVOM COMMUNAUTE DU BETHUNOIS</t>
  </si>
  <si>
    <t>246200638</t>
  </si>
  <si>
    <t>restauration du patrimoine (monument aux morts, stèle des aviateurs, sépulture de la famille Roeux</t>
  </si>
  <si>
    <t>VILLERS-SUR-SIMON</t>
  </si>
  <si>
    <t>62860</t>
  </si>
  <si>
    <t>Mise en sécurité d’urgence de l’église St Martin</t>
  </si>
  <si>
    <t>VITRY-EN-ARTOIS</t>
  </si>
  <si>
    <t>62865</t>
  </si>
  <si>
    <t>Mise aux normes
Sanitaires des locaux
De l’école maternelle</t>
  </si>
  <si>
    <t>Rénovation intérieure de l’église</t>
  </si>
  <si>
    <t>LINZEUX</t>
  </si>
  <si>
    <t>62518</t>
  </si>
  <si>
    <t>Travaux de conservation et restauration de l’église St Pierre (Phase II)</t>
  </si>
  <si>
    <t>NEUVILLE-BOURJONVAL</t>
  </si>
  <si>
    <t>62608</t>
  </si>
  <si>
    <t>Travaux à l’école</t>
  </si>
  <si>
    <t>HERMAVILLE</t>
  </si>
  <si>
    <t>62690</t>
  </si>
  <si>
    <t>Réparation et sécurisation de l’église</t>
  </si>
  <si>
    <t>Réhabilitation de la Station d’épuration Z.I. de St-Pol-sur-Ternoise</t>
  </si>
  <si>
    <t>CC du Ternois</t>
  </si>
  <si>
    <t>200069672</t>
  </si>
  <si>
    <t>CAPELLE-FERMONT</t>
  </si>
  <si>
    <t>62211</t>
  </si>
  <si>
    <t>Rénovation thermique du groupe scolaire communal pour changement d’une partie des menuiseries</t>
  </si>
  <si>
    <t>AUXI LE CHATEAU</t>
  </si>
  <si>
    <t>62390</t>
  </si>
  <si>
    <t>Travaux d’urgence dans les écoles</t>
  </si>
  <si>
    <t>62000</t>
  </si>
  <si>
    <t>Restauration de la piscine Desbin</t>
  </si>
  <si>
    <t>Modernisation du centre technique</t>
  </si>
  <si>
    <t>Rénovation des toutes les huisseries de l’école Jean Macé</t>
  </si>
  <si>
    <t>ACHICOURT</t>
  </si>
  <si>
    <t>62217</t>
  </si>
  <si>
    <t>Réfection de l’intérieur de l’église</t>
  </si>
  <si>
    <t>Hodenc-l'Évêque</t>
  </si>
  <si>
    <t>60316</t>
  </si>
  <si>
    <t>Aménagement quartier Ordener – parking mutualisé phase 2</t>
  </si>
  <si>
    <t>Senlis</t>
  </si>
  <si>
    <t>60612</t>
  </si>
  <si>
    <t>PISCINE – Mise en conformité, amélioration énergétique du système de filtration, renforcement de l’isolation de la toiture des vestiaires et de la zone d’accueil</t>
  </si>
  <si>
    <t>Chamant</t>
  </si>
  <si>
    <t>60138</t>
  </si>
  <si>
    <t>Rénovation d’un cabinet dentaire</t>
  </si>
  <si>
    <t>Tricot</t>
  </si>
  <si>
    <t>Travaux de restauration de l’église</t>
  </si>
  <si>
    <t>Quinquempoix</t>
  </si>
  <si>
    <t>60522</t>
  </si>
  <si>
    <t>Restauration de l’église Saint Vaast : confortation du massif ouest phase n°2 et phase conditionnelle n°1</t>
  </si>
  <si>
    <t>Cernoy</t>
  </si>
  <si>
    <t>60137</t>
  </si>
  <si>
    <t>Rénovation énergétique de la salle multifonction</t>
  </si>
  <si>
    <t>Angivillers</t>
  </si>
  <si>
    <t>60014</t>
  </si>
  <si>
    <t>Réhabilitation du réseau des eaux usées à Beaurains les Noyon</t>
  </si>
  <si>
    <t>Syndicat d'épuration du Nord Noyonnais</t>
  </si>
  <si>
    <t>256005505</t>
  </si>
  <si>
    <t>Travaux de raccordement au réseau collectif</t>
  </si>
  <si>
    <t>Berlancourt</t>
  </si>
  <si>
    <t>60062</t>
  </si>
  <si>
    <t>Rénovation de la chapelle Saint-Albin : travaux de toiture et pierre de taille (pas classée)</t>
  </si>
  <si>
    <t>Thiescourt</t>
  </si>
  <si>
    <t>60632</t>
  </si>
  <si>
    <t>Réhabilitation de réseaux d’assainissement</t>
  </si>
  <si>
    <t>Restauration de la chapelle du Parc et de ses abords</t>
  </si>
  <si>
    <t>Lagny-le-Sec</t>
  </si>
  <si>
    <t>60341</t>
  </si>
  <si>
    <t>Remplacement de 78 luminaires par des luminaires « LED »</t>
  </si>
  <si>
    <t>Duvy</t>
  </si>
  <si>
    <t>Réfection et isolation thermique de la toiture de la mairie</t>
  </si>
  <si>
    <t>Bouillancy</t>
  </si>
  <si>
    <t>60091</t>
  </si>
  <si>
    <t>Renforcement du réseau d’eau potable, rue du Clos</t>
  </si>
  <si>
    <t>Boissy-Fresnoy</t>
  </si>
  <si>
    <t>60079</t>
  </si>
  <si>
    <t>Acquisition d’un 1er véhicule utilitaire électrique</t>
  </si>
  <si>
    <t>Réparation de la toiture de l’église</t>
  </si>
  <si>
    <t>Béthancourt-en-Valois</t>
  </si>
  <si>
    <t>60066</t>
  </si>
  <si>
    <t>Rénovation du puits du village</t>
  </si>
  <si>
    <t>Travaux éclairage public avenue de la gare</t>
  </si>
  <si>
    <t>Travaux d’économie d’énergie sur le réseau d’éclairage public</t>
  </si>
  <si>
    <t>Liancourt</t>
  </si>
  <si>
    <t>60360</t>
  </si>
  <si>
    <t>Création du parvis de l’église Saint-Martin avec accessibilité PMR</t>
  </si>
  <si>
    <t>Réhabilitation des réseaux d’assainissement d’eaux usées de l’avenue Pierre et Marie Curie et pluviales de la rue Emile Zola à Rantigny</t>
  </si>
  <si>
    <t>CC du Liancourtois</t>
  </si>
  <si>
    <t>Création d’un bloc sanitaire destiné au public du Manoir du Domaine de Béthencourt lors des manifestations organisées au Manoir</t>
  </si>
  <si>
    <t>Bailleval</t>
  </si>
  <si>
    <t>60042</t>
  </si>
  <si>
    <t>Réhabilitation du Manoir du domaine de Béthencourt (travaux de mise aux normes et d’isolation)</t>
  </si>
  <si>
    <t>Acquisition d’un véhicule propre (bioéthanol) pour la police municipale</t>
  </si>
  <si>
    <t>Rénovation de l’ancien presbytère (tranche 2)</t>
  </si>
  <si>
    <t>Saint-Crépin-Ibouvillers</t>
  </si>
  <si>
    <t>60570</t>
  </si>
  <si>
    <t>Réhabilitation d’une friche industrielle en vue de déménager les services techniques</t>
  </si>
  <si>
    <t>Méru</t>
  </si>
  <si>
    <t>60395</t>
  </si>
  <si>
    <t>Travaux de restauration de l’église d’Hénonville</t>
  </si>
  <si>
    <t>CC des Sablons</t>
  </si>
  <si>
    <t>246000582</t>
  </si>
  <si>
    <t>Remplacement de la chaudière du groupe scolaire Lucienne FABRE SEBART</t>
  </si>
  <si>
    <t>Angicourt</t>
  </si>
  <si>
    <t>60013</t>
  </si>
  <si>
    <t>Réhabilitation et transformation d’un bâtiment communal à usage de maison médicale</t>
  </si>
  <si>
    <t>Tracy-le-Mont</t>
  </si>
  <si>
    <t>60641</t>
  </si>
  <si>
    <t>Remplacement des projecteurs extérieurs de l’église</t>
  </si>
  <si>
    <t>Réhabilitation des postes de refoulement de Cuise la Motte</t>
  </si>
  <si>
    <t>Réparation du moteur et transmission de la cloche de l’église</t>
  </si>
  <si>
    <t>Berneuil-sur-Aisne</t>
  </si>
  <si>
    <t>60064</t>
  </si>
  <si>
    <t>Travaux sur le réseau d’assainissement – rue de l’église</t>
  </si>
  <si>
    <t>Travaux sur le réseau d’assainissement rue du Chêne</t>
  </si>
  <si>
    <t>Réfection de la voûte en plâtre à l’église</t>
  </si>
  <si>
    <t>Chevincourt</t>
  </si>
  <si>
    <t>60147</t>
  </si>
  <si>
    <t>Travaux de mise aux normes du réseau d’assainissement au stade de football</t>
  </si>
  <si>
    <t>Longueil-Sainte-Marie</t>
  </si>
  <si>
    <t>60369</t>
  </si>
  <si>
    <t>Songeons</t>
  </si>
  <si>
    <t>60623</t>
  </si>
  <si>
    <t>Réfection du ponts d’Escames</t>
  </si>
  <si>
    <t>Restauration de la charpente du clocher suite aux travaux de désamiantage et préalablement aux travaux de couverture.
Mise en place d’un coq et d’un paratonnerre</t>
  </si>
  <si>
    <t>Buicourt</t>
  </si>
  <si>
    <t>60114</t>
  </si>
  <si>
    <t>Réfection de l’église – 1ère tranche</t>
  </si>
  <si>
    <t>Bonnières</t>
  </si>
  <si>
    <t>Travaux de restauration de l’église Saint-Denis, tranche optionnelle 1 : reprise des maçonneries en façade ouest et mise en place d’un drainage</t>
  </si>
  <si>
    <t>Villers-Vicomte</t>
  </si>
  <si>
    <t>60692</t>
  </si>
  <si>
    <t>Réfection de la toiture de l’église Saint-Martin</t>
  </si>
  <si>
    <t>Reuil-sur-Brêche</t>
  </si>
  <si>
    <t>60535</t>
  </si>
  <si>
    <t>Création d’un cabinet médical dans l’ancienne école</t>
  </si>
  <si>
    <t>Noyers-Saint-Martin</t>
  </si>
  <si>
    <t>60470</t>
  </si>
  <si>
    <t>Travaux de réhabilitation du réseau d’assainissement collectif des eaux usées</t>
  </si>
  <si>
    <t>Esquennoy</t>
  </si>
  <si>
    <t>60221</t>
  </si>
  <si>
    <t>Aménagement de la maison de santé (installation d’un cabinet de radiologie, création d’un parking, modification du portail, climatisation dans certaines parties et création d’un cabinet d’osthéopathes)</t>
  </si>
  <si>
    <t>CC de l'Oise Picarde</t>
  </si>
  <si>
    <t>200068005</t>
  </si>
  <si>
    <t>Campremy</t>
  </si>
  <si>
    <t>60123</t>
  </si>
  <si>
    <t>Création de toilettes normalisées au groupe scolaire H. Bayard</t>
  </si>
  <si>
    <t>Restauration de l’église Saint Jean-Baptiste (phase conception 1)</t>
  </si>
  <si>
    <t>Rénovation du calvaire de l’église et de son porche</t>
  </si>
  <si>
    <t>Confortation de l’église Ste Geneviève</t>
  </si>
  <si>
    <t>Gouvieux</t>
  </si>
  <si>
    <t>60282</t>
  </si>
  <si>
    <t>Acquisition de 2 véhicules électriques</t>
  </si>
  <si>
    <t>Chantilly</t>
  </si>
  <si>
    <t>60141</t>
  </si>
  <si>
    <t>Réaménagement du parking Canardière et création d’un jardin d’agrément</t>
  </si>
  <si>
    <t>Commune de Troissereux -  pose de panneaux photovoltaïques - Site de l'école Marcel Dassault</t>
  </si>
  <si>
    <t>Extension du restaurant scolaire comprenant la construction d’une nouvelle cuisine, de sanitaires, l’agrandissement de la salle de restaurant et la construction d’un préau</t>
  </si>
  <si>
    <t>Crèvecœur-le-Grand</t>
  </si>
  <si>
    <t>Mise en place d’une chaudière biomasse pour le bâtiment de la mairie</t>
  </si>
  <si>
    <t>Berneuil-en-Bray</t>
  </si>
  <si>
    <t>60063</t>
  </si>
  <si>
    <t>Restructuration du quadrilatère
Restructuration globale de l’édifice (nouveau parcours muséographique, refonte des espaces d’expositions, valorisation des vestiges archéologiques, création du centre d’interprétation de l’architecture et du patrimoine, requalification des espaces de vie, jardins intégrés…)</t>
  </si>
  <si>
    <t>Acquisition de l’ancien Mess de l’école d’Etat Major pour installer le musée de la figurine</t>
  </si>
  <si>
    <t>Réalisation de l’assainissement sur la ZAC des Jardins à La Croix Saint Ouen</t>
  </si>
  <si>
    <t>CA de la Région de Compiègne et de la Basse Automne</t>
  </si>
  <si>
    <t>ZH du Camp des Sablons phase 3 : réalisation de l’assainissement (noue, pluvial et collectif)</t>
  </si>
  <si>
    <t>Restauration des façades, de la charpente et la couverture de l’église</t>
  </si>
  <si>
    <t>Villers-Saint-Paul</t>
  </si>
  <si>
    <t>60684</t>
  </si>
  <si>
    <t>Dépollution du site GOSS – Réhabilitation du site industriel</t>
  </si>
  <si>
    <t>CA Creil Sud Oise</t>
  </si>
  <si>
    <t>200068047</t>
  </si>
  <si>
    <t>Restauration église St Barthélemy</t>
  </si>
  <si>
    <t>Wahagnies</t>
  </si>
  <si>
    <t>59630</t>
  </si>
  <si>
    <t>Rénovation énergétique des ateliers municipaux</t>
  </si>
  <si>
    <t>Thumeries</t>
  </si>
  <si>
    <t>Mise en valeur de l’église St Martin</t>
  </si>
  <si>
    <t>Gondecourt</t>
  </si>
  <si>
    <t>Changement des menuiseries extérieures école St Exupéry</t>
  </si>
  <si>
    <t>Cysoing</t>
  </si>
  <si>
    <t>59168</t>
  </si>
  <si>
    <t>Travaux liés à la mise en œuvre du schéma cyclable</t>
  </si>
  <si>
    <t>CCPC</t>
  </si>
  <si>
    <t>Rénovation et mise en conformité des sanitaires de l’école élémentaire Rameau</t>
  </si>
  <si>
    <t>Rénovation et mise en conformité des sanitaires de l’école maternelle Pierre et Marie Curie</t>
  </si>
  <si>
    <t>Ecole Gutenberg – rénovation des salles de classe, couloirs, terrasse et clôture</t>
  </si>
  <si>
    <t>VERLINGHEM</t>
  </si>
  <si>
    <t>Cimetière municipal – réfection du réseau d’alimentation en eau</t>
  </si>
  <si>
    <t>Remplacement des verrières du MUBa</t>
  </si>
  <si>
    <t>Remise en état du cloître de la Maison Folie Hospice d’Havré et de son éclairage extérieur</t>
  </si>
  <si>
    <t>Batir un centre-ville attractif et résilient, capable d’atténuer les climatiques de demain</t>
  </si>
  <si>
    <t>Réhabilitation et extension du Centre Musical</t>
  </si>
  <si>
    <t>Réhabilitation thermique de l’hôtel de ville</t>
  </si>
  <si>
    <t>Raccordement au réseau d’assainissement du Hameau du Transloy à Illies</t>
  </si>
  <si>
    <t>Reconstruction d’un siphon du réseau d’assainissement avenue de Dunkerque à Lille sous le canal de la Deule</t>
  </si>
  <si>
    <t>Aménagements modes doux, Pont et rue Voltaire à Tourcoing et Bondues</t>
  </si>
  <si>
    <t>Liaison intercommunale Nord-Ouest (LINO) – première phase d’aménagements modes doux</t>
  </si>
  <si>
    <t>Mise en sécurité et mise hors de l’eau de la ferme du Tilleul à Sainghin en Mélantois</t>
  </si>
  <si>
    <t>Mise en sécurité des charpentes de l’église Notre Dame de Consolation</t>
  </si>
  <si>
    <t>Réaménagement et végétalisation des cours d’école à Lomme et Lille</t>
  </si>
  <si>
    <t>Restauration des couvertures de l’église Saint Michel</t>
  </si>
  <si>
    <t>Remise en eau de la fontaine du square des Augustins</t>
  </si>
  <si>
    <t>LA BASSEE</t>
  </si>
  <si>
    <t>Rénovation vestiaires et douches de la salle de sports</t>
  </si>
  <si>
    <t>Travaux complémentaires à la Maison des Entrepreneurs « La Passerelle »</t>
  </si>
  <si>
    <t>Réhabilitation et mise aux normes du bâtiment public abritant les locaux des associations, la médiathèque, les services de la mairie et l’atelier des services techniques</t>
  </si>
  <si>
    <t>WALLERS EN FAGNE</t>
  </si>
  <si>
    <t>Réfection de la toiture, du chauffage et de l’électricité de l’Église</t>
  </si>
  <si>
    <t>Changement du mode de chauffage de l’Église Notre Dame de l’Assomption – priorité 1</t>
  </si>
  <si>
    <t>LE QUESNOY</t>
  </si>
  <si>
    <t>Réfection de l’église de Landrecies</t>
  </si>
  <si>
    <t>LANDRECIES</t>
  </si>
  <si>
    <t>Rénovation de l’ancien collège Périer – priorité 1</t>
  </si>
  <si>
    <t>Réhabilitation thermique du pôle formation (ex GRETA) priorité 1</t>
  </si>
  <si>
    <t>Rénovation énergétique des bâtiments et des équipements publics</t>
  </si>
  <si>
    <t>FEIGNIES</t>
  </si>
  <si>
    <t>Aménagement de la Place de la Madeleine et de la rue d’Albret</t>
  </si>
  <si>
    <t>AVESNES SUR HELPE</t>
  </si>
  <si>
    <t>Création et aménagement d’un boucle de randonnée pour mise en valeur du patrimoine historique et culturel (bataille de Cambrai)</t>
  </si>
  <si>
    <t>VILLERS GUISLAIN</t>
  </si>
  <si>
    <t>Requalification du centre bourg : réfection des réseaux d’eau et d’assainissement dans plusieurs rues et place Salengro</t>
  </si>
  <si>
    <t>VILLERS EN CAUCHIES</t>
  </si>
  <si>
    <t>Création de 2 salons funéraires</t>
  </si>
  <si>
    <t>VIESLY</t>
  </si>
  <si>
    <t>Réfection de la toiture et du chauffage de l’église</t>
  </si>
  <si>
    <t>SAULZOIR</t>
  </si>
  <si>
    <t>Rénovation complète de l’intérieur de l’église</t>
  </si>
  <si>
    <t>SAINT BENIN</t>
  </si>
  <si>
    <t>Rénovation des toitures de la réserve et de la sacristie + remplacement de fenêtres à l’église St Jacques</t>
  </si>
  <si>
    <t>ESWARS</t>
  </si>
  <si>
    <t>Rénovation de l’abbatiale Saint-Martin
(phase1)</t>
  </si>
  <si>
    <t>LE CATEAU CAMBRESIS</t>
  </si>
  <si>
    <t>Rénovation de la tour du clocher de l’église</t>
  </si>
  <si>
    <t>CAPELLE SUR ECAILLON</t>
  </si>
  <si>
    <t>Aménagement de la promenade des amoureux</t>
  </si>
  <si>
    <t xml:space="preserve">Valorisation touristique du bassin rond 
</t>
  </si>
  <si>
    <t>Communauté d’Agglomération de Cambrai</t>
  </si>
  <si>
    <t>ravalement de façade de l’église Saint Martin</t>
  </si>
  <si>
    <t>bassin de stockage restitution – rue Sticker à Sin-le-Noble</t>
  </si>
  <si>
    <t>DOUAISIS AGGLO</t>
  </si>
  <si>
    <t>Achèvement de la restauration des couvertures de l’hôtel de ville (ailes et pavillons est et ouest)</t>
  </si>
  <si>
    <t>aménagement des abords de la passerelle piétons – cyclistes (1ère phase – aménagement du parc de la mairie)</t>
  </si>
  <si>
    <t>AUBY</t>
  </si>
  <si>
    <t>Restauration de l’Église Notre Dame de l’Assomption – phase 4</t>
  </si>
  <si>
    <t>WARHEM</t>
  </si>
  <si>
    <t>Transition écologique en coeur de Flandre : favoriser et encourager la mobilité au bio gaz produit localement</t>
  </si>
  <si>
    <t>Restauration intérieure et extérieure du phare de Gravelines</t>
  </si>
  <si>
    <t>GRAVELINES</t>
  </si>
  <si>
    <t>FLETRE</t>
  </si>
  <si>
    <t>Rénovation de l’église Saint Vaast</t>
  </si>
  <si>
    <t>Travaux de restructuration du clocher et de réparation des toitures de la Nef et de la sacristie de l’église</t>
  </si>
  <si>
    <t>Digue balnéaire de malo les bains, travaux d’aménagement de mobilité douce entre le grand pavois et l’avenue de la mer</t>
  </si>
  <si>
    <t>Avenue de la mer à Dunkerque, travaux d’aménagement de mobilité douce</t>
  </si>
  <si>
    <t>Création d’une maison de santé à Haverskerque</t>
  </si>
  <si>
    <t>CCFL</t>
  </si>
  <si>
    <t>Réfection des joints de pierre de la fontaine et réfection des terasses de la Grand’Place</t>
  </si>
  <si>
    <t>CASSEL</t>
  </si>
  <si>
    <t>Réfection de l’église Saint-Omer – tranche 2 Vitraux</t>
  </si>
  <si>
    <t>CAESTRE</t>
  </si>
  <si>
    <t>Réfection de la façade de l’hôtel de Ville</t>
  </si>
  <si>
    <t>LIEU SAINT AMAND</t>
  </si>
  <si>
    <t>Assainissement quartier Sabatier à RAISMES - périmètre QPV</t>
  </si>
  <si>
    <t>CAPH</t>
  </si>
  <si>
    <t>HELESMES – travaux de réhabilitation du clos et du couvert de l’église St Léger</t>
  </si>
  <si>
    <t>Aménagement de la boucle cyclable de la Vallée de l’Aunelle</t>
  </si>
  <si>
    <t>Travaux de réhabilitation du centre bourg de FAMARS</t>
  </si>
  <si>
    <t>Restauration des couvertures de l’église Saint-Crépin</t>
  </si>
  <si>
    <t>Réfection d’une partie de la toiture de l’église</t>
  </si>
  <si>
    <t>GANDELU</t>
  </si>
  <si>
    <t>02339</t>
  </si>
  <si>
    <t>Réfection et consolidation du mur de l’entrée du fort</t>
  </si>
  <si>
    <t>Sécurisation du réseau d’eau potable pour l’alimentation du quartier « Chamiteau »</t>
  </si>
  <si>
    <t>SAINT-MICHEL</t>
  </si>
  <si>
    <t>02684</t>
  </si>
  <si>
    <t>Rénovation d’un immeuble à usage commercial</t>
  </si>
  <si>
    <t>MONTCORNET</t>
  </si>
  <si>
    <t>02502</t>
  </si>
  <si>
    <t>Acquisition d’un dispositif de vélos libre-service</t>
  </si>
  <si>
    <t>GRAND SOISSONS AGGLOMERATION</t>
  </si>
  <si>
    <t>240200477</t>
  </si>
  <si>
    <t>Réalisation du pôle multimodal – tranche 1</t>
  </si>
  <si>
    <t>Reconstruction de la station de traitement des eaux d’Ambleny</t>
  </si>
  <si>
    <t>Travaux d’assainissement à Vic-sur-Aisne</t>
  </si>
  <si>
    <t>Fourniture et pose de deux centrales de traitement d’air à l’école Georges Bachy</t>
  </si>
  <si>
    <t>Réhabilitation du réservoir sur la tour Delmotte à Saint-Quentin</t>
  </si>
  <si>
    <t>Travaux dans les rues du Bac, du canal et Albert 1er</t>
  </si>
  <si>
    <t>Démolition de la salle Charles de Foucault et création d’un parc paysager</t>
  </si>
  <si>
    <t>Rénovation de la couverture ardoisée de l’église Saint Eloi</t>
  </si>
  <si>
    <t>Travaux de desserte en assainissement collectif des eaux usées des rues de la Cimenterie et Theillier Desjardins</t>
  </si>
  <si>
    <t>Réfection du clocher de l’église</t>
  </si>
  <si>
    <t>MONTIGNY-LE-FRANC</t>
  </si>
  <si>
    <t>02513</t>
  </si>
  <si>
    <t>Réfection de l’église</t>
  </si>
  <si>
    <t>MAYOT</t>
  </si>
  <si>
    <t>02473</t>
  </si>
  <si>
    <t>Vidéoprotection</t>
  </si>
  <si>
    <t>ANGLESQUEVILLE LESNEVAL</t>
  </si>
  <si>
    <t>Fourniture de 7 bus électriques sur le réseau TCAR (transports en commun de l'agglomération rouennaise)</t>
  </si>
  <si>
    <t>Achat de vélos électriques dans le cadre de la mise en place d'une vélostation</t>
  </si>
  <si>
    <t>Déploiement Vidéo Protection du plateau piétonnier Rouen  - Bornes Escamotables Motorisées</t>
  </si>
  <si>
    <t>Déploiement de trois caméras de vidéo protection carrefour Pont Guillaume le Conquérant et Boulevard Béthencourt, carrefour quai Jean Moulin et Pont Corneille et place Joffre à Rouen dans le cadre du PCRT</t>
  </si>
  <si>
    <t>Restauration de la Chapelle Saint Gilles</t>
  </si>
  <si>
    <t>SAINT PIERRE DE VARENGEVILLE</t>
  </si>
  <si>
    <t>Remplacement d'éclairages par des LED dans divers bâtiments communaux</t>
  </si>
  <si>
    <t>SAINT AUBIN LES ELBEUF</t>
  </si>
  <si>
    <t>Projet d'implantation de caméras de vidéoprotection</t>
  </si>
  <si>
    <t>Installation de vidéoprotection</t>
  </si>
  <si>
    <t>Travaux d'installation d'un parc de bornes de véhicules électriques sur le parking du service technique</t>
  </si>
  <si>
    <t>Création de 2 bornes électriques de recharge</t>
  </si>
  <si>
    <t xml:space="preserve"> ELBEUF</t>
  </si>
  <si>
    <t>acquisition et installation de 7 cameras de vidéoprotection</t>
  </si>
  <si>
    <t>DARNETAL</t>
  </si>
  <si>
    <t>Restauration des vitraux de l'église saint jean baptiste</t>
  </si>
  <si>
    <t>HARCANVILLE</t>
  </si>
  <si>
    <t>Restauration de l'église 1ere tranche "tranche ferme clocher et travaux d'urgence"</t>
  </si>
  <si>
    <t>Aménagement et rénovation des abords de l’église</t>
  </si>
  <si>
    <t>ETALLEVILLE</t>
  </si>
  <si>
    <t>Réhabilitation de l'ancien presbytère et sa dépendance en médiathèque, édifice inscrit au titre des monuments historiques</t>
  </si>
  <si>
    <t>SAINTE CROIX SUR BUCHY</t>
  </si>
  <si>
    <t>Installation de la vidéosurveillance</t>
  </si>
  <si>
    <t>PISSY POVILLE</t>
  </si>
  <si>
    <t>Restauration général de l'église Notre-Dame de L'assomption - 1ère phase</t>
  </si>
  <si>
    <t>MONTVILLE</t>
  </si>
  <si>
    <t>Préservation du patrimoine communal - Réfection des chaumes des bâtiments communaux</t>
  </si>
  <si>
    <t>Restauration du retable de la chapelle Notre Dame des Buis à Clères</t>
  </si>
  <si>
    <t>Restauration de l'église</t>
  </si>
  <si>
    <t>Travaux église Saint-Pierre</t>
  </si>
  <si>
    <t>YVETOT</t>
  </si>
  <si>
    <t>Réfection des portes extérieures de l'église</t>
  </si>
  <si>
    <t>TOUFFREVILLE LA CORBELINE</t>
  </si>
  <si>
    <t>Travaux de réhabilitation des installations d'éclairage sportif du stade Guillemot et mise en conformité du terrain de rugby</t>
  </si>
  <si>
    <t>Transition énergétique et développement des énergies renouvelables - véhicules électriques et baisse conso batiments</t>
  </si>
  <si>
    <t>CC CAUX AUSTREBERTHE</t>
  </si>
  <si>
    <t>Acquisition de véhicules propres</t>
  </si>
  <si>
    <t>Remplacement système vidéosurveillance GD'O</t>
  </si>
  <si>
    <t>Restauration des vitraux de l'église Saint-Martin du Tilleul</t>
  </si>
  <si>
    <t>LE TILLEUL</t>
  </si>
  <si>
    <t>Création d’une maison de sante pluridisciplinaire</t>
  </si>
  <si>
    <t>TURRETOT</t>
  </si>
  <si>
    <t>Installation d'un système de vidéoprotection</t>
  </si>
  <si>
    <t>Restauration de la rosace de la chapelle Notre-Dame-des-Flots</t>
  </si>
  <si>
    <t>SAINTE ADRESSE</t>
  </si>
  <si>
    <t>Installation d'une ombrière solaire aux services techniques municipaux</t>
  </si>
  <si>
    <t>Implantation de bornes de recharge pour véhicules électriques</t>
  </si>
  <si>
    <t>Mise en place d'une vidéoprotection communale</t>
  </si>
  <si>
    <t>ROGERVILLE</t>
  </si>
  <si>
    <t>Travaux de vidéoprotection</t>
  </si>
  <si>
    <t>Travaux de remplacement d'éclairage en LED pour le gymnase communal</t>
  </si>
  <si>
    <t>MANEGLISE</t>
  </si>
  <si>
    <t>Remplacement éclairage filaire en éclairage leds</t>
  </si>
  <si>
    <t>LA REMUEE</t>
  </si>
  <si>
    <t>Vidéosurveillance Aire de Loisirs</t>
  </si>
  <si>
    <t>Pose et mise en service de cameras de vidéoprotection urbaine</t>
  </si>
  <si>
    <t>GONFREVILLE L ORCHER</t>
  </si>
  <si>
    <t>Rénovation énergétique Salle Dupas (salles de judo et de gymnastique)</t>
  </si>
  <si>
    <t>FONTAINE LA MALLET</t>
  </si>
  <si>
    <t>Centre socioculturel du Mougnan bâtiment C - remplacement des tuyauteries du réseau de chauffage</t>
  </si>
  <si>
    <t>Travaux d'efficacité énergétique - isolation des combles de la mairie</t>
  </si>
  <si>
    <t>Pose de caméras de vidéoprotection</t>
  </si>
  <si>
    <t>CAUVILLE</t>
  </si>
  <si>
    <t>Travaux de rejointement église</t>
  </si>
  <si>
    <t>HERMEVILLE</t>
  </si>
  <si>
    <t>"CRTE Campagne de Caux" Restauration de la flèche du clocher de l'église Notre-Dame de la Nativité</t>
  </si>
  <si>
    <t>VATTETOT SOUS BEAUMONT</t>
  </si>
  <si>
    <t>"CRTE Campagne de Caux" - Restauration de maçonnerie-pierre de taille de l'église Notre-Dame de la Nativité</t>
  </si>
  <si>
    <t>Remplacement d'une chaudière FOD par une pompe à chaleur</t>
  </si>
  <si>
    <t>SAINT MACLOU LA BRIERE</t>
  </si>
  <si>
    <t>CRTE Campagne de Caux Edifice Cultuel : travaux de restauration de l'église</t>
  </si>
  <si>
    <t>BRETTEVILLE DU GRAND CAUX</t>
  </si>
  <si>
    <t>Réfection totale de la toiture de l'église</t>
  </si>
  <si>
    <t>ANGERVILLE BAILLEUL</t>
  </si>
  <si>
    <t>CRTE Campagne de caux/ Renforcement réseaux eaux fuyards</t>
  </si>
  <si>
    <t>CC CAMPAGNE DE CAUX</t>
  </si>
  <si>
    <t>CRTE campagne de Caux/Equipement de la déchetterie optimisant la collecte et le transfert des déchets</t>
  </si>
  <si>
    <t>Réseau de chaleur et chaufferie biomasse mutualises</t>
  </si>
  <si>
    <t>Réfection de la toiture de l'Eglise</t>
  </si>
  <si>
    <t>LIMPIVILLE</t>
  </si>
  <si>
    <t>Réfection de la couverture de l'église -</t>
  </si>
  <si>
    <t>CLIPONVILLE</t>
  </si>
  <si>
    <t>Aménagement espace Thomas Pesquet</t>
  </si>
  <si>
    <t>Restauration intérieure et maçonnerie extérieure de l'église</t>
  </si>
  <si>
    <t>GUEUTTEVILLE</t>
  </si>
  <si>
    <t>Valorisation patrimoniale du chemin des remparts</t>
  </si>
  <si>
    <t>Mise en place de la vidéoprotection</t>
  </si>
  <si>
    <t>Déploiement de la vidéoprotection sur le territoire communal</t>
  </si>
  <si>
    <t>SAINT NICOLAS D'ALIERMONT</t>
  </si>
  <si>
    <t>Restauration de l’église Sainte Marie Madeleine 2eme tranche</t>
  </si>
  <si>
    <t>Remplacement de la totalité des lampes d'éclairage public par des leds</t>
  </si>
  <si>
    <t>SAINT REMY BOSCROCOURT</t>
  </si>
  <si>
    <t>Rénovation du patrimoine public historique, classe et non classe Tréportais</t>
  </si>
  <si>
    <t>Installation d'une m.a.m. dans les locaux de la gare</t>
  </si>
  <si>
    <t>SERQUEUX</t>
  </si>
  <si>
    <t>Installation d’équipements de vidéoprotection phases 2 et 3</t>
  </si>
  <si>
    <t>NORMANVILLE</t>
  </si>
  <si>
    <t>Restauration du clos couvert de l'église Saint Martin dit Saint Lezin</t>
  </si>
  <si>
    <t>BLOSSEVILLE</t>
  </si>
  <si>
    <t>Acquisition véhicule électrique</t>
  </si>
  <si>
    <t>Modernisation de l'éclairage public du Front de mer</t>
  </si>
  <si>
    <t>Musée Mémorial du 19.8.1942 - Petit Théâtre - réfection complète de la toiture</t>
  </si>
  <si>
    <t>Travaux de restauration de l’Abbatiale Saint Ouen</t>
  </si>
  <si>
    <t>Construction d'un Pôle de Santé Libéral et Ambulatoire multisites</t>
  </si>
  <si>
    <t>DECONSTRUCTION ET RECONSTRUCTION A NEUF D’UN PONT METALLIQUE ET LA RENOVATION D’UN PONT VOUTE EN PIERRE A DOMFRONT-EN-POIRAIE
Petite Ville de Demain</t>
  </si>
  <si>
    <t>DOMFRONT EN POIRAIE</t>
  </si>
  <si>
    <t>RESTAURATION INTERIEURE DE LA TOUR ST MATHIEU (TOUR NORD) DE L'EGLISE NOTRE-DAME</t>
  </si>
  <si>
    <t>Restauration du porche  de l'église ST Cyr Ste Julitte</t>
  </si>
  <si>
    <t>SAINT CYR LA ROSIERE</t>
  </si>
  <si>
    <t>Réfection du plafond et de la porte de l’entrée de l’Église St Pierre</t>
  </si>
  <si>
    <t>ORIGNY LE ROUX</t>
  </si>
  <si>
    <t>REHABILITATION PIGNON EST DE L'EGLISE ET COUVERTURE SACRSITIE</t>
  </si>
  <si>
    <t>LE MAGE</t>
  </si>
  <si>
    <t>Restauration générale des extérieurs/clocher : Financement Tranches optionnelles 1 et 2</t>
  </si>
  <si>
    <t>LONGNY LES VILLAGES</t>
  </si>
  <si>
    <t>Réfection du beffroi de l'église</t>
  </si>
  <si>
    <t>SAINT OUEN SUR ITON</t>
  </si>
  <si>
    <t>Réfection des voutes du choeur et de la nef de l'église</t>
  </si>
  <si>
    <t>EGLISE MISE AUX NORMES ELECTRICITE</t>
  </si>
  <si>
    <t>CETON</t>
  </si>
  <si>
    <t>REMISE EN ETAT DE LA TOITURE DE L’EGLISE, partie basse avant droite</t>
  </si>
  <si>
    <t>SOLIGNY LA TRAPPE</t>
  </si>
  <si>
    <t>Restauration de la toiture de la nef (charpente et couverture) de l'Eglise St Médard</t>
  </si>
  <si>
    <t>SAINT MARD DE RENO</t>
  </si>
  <si>
    <t>Rénovation de l'ancienne école communale en 2 logements locatifs</t>
  </si>
  <si>
    <t>Restauration des façades et le versant sud de toiture du bas-côté sud de l’Eglise Saint Martin de L’Aigle
Petite Ville de Demain</t>
  </si>
  <si>
    <t>L AIGLE</t>
  </si>
  <si>
    <t>Reconstruction des tribunes du stade</t>
  </si>
  <si>
    <t>ARGENTAN</t>
  </si>
  <si>
    <t>Création d'un pôle d'échange scolaire</t>
  </si>
  <si>
    <t>EGLISE - ISOLATION INTERIEURE</t>
  </si>
  <si>
    <t>Création d'une aire intergénérationnelle autour du gymnase Petite Ville de Demain</t>
  </si>
  <si>
    <t>ATHIS VAL DE ROUVRE</t>
  </si>
  <si>
    <t>Création de pistes multimodale</t>
  </si>
  <si>
    <t>SAINT ANDRE DE MESSEI</t>
  </si>
  <si>
    <t>61362</t>
  </si>
  <si>
    <t>Rénovation de l’éclairage public avec led econome</t>
  </si>
  <si>
    <t>COULONGES SUR SARTHE</t>
  </si>
  <si>
    <t>Création d'un Centre Territorial de Santé</t>
  </si>
  <si>
    <t>Renouvellement du réseau d’assinissement EU EP des secteurs Laloi et Moulin le Bas</t>
  </si>
  <si>
    <t>Rénovation et agrandissement d’un logement</t>
  </si>
  <si>
    <t>Saint-Martin-d’Aubigny</t>
  </si>
  <si>
    <t>Travaux de sauvegarde de l’Église Notre Dame de Digosville</t>
  </si>
  <si>
    <t>Digosville</t>
  </si>
  <si>
    <t>Restauration complète de l'instrument de l'orgue de l'église Notre-Dame</t>
  </si>
  <si>
    <t>Villedieu-les-Poêles-Rouffigny</t>
  </si>
  <si>
    <t>Donville à vélo - Phase 1</t>
  </si>
  <si>
    <t>Donville-les-Bains</t>
  </si>
  <si>
    <t>Etudes de conception en vue de la réhabilitation des réserves des collections des musées à la Halle au blé</t>
  </si>
  <si>
    <t>Acquisition d’un bus France Services</t>
  </si>
  <si>
    <t>Communauté de communes Coutances Mer et Bocage</t>
  </si>
  <si>
    <t>Rénovation de la salle communale en salle culturelle et intergénérationnelle</t>
  </si>
  <si>
    <t>La Pernelle</t>
  </si>
  <si>
    <t>Création d’une cuisine centrale sur Cherbourg-en-Cotentin</t>
  </si>
  <si>
    <t>Extension de la station d’épuration de Périers – passage à 4500 équivalents habitants</t>
  </si>
  <si>
    <t>Périers</t>
  </si>
  <si>
    <t>Création d’une piste cyclable reliant le bourg à la plage – 2ème tronçon</t>
  </si>
  <si>
    <t>Créances</t>
  </si>
  <si>
    <t>Restauration de l’église Saint-Samson-2ème tranche</t>
  </si>
  <si>
    <t>Geffosses</t>
  </si>
  <si>
    <t>Réfection de la toiture et du système d'évacuation des eaux pluviales de l'église paroissiale</t>
  </si>
  <si>
    <t>Gratot</t>
  </si>
  <si>
    <t>Création de jardins familiaux et aire de loisirs</t>
  </si>
  <si>
    <t>Saint-Vaast-la-Hougue</t>
  </si>
  <si>
    <t>Restauration de la toiture côté sud de la nef de la Basilique de la Trinité</t>
  </si>
  <si>
    <t>Restauration des vitraux de l’abbatiale (baie 14 et baie 19)</t>
  </si>
  <si>
    <t>Saint-Fromond</t>
  </si>
  <si>
    <t>Aménagement autour des écoles dans le cadre de l’aménagement de l’Ilot Monet (cheminements doux piétons/cyclistes)</t>
  </si>
  <si>
    <t>Pontorson</t>
  </si>
  <si>
    <t>Rénovation des locaux de la cuisine île de France en vue d'y accueillir les restos du cœur.</t>
  </si>
  <si>
    <t>Réfection de la toiture de l’église de Hardinvast et gestion des eaux pluviales avec reprises intérieures (ventilations, enduits)</t>
  </si>
  <si>
    <t>Hardinvast</t>
  </si>
  <si>
    <t xml:space="preserve">Aménagement de la rue du Chemin Vert
</t>
  </si>
  <si>
    <t>Valognes</t>
  </si>
  <si>
    <t>Remise en état de la chapelle des Augustines (charpente et couverture)</t>
  </si>
  <si>
    <t>Réhabilitation des salles de classe, transformation et extension d'un bâtiment communal en garderie périscolaire, création de sanitaires à l'intérieur des locaux</t>
  </si>
  <si>
    <t>Tamerville</t>
  </si>
  <si>
    <t>Travaux de rénovation thermique dans les écoles du premier degré</t>
  </si>
  <si>
    <t>Saint-Pierre-Eglise</t>
  </si>
  <si>
    <t>Création d’un réseau d’eaux pluviales au lieu-dit La Croix Filleule</t>
  </si>
  <si>
    <t>Mise aux normes de la station d'épuration d'Ardevon - Création d'un réseau de transfert des eaux traitées</t>
  </si>
  <si>
    <t>CA Mont Saint-Michel Normandie</t>
  </si>
  <si>
    <t>Restauration de l’Église St Pierre - Blainville sur Mer</t>
  </si>
  <si>
    <t>Blainville-sur-Mer</t>
  </si>
  <si>
    <t>Réfection intégrale de la couverture de l’église</t>
  </si>
  <si>
    <t>Le Mesnil-Garnier</t>
  </si>
  <si>
    <t>Travaux de confortations définitives à mettre en place dans la zone ayant subi des désordres pour recouvrer et justifier les conditions de stabilité du mur Grimaldi</t>
  </si>
  <si>
    <t>Isolation des dessous de toit des logements locatifs, de la mairie et de la sous-face de plancher d'un logement locatif</t>
  </si>
  <si>
    <t>Le Grippon</t>
  </si>
  <si>
    <t>Restauration de l’enceinte de la Haute Ville, front nord et de la place du marché aux Chevaux</t>
  </si>
  <si>
    <t>Aménagement de voies douces secteur de Barneville Plage</t>
  </si>
  <si>
    <t>Barneville-Carteret</t>
  </si>
  <si>
    <t>Aménagement de la promenade Albert Lebouteiller à Barneville-Carteret</t>
  </si>
  <si>
    <t>Aménagement de cheminements doux et d’une passerelle enjambant la Taute</t>
  </si>
  <si>
    <t>Restauration du petit patrimoine -Pigeonnier périmètre de vue du Château des Matignon</t>
  </si>
  <si>
    <t>Sainte-Cécile</t>
  </si>
  <si>
    <t>Intervention sur vitraux de l'église - restauration baies 9 et 10</t>
  </si>
  <si>
    <t>Aménagement de 3 logements dans l'ancienne école de Saint-Clément</t>
  </si>
  <si>
    <t>Saint-Clément de Rancoudray</t>
  </si>
  <si>
    <t>Remplacement des menuiseries communales</t>
  </si>
  <si>
    <t>Poilley</t>
  </si>
  <si>
    <t>la restauration de la pile nord-ouest du transept de l’église Notre-Dame de Louviers</t>
  </si>
  <si>
    <t>la réhabilitation d la piscine intercommunal de St Georges du Vièvre</t>
  </si>
  <si>
    <t>CC Lieuvin Pays d’Auge</t>
  </si>
  <si>
    <t>la rénovation des groupes scolaires de Val de Reuil</t>
  </si>
  <si>
    <t>Val de Reuil</t>
  </si>
  <si>
    <t>des travaux de réhabilitation des sanitaires à l’école élémentaire Paul Doumer</t>
  </si>
  <si>
    <t>la rénovation de l’église</t>
  </si>
  <si>
    <t>Faverolles la Campagne</t>
  </si>
  <si>
    <t>l’aménagement d’un pôle de santé annexe</t>
  </si>
  <si>
    <t>Epaignes</t>
  </si>
  <si>
    <t>des travaux de mise en sécurité et d’isolation thermique de bâtiments communaux</t>
  </si>
  <si>
    <t>Pont-Audemer</t>
  </si>
  <si>
    <t>la rénovation de la couverture du clocher de l’église</t>
  </si>
  <si>
    <t>Piencourt</t>
  </si>
  <si>
    <t>la restauration de l’Église Saint Julien de Bois Normand près Lyre</t>
  </si>
  <si>
    <t>Bois Normand près Lyre</t>
  </si>
  <si>
    <t>la rénovation et la modernisation de la Cuisine Centrale</t>
  </si>
  <si>
    <t>la modernisation de l’éclairage public</t>
  </si>
  <si>
    <t>Brionne</t>
  </si>
  <si>
    <t>la restauration de la Sacristie</t>
  </si>
  <si>
    <t>Saint André de l’Eure</t>
  </si>
  <si>
    <t>la rénovation du plancher de la sacristie de l’église</t>
  </si>
  <si>
    <t>Fleury sur Andelle</t>
  </si>
  <si>
    <t>la rénovation thermique, la sécurisation et la réhabilitation de l’école Paul Bert</t>
  </si>
  <si>
    <t>la réhabilitation intérieure de l’annexe de la mairie en sale de réunions associatives et espaces de coworking</t>
  </si>
  <si>
    <t>Rugles</t>
  </si>
  <si>
    <t>l’insonorisation de la cantine de l’école Pasteur</t>
  </si>
  <si>
    <t>la restauration de l’église Saint-Paër (couverture et frais d’études)</t>
  </si>
  <si>
    <t>Thibouville</t>
  </si>
  <si>
    <t>la rénovation de la couverture du porche de l’église</t>
  </si>
  <si>
    <t>Saint Vincent du Boulay</t>
  </si>
  <si>
    <t>la restructuration des sanitaires de l’école Henri IV</t>
  </si>
  <si>
    <t>des travaux de restauration générale de l'église Saint-Pierre d'Aizier - Tranche optionnelle</t>
  </si>
  <si>
    <t>Aizier</t>
  </si>
  <si>
    <t>la rénovation de l’accueil de loisirs</t>
  </si>
  <si>
    <t>Bernay</t>
  </si>
  <si>
    <t>la réhabilitation, le réaménagement et la mise en sécurité hygiène des sanitaires de l’école</t>
  </si>
  <si>
    <t>Saussay la Campagne</t>
  </si>
  <si>
    <t>la réhabilitation du lavoir communal</t>
  </si>
  <si>
    <t>Neuilly</t>
  </si>
  <si>
    <t>infrastructures cyclables – Evreux Destination Vélo (tranche 2)</t>
  </si>
  <si>
    <t>la requalification de la Friche industrielle urbaine ex-Papèterie de Vernon</t>
  </si>
  <si>
    <t>la restauration de l’orgue de tribune de l’église Notre-Dame</t>
  </si>
  <si>
    <t>la restauration du patrimoine historique (église) de la commune déléguée de Corny</t>
  </si>
  <si>
    <t>la rénovation de l’installation électrique et l’éclairage de l’église Saint Pierre d’Autils et l’installation d’un système de chauffage et d’équipements de sonorisation</t>
  </si>
  <si>
    <t>la Chapelle Longueville</t>
  </si>
  <si>
    <t>la rénovation extérieure de l’église</t>
  </si>
  <si>
    <t>Chaignes</t>
  </si>
  <si>
    <t>la création de deux blocs sanitaires à l’école</t>
  </si>
  <si>
    <t>le Val Doré</t>
  </si>
  <si>
    <t>le changement des mâts du château</t>
  </si>
  <si>
    <t>la réfection de la charpente et de la toiture d’anciens bâtiments communaux à vocation festive et culturelle</t>
  </si>
  <si>
    <t>Saint Vigor</t>
  </si>
  <si>
    <t>des travaux de modification d’éclairage et de chauffage sur des bâtiments scolaires et communaux (transition énergétique)</t>
  </si>
  <si>
    <t>la requalification et le renforcement du coeur de ville de Vernon  - première tranche / phase 2</t>
  </si>
  <si>
    <t>la création de parkings de stationnement pour les vélos et l’installation de bornes de rechargement pour les vélos électriques</t>
  </si>
  <si>
    <t>le Thuit de l’Oison</t>
  </si>
  <si>
    <t>la restauration intérieure et extérieure de l’église Saint Médard</t>
  </si>
  <si>
    <t>Saint Mards de Blacarville</t>
  </si>
  <si>
    <t>le réaménagement des sanitaires de l’école</t>
  </si>
  <si>
    <t>Saint Didier des Bois</t>
  </si>
  <si>
    <t>la restructuration des sanitaires de l’école</t>
  </si>
  <si>
    <t>Illeville sur Montfort</t>
  </si>
  <si>
    <t>la mise en sécurité de l’église</t>
  </si>
  <si>
    <t>Etreville</t>
  </si>
  <si>
    <t>la réfection de la couverture de la toiture de l’église (partie choeur)</t>
  </si>
  <si>
    <t>Epreville près le Neubourg</t>
  </si>
  <si>
    <t>des travaux de consolidation de l’église</t>
  </si>
  <si>
    <t>la mise aux normes des sanitaires de l’école de Combon</t>
  </si>
  <si>
    <t>Combon</t>
  </si>
  <si>
    <t>des travaux de restauration de l'Eglise Saint-Sulpice de Breteuil - Tranche 0 et 1</t>
  </si>
  <si>
    <t>la rénovation des sanitaires scolaire</t>
  </si>
  <si>
    <t>la restauration du porche de l'Eglise Saint Jean Baptiste inscrit au Monument Historique</t>
  </si>
  <si>
    <t>Barquet</t>
  </si>
  <si>
    <t>le remplacement de la structure brise soleil de la médiathèque Andrée Chedid</t>
  </si>
  <si>
    <t>la nouvelle agence Veloo</t>
  </si>
  <si>
    <t>Sauvegarde patrimoine communal (petite grange Basquin), protection d'un bâtiment patrimonial (petite grange) afin dans faire un pôle d'accueil et d'activités</t>
  </si>
  <si>
    <t>Bourg Beaudoin</t>
  </si>
  <si>
    <t>la réfection de la toiture de l’église</t>
  </si>
  <si>
    <t>Boissey le Chatel</t>
  </si>
  <si>
    <t>Château des Alcools: mise aux normes de l'électricité et de la plomberie</t>
  </si>
  <si>
    <t>les Andelys</t>
  </si>
  <si>
    <t>la création d'une surtoiture d'isolation phonique et thermique sécuritaire à la Maison de la Famille et des Solidarités</t>
  </si>
  <si>
    <t>le changement du système de chauffage de l'église</t>
  </si>
  <si>
    <t>Andé</t>
  </si>
  <si>
    <t>Rénovation de 5 églises de Vire Normandie</t>
  </si>
  <si>
    <t>VIRE NORMANDIE</t>
  </si>
  <si>
    <t>Remplacement de la chaudière gaz de la mairie par une pompe à chaleur</t>
  </si>
  <si>
    <t>SAINT-MANVIEU-NORREY</t>
  </si>
  <si>
    <t>14610</t>
  </si>
  <si>
    <t>Rénovation thermique et énergétique du presbytère</t>
  </si>
  <si>
    <t>Réfection de la couverture du choeur et rénovation des maçonneries</t>
  </si>
  <si>
    <t>VAUX-SUR-SEULLES</t>
  </si>
  <si>
    <t>Aménagement d'un cabinet infirmier dans le local de l'ancienne agence postale de La Chapelle-Yvon</t>
  </si>
  <si>
    <t>VALORBIQUET</t>
  </si>
  <si>
    <t>Réfection des vitraux de Bernières-le-Patry</t>
  </si>
  <si>
    <t>VALDALLIERE</t>
  </si>
  <si>
    <t>Travaux sur la toiture de l’église de la commune déléguée de Poussy-la-Campagne</t>
  </si>
  <si>
    <t>VALAMBRAY</t>
  </si>
  <si>
    <t>Travaux de restitution de la voûte dans l'église de Sainte-Foy-de-Montgommery</t>
  </si>
  <si>
    <t>VAL-DE-VIE</t>
  </si>
  <si>
    <t>Achat de vélos électriques</t>
  </si>
  <si>
    <t>TROUVILLE-SUR-MER</t>
  </si>
  <si>
    <t>TREPREL</t>
  </si>
  <si>
    <t>TOURVILLE-EN-AUGE</t>
  </si>
  <si>
    <t>TOURGEVILLE</t>
  </si>
  <si>
    <t>Aménagement d’un espace de loisirs</t>
  </si>
  <si>
    <t>TOUQUES</t>
  </si>
  <si>
    <t>Réfection des couvertures des églises</t>
  </si>
  <si>
    <t>SEULLINE</t>
  </si>
  <si>
    <t>Réhabilitation des bâtiments conventuels de l’Abbaye : transfert du cinéma Le Rexy</t>
  </si>
  <si>
    <t>Rénovation de l'Église Saint-Laurent-de-la-Pommeraye</t>
  </si>
  <si>
    <t>SAINT-DESIR</t>
  </si>
  <si>
    <t>Reconstruction du mur Ouest et consolidation du mur Sud du cimetière</t>
  </si>
  <si>
    <t>SAINT-COME-DE-FRESNE</t>
  </si>
  <si>
    <t>SAINT-ANDRE-D’HEBERTOT</t>
  </si>
  <si>
    <t>Réhabilitation énergétique du Centre des animations et du gymnase de Rots</t>
  </si>
  <si>
    <t>ROTS</t>
  </si>
  <si>
    <t>Aménagement des voies du vieux port et mise en valeur du quartier historique</t>
  </si>
  <si>
    <t>PORT-EN-BESSIN-HUPPAIN</t>
  </si>
  <si>
    <t>Acquisition du matériel et de l’équipement numérique pour l’installation d’une Micro-Folie</t>
  </si>
  <si>
    <t>PONT-L’EVEQUE</t>
  </si>
  <si>
    <t>Rénovation du clocher de l’église Saint-Laurent</t>
  </si>
  <si>
    <t>PARFOURU-SUR-ODON</t>
  </si>
  <si>
    <t>Installation d’un système de vidéoprotection</t>
  </si>
  <si>
    <t>Restauration des pignons Est et Ouest de l’église Saint-Jean-Baptiste</t>
  </si>
  <si>
    <t>OLENDON</t>
  </si>
  <si>
    <t>Travaux de restauration de l'église de Corbon</t>
  </si>
  <si>
    <t>NOTRE-DAME-D'ESTREES-CORBON</t>
  </si>
  <si>
    <t>Rénovation de la façade de la mairie et des murs d’enceinte</t>
  </si>
  <si>
    <t>NONANT</t>
  </si>
  <si>
    <t>Restauration de la tour du clocher de l’église</t>
  </si>
  <si>
    <t>Réfection de la toiture de l’église Saint-Ouen</t>
  </si>
  <si>
    <t>LIVAROT-PAYS D’AUGE</t>
  </si>
  <si>
    <t>Plan vélo 2021-2023</t>
  </si>
  <si>
    <t>LISIEUX</t>
  </si>
  <si>
    <t>Réhabilitation de l’église Saint-Pierre</t>
  </si>
  <si>
    <t>LION-SUR-MER</t>
  </si>
  <si>
    <t>Restauration des vitraux de l’église Notre-Dame</t>
  </si>
  <si>
    <t>LE TORQUESNE</t>
  </si>
  <si>
    <t>Travaux de menuiserie des bancs de l'Eglise</t>
  </si>
  <si>
    <t>LA ROQUE-BAIGNARD</t>
  </si>
  <si>
    <t>Restauration intérieure de l'église Saint-Martin-de-Mondaye</t>
  </si>
  <si>
    <t>JUAYE-MONDAYE</t>
  </si>
  <si>
    <t>Restauration de l’église de Mestry</t>
  </si>
  <si>
    <t>ISIGNY-SUR-MER</t>
  </si>
  <si>
    <t>Aménagement d'un parc sur un site archéologique</t>
  </si>
  <si>
    <t>IFS</t>
  </si>
  <si>
    <t>Mise en sécurité incendie et réfection de l'installation électrique de l'Eglise Sainte-Catherine</t>
  </si>
  <si>
    <t>HONFLEUR</t>
  </si>
  <si>
    <t>HERMANVILLE-SUR-MER</t>
  </si>
  <si>
    <t>Restauration de la sacristie de l'église</t>
  </si>
  <si>
    <t>GLANVILLE</t>
  </si>
  <si>
    <t>Conservation et mise en sécurité de l’église Sainte-Trinité</t>
  </si>
  <si>
    <t>Travaux de réfection de la toiture de l'église et la fourniture et pose d'abat-sons</t>
  </si>
  <si>
    <t>Réhabilitation du restaurant scolaire Fracasse</t>
  </si>
  <si>
    <t>DEAUVILLE</t>
  </si>
  <si>
    <t>Rénovation des façades et des menuiseries de la piscine olympique</t>
  </si>
  <si>
    <t>Réfection de la toiture de l'église</t>
  </si>
  <si>
    <t>CULEY-LE-PATRY</t>
  </si>
  <si>
    <t>Réalisation d’une station d’avitaillement biogaz pour les bus du réseau Twisto et aménagements nécessaires du dépôt</t>
  </si>
  <si>
    <t>CU CAEN-LA-MER</t>
  </si>
  <si>
    <t>Création d'un réseau de boucles cyclo-pédestres littorales</t>
  </si>
  <si>
    <t>Remplacement de la chaudière du Groupe Scolaire des Drakkars</t>
  </si>
  <si>
    <t>CORMELLES-LE-ROYAL</t>
  </si>
  <si>
    <t>Remplacement du système d'éclairage de la Halle des sports</t>
  </si>
  <si>
    <t>Restauration des façades Nord du choeur et de la nef de l'église</t>
  </si>
  <si>
    <t>CORDEBUGLE</t>
  </si>
  <si>
    <t>Réfection totale de la toiture et des enduits extérieurs de l’Église</t>
  </si>
  <si>
    <t>CONDE-SUR-SEULLES</t>
  </si>
  <si>
    <t>Rénovation énergétique totale de la Grange du Colombier</t>
  </si>
  <si>
    <t>COLOMBY-ANGUERNY</t>
  </si>
  <si>
    <t>Changement des menuiseries extérieures de la Grange aux Dimes</t>
  </si>
  <si>
    <t>Restauration du toit de la sacristie</t>
  </si>
  <si>
    <t>CLARBEC</t>
  </si>
  <si>
    <t>Création d'un pôle de santé intercommunal sur la commune du Molay-Littry</t>
  </si>
  <si>
    <t>CC ISIGNY-OMAHA INTERCOM</t>
  </si>
  <si>
    <t>Jalonnement de boucles cyclo-touristiques locales</t>
  </si>
  <si>
    <t>CC DU PAYS DE HONFLEUR-BEUZEVILLE</t>
  </si>
  <si>
    <t>Opération de thermographie aérienne</t>
  </si>
  <si>
    <t>CC DU PAYS DE FALAISE</t>
  </si>
  <si>
    <t>CAUVICOURT</t>
  </si>
  <si>
    <t>Projet de mise en œuvre d’un musée numérique – Micro-Folies</t>
  </si>
  <si>
    <t>CANTELOUP</t>
  </si>
  <si>
    <t>Achat de vélos électriques pour la police municipale</t>
  </si>
  <si>
    <t>CABOURG</t>
  </si>
  <si>
    <t>Réhabilitation électrique de l’église Notre Dame de la Visitation</t>
  </si>
  <si>
    <t>BRETTEVILLE-SUR-LAIZE</t>
  </si>
  <si>
    <t>Restauration du clocher de l’église Saint-Germain</t>
  </si>
  <si>
    <t>BRANVILLE</t>
  </si>
  <si>
    <t>Restauration d’une chapelle</t>
  </si>
  <si>
    <t>BONNOEIL</t>
  </si>
  <si>
    <t>Sécurisation et ouverture des églises de Biéville et Quiéteville</t>
  </si>
  <si>
    <t>Travaux sur la toiture de l’église Saint-Jean-Baptiste</t>
  </si>
  <si>
    <t>BARNEVILLE-LA-BERTRAN</t>
  </si>
  <si>
    <t>Travaux de la toiture de l’église</t>
  </si>
  <si>
    <t>BANVILLE</t>
  </si>
  <si>
    <t>Travaux de restauration et de valorisation du patrimoine communal de l’église Saint-Martin </t>
  </si>
  <si>
    <t>AMFREVILLE</t>
  </si>
  <si>
    <t>Travaux d’aménagement d’une maison de santé au 6 rue d’Arnouville.</t>
  </si>
  <si>
    <t>GONESSE</t>
  </si>
  <si>
    <t xml:space="preserve">Rénovation de l’éclairage public (remplacement des ampoules SHP par des LED, mise en place d’un système de gestion de l’éclairage et installation d’horloges astronomiques).
</t>
  </si>
  <si>
    <t>VILLAINES-SOUS-BOIS</t>
  </si>
  <si>
    <t>Travaux de réhabilitation de l’église Saint-Martin : ravalement de la façade, réfection des murs intérieurs, de la couverture, reprise de sol de l’angle sud-est.</t>
  </si>
  <si>
    <t>GARGES-LÈS-GONESSE</t>
  </si>
  <si>
    <t>Travaux d’aménagement de voies cyclables, de parkings pour vélos sécurisés, de signalisations routières appropriées et de bornes de réparation.</t>
  </si>
  <si>
    <t>VILLIERS-LE-BEL</t>
  </si>
  <si>
    <t>Suppression de dépôts sauvages à l’aval du bassin de retenue des eaux pluviales dit du « Val Leroy » sur le territoire de la commune de Bouqueval.</t>
  </si>
  <si>
    <t>SIAH                
   (Syndicat Mixte pour l’Aménagement Hydraulique des vallées du Croult et du Petit Rosne )</t>
  </si>
  <si>
    <t>Aménagement d’une piste cyclable rue du Château, entre l’avenue du Général Leclerc et la rue de la Barre (mise aux normes PMR d’un trottoir sur l’ensemble de la rue, création d’une voie cyclable en contre sens de la circulation et modification de la Signalisation Lumineuse Tricolore -SLT-)</t>
  </si>
  <si>
    <t>DEUIL LA BARRE</t>
  </si>
  <si>
    <t>Travaux de requalification du domaine du château de la Motte situé dans la commune de Luzarches : démolitions sur le bâti en vue de sa dépollution, travail de valorisation des vestiges et de la serre, sécurisation du parc et acquisition d’équipements numériques.</t>
  </si>
  <si>
    <t>CC CARNELLE PAYS DE FRANCE</t>
  </si>
  <si>
    <t>Requalification de la maison Sainte-Beuve, située au 76 rue Gambetta, en maison des projets</t>
  </si>
  <si>
    <t>Tranches 1 et 2 des travaux de réhabilitation de l’Église Saint-Pierre-Saint-Paul (révision de la couverture du clocher et du haut-choeur, restauration de la couverture du chevet, restauration des élévations du clocher, du haut-choeur et du chevet, restauration de la façade ouest, première partie de la couverture du bras du transept, couverture des tours, réhabilitation de l’intérieur du choeur, réfection de l’intérieur de l’orgue, réhabilitation des façades du bras sud du transept)</t>
  </si>
  <si>
    <t>Aménagement d’une coulée verte entre la rue Jean Bouin et la rue du Moutier, avec la réalisation d’une piste cyclable et d’un chemin piétonnier</t>
  </si>
  <si>
    <t>Deuxième tranche des travaux de conservation et de mise en sécurité de l'Eglise Saint Didier (chœur et bras nord du transept)</t>
  </si>
  <si>
    <t>Travaux de reconversion des bâtiments XIXème siècle du Cèdre Bleu en centre socio-culturel.</t>
  </si>
  <si>
    <t>Acquisition de 6 vélos tout terrain électriques pour la police municipale et d’équipements pour leur stationnement.</t>
  </si>
  <si>
    <t>Aménagement  cyclable du chemin de halage à Saint-Ouen-L'Aumône</t>
  </si>
  <si>
    <t>CA CERGY-PONTOISE</t>
  </si>
  <si>
    <t>Études préalables pour les travaux d’urgence en faveur de la sauvegarde de la Maison Morin (1ère phase).</t>
  </si>
  <si>
    <t xml:space="preserve">Travaux d’aménagements extérieurs dans le cadre de la construction d’un troisième groupe scolaire et d’une cuisine centrale
</t>
  </si>
  <si>
    <t xml:space="preserve">BRUYÈRES-SUR-OISE </t>
  </si>
  <si>
    <t>Travaux de mise en conformité du réseau d’eau potable de la commune par le remplacement des 180 branchements en plomb.</t>
  </si>
  <si>
    <t>NESLES-LA-VALLÉE</t>
  </si>
  <si>
    <t>Première tranche des travaux de requalification de l’ancien groupe scolaire La Lanterne afin de créer un équipement pluridisciplinaire culturel, associatif et numérique.</t>
  </si>
  <si>
    <t>Travaux d'extension du centre médical de la Croisette</t>
  </si>
  <si>
    <t>BOISSY-L'AILLERIE</t>
  </si>
  <si>
    <t xml:space="preserve"> Travaux de confortement du mur de rempart boulevard Jean Jaurès</t>
  </si>
  <si>
    <t>Travaux de réhabilitation des façades et de traitement de la toiture de l'hôtel de Mézières</t>
  </si>
  <si>
    <t>EAUBONNE-2</t>
  </si>
  <si>
    <t>Création de blocs sanitaires au sein des groupes scolaires : Jean Macé, Jean-Jacques Rousseau, Mont d’Eaubonne</t>
  </si>
  <si>
    <t>EAUBONNE-1</t>
  </si>
  <si>
    <t>Désartificialisation des sols de la place de l’hôtel de Ville et aménagements paysagers (suppression du parking au pied de la mairie, création d’un sol en sable stabilisé, captation des eaux souterraines du rû, végétalisation de la place)</t>
  </si>
  <si>
    <t xml:space="preserve">Travaux de réfection des salles de classes et des sanitaires du groupe scolaire Delacroix </t>
  </si>
  <si>
    <t>ERMONT-3</t>
  </si>
  <si>
    <t>Travaux de rénovation de la salle des fêtes et aménagement d'une salle de théâtre</t>
  </si>
  <si>
    <t>LA FRETTE SUR SEINE</t>
  </si>
  <si>
    <t>Création d’une aire de jeux sur les Quais de Seine (fourniture et pose des jeux en bois, pose d’une clôture, défrichage du terrain, mise en sécurité des arbres, et terrassement de la zone protégée en copeaux)</t>
  </si>
  <si>
    <t>Travaux de "mise en séparatif" des réseaux d'assainissement à Saint-Leu-la-Forêt</t>
  </si>
  <si>
    <t>1ère tranche de réamenagement et de requalification du boulevard Héloïse (partie ouest) - tronçon Ary Scheffer - boulevard Général de Gaulle</t>
  </si>
  <si>
    <t>2ème tranche des travaux de rénovation de la toiture de l'école élémentaire Charles Peguy (travaux de couverture).</t>
  </si>
  <si>
    <t>Travaux de réfection des sept arc-boutants et de la pierre de voussure de l'église Saint-Germain.</t>
  </si>
  <si>
    <t>Travaux de végétalisation des toitures des établissements scolaires suivants : groupes scolaires Jean Monnet et Roland Vernaudon, écoles élementaires du Sud et de l'Est et école maternelle de l'Est.</t>
  </si>
  <si>
    <t>Installation de dix bornes de recharge pour voitures électriques sur les sites suivants : école maternelle Simone Veil, groupes scolaires Jean Jaurès et Jeanne et Maurice Dudragne, services des sports, de la logistique et de la communication, maison de la famille Michel Bucher, centre municipal administratif et technique (CMAT), propriété Michot et espace socio-culturel d'aide à l'emploi (Escale).</t>
  </si>
  <si>
    <t>Acquisition de seize véhicules électriques dans le cadre du renouvellement de la flotte automobile municipale.</t>
  </si>
  <si>
    <t>Travaux de mise en conformité des réseaux d'eaux usées et d'eaux pluviales de la commune.</t>
  </si>
  <si>
    <t>Travaux de rénovation de la toiture de la mairie (couverture, charpente et isolation thermique).</t>
  </si>
  <si>
    <t>VILLENEUVE LE ROI</t>
  </si>
  <si>
    <t>Travaux de remplacement du réseau d'assainissement du gymnase Louis Pasteur.</t>
  </si>
  <si>
    <t>Travaux de réaménagement du parc Pablo Néruda (cheminements piétonniers, plantation de végétations et création d'un jardin comestible incluant une espace de compostage).</t>
  </si>
  <si>
    <t>Restauration de l'église Saint Germain</t>
  </si>
  <si>
    <t>SANTENY</t>
  </si>
  <si>
    <t>Travaux de réhabilitation de la Passerelle de l'Abreuvoir.</t>
  </si>
  <si>
    <t>Réfection des toitures, rénovation des installations de chauffage et traitements thermique et accoutisque des façades du Pavillon Baltard</t>
  </si>
  <si>
    <t>Acquisition de deux minibus destinés à la mise en place d'une navette intra-urbaine</t>
  </si>
  <si>
    <t>LE PLESSIS TREVISE</t>
  </si>
  <si>
    <t xml:space="preserve">Travaux de rénovation de la chaufferie du foyer Ambroise Croizat. </t>
  </si>
  <si>
    <t xml:space="preserve">Première phase des travaux de restauration de l'église Saint-Germain l'Auxerrois, inscrite à l'inventaire des monuments historiques (parties extérieures à savoir les façades sud et est (hors sacristie) et le clocher). </t>
  </si>
  <si>
    <t>FONTENAY SOUS BOIS</t>
  </si>
  <si>
    <t>Travaux de réhabilitation de la médiathèque et création du Relais des Assistants Maternels (RAM) sur le site de l'ancienne école Charles de Gaulle dans la commune de Mandres-les-Roses.</t>
  </si>
  <si>
    <t>EPT 11
GRAND PARIS SUR EST AVENIR
(GPSEA)</t>
  </si>
  <si>
    <t>Mise en place d'un dispositif de 60 caméras de vidéoprotection de voie publique et création d'un centre de supervision urbain visant à la sécurisation de la voie publique.</t>
  </si>
  <si>
    <t>CHOISY LE ROI</t>
  </si>
  <si>
    <t>Création d'une cour "oasis" au sein de l'école maternelle Paul Bert (création de jeux au sol entourés d'espaces verts, installation de brumisateurs)</t>
  </si>
  <si>
    <t>Travaux d'aménagement du parc du Fort de Champigny, inscrit à l'inventaire des monuments historiques</t>
  </si>
  <si>
    <t>CHENNEVIERE SUR MARNE</t>
  </si>
  <si>
    <t>Travaux de rénovation intérieure de l'Hôtel de Ville (menuiseries, maçonnerie, peinture, plomberie et électricité).</t>
  </si>
  <si>
    <t>CHARENTON LE PONT</t>
  </si>
  <si>
    <t>Déploiement d'un système de vidéoprotection sur la voie publique (73 caméras fixes et 18 caméras nomades) et création d'un centre de supervision urbain (CSU) au sein du futur bâtiment de la police municipale</t>
  </si>
  <si>
    <t>Aménagement paysager des abords et des espaces extérieurs du groupe scolaire du Coteau.</t>
  </si>
  <si>
    <t>CACHAN</t>
  </si>
  <si>
    <t>Travaux de réhabilitation du pavillon Mentienne situé au sein de la propriété Daguerre, labellisée "Patrimoine d'intérêt régional".</t>
  </si>
  <si>
    <t>BRY SUR MARNE</t>
  </si>
  <si>
    <t xml:space="preserve">Rénovation du réseau d'assainissement de la cour de récréation de l'école Olympe de Gouges.
</t>
  </si>
  <si>
    <t>Construction d'un bâtiment en vue de créer dix sanitaires supplémentaires au sein de l'école élémentaire Georges Lapierre</t>
  </si>
  <si>
    <t>Deuxième phase de la mise en séparatif du réseau d'assainissement rue de l'Etoile à Noisy-le-Grand : travaux sur réseau d'eaux usées et travaux sans tranchée</t>
  </si>
  <si>
    <t xml:space="preserve">GRAND PARIS GRAND EST </t>
  </si>
  <si>
    <t>Réhabilitation du réseau d'assainissement rue des Pinsons à Gournay sur Marne</t>
  </si>
  <si>
    <t>Première phase de la mise en séparatif du réseau d'assainissement rue Jules Lamant et ses fils à Neuilly-sur-Marne : travaux sur réseau d'eaux pluviales</t>
  </si>
  <si>
    <t>Réhabilitation  du réseau d'assainissement boulevard Vincent Van Gogh à Gournay sur Marne</t>
  </si>
  <si>
    <t>Réhabilitation du réseau d'assainissement avenue Voltaire à Livry Gargan</t>
  </si>
  <si>
    <t>Création d'une maison de santé pluriprofessionnelle intégrant une Maison de la petite enfance et un relais d’assistantes maternelles (acquisition foncière et travaux).</t>
  </si>
  <si>
    <t>Aménagement paysager des terrains Descartes (pratique sportive, ludique et pédagogique autour de l’alimentation, cheminement piéton et cycle, parking visiteur)</t>
  </si>
  <si>
    <t>LE BLANC-MESNIL</t>
  </si>
  <si>
    <t xml:space="preserve">Réfection d’une partie de l’assainissement de l’école maternelle Maxime Henriet </t>
  </si>
  <si>
    <t>Construction d'une salle de sport d'un espace jeunesse au sein du groupe scolaire Diez</t>
  </si>
  <si>
    <t>Extension rénovation et mise aux normes du centre municipal de santé Daniel Renoult</t>
  </si>
  <si>
    <t>rénovation du pavillon de garde</t>
  </si>
  <si>
    <t>PAVILLONS SOUS BOIS</t>
  </si>
  <si>
    <t>Travaux de réhabilitation de la maison maraîchère agricole située dans la zone d’aménagement concerté (ZAC) intercommunale des Tartres.</t>
  </si>
  <si>
    <t>EPT PLAINE COMMUNE</t>
  </si>
  <si>
    <t>Acquisition et pose d’un système de comptage pour maîtriser la consommation énergétique de l’ensemble du patrimoine communal.</t>
  </si>
  <si>
    <t>STAINS</t>
  </si>
  <si>
    <t>Réfection d’une partie de la verrière de la zone d’exposition de l’Espace 93</t>
  </si>
  <si>
    <t>Phase 5 de la rénovation de l’école élémentaire Mainguy-Guéhenno</t>
  </si>
  <si>
    <t>BONDY</t>
  </si>
  <si>
    <t>Restauration du clocher et réfection des chéneaux, des gouttières et des souches de cheminée défaillants de l'église Saint-Louis</t>
  </si>
  <si>
    <t>VILLEMOMBLE</t>
  </si>
  <si>
    <t>Végétalisation du fort de l’Est : aménagement du parc du Glacis</t>
  </si>
  <si>
    <t>Travaux conservatoires et étude de faisabilité du centre d’initiation culturelle et artistique</t>
  </si>
  <si>
    <t>VILLETANEUSE</t>
  </si>
  <si>
    <t>Rénovation énergétique de l'annexe de la Mairie</t>
  </si>
  <si>
    <t>ÎLE-SAINT-DENIS</t>
  </si>
  <si>
    <t>Etudes pré-opérationnelles relatives à l’acquisition d'une coque et l’aménagement d'un cinéma de six salles à Bobigny</t>
  </si>
  <si>
    <t>réhabilitation extension de la pépinière d’entreprises de la Courneuve</t>
  </si>
  <si>
    <t>Remplacement du matériel de restauration dans les écoles à St Denis :
L’objectif du projet est de réduire l’impact environnemental du matériel de restauration au niveau de la cuisine centrale et des 38 offices de réchauffe. Il est prévu de remplacer progressivement l’ancien matériel par du matériel nouveau, moins polluant et moins consommateur d'énergie. Cela concerne les laves-vaisselles, les fours, les armoires réfrigérées, les fontaines à eau, les marmites de cuisson</t>
  </si>
  <si>
    <t>Création d'un centre aqualudique rue Gaspart Monge : installation d’une moquette solaire (système de chauffage de l’eau) et d’une ultrafiltration</t>
  </si>
  <si>
    <t>AULNAY-SOUS-BOIS</t>
  </si>
  <si>
    <t>Travaux d’extension du groupe scolaire Victor Renelle (construction de 4 classes)</t>
  </si>
  <si>
    <t>Co-conception et programmation du groupe scolaire Paul Langevin</t>
  </si>
  <si>
    <t>Travaux de remplacement des menuiseries - fenêtres du groupe scolaire Charcot Barbusse</t>
  </si>
  <si>
    <t>ROMAINVILLE</t>
  </si>
  <si>
    <t>Rénovation de l’hotel de ville</t>
  </si>
  <si>
    <t>Rénovation patrimoine bati (écoles, Hôtel de ville, galerie d'art)</t>
  </si>
  <si>
    <t xml:space="preserve">NOISY LE SEC </t>
  </si>
  <si>
    <t xml:space="preserve">Nouvelle toiture du Centre de loisirs Robinson </t>
  </si>
  <si>
    <t>Travaux de rénovation et d’optimisation énergétique de l’éclairage public</t>
  </si>
  <si>
    <t>Rénovation de l'école élémentaire Jules Ferry / Jean Rostand</t>
  </si>
  <si>
    <t>Rénovation énergétique de l’église St-Gervais St-Protais patrimoine historique</t>
  </si>
  <si>
    <t>Rénovation énergétique des bâtiments publics (Espace Salvador Allende et Hôtel de Ville) de Pierrefitte-sur-Seine</t>
  </si>
  <si>
    <t>Transformation d’un site pollué en salle de danse</t>
  </si>
  <si>
    <t>Réalisation d’une nouvelle école élémentaire du quartier Pont de Pierre</t>
  </si>
  <si>
    <t>Rénovation  éclairage public 2021</t>
  </si>
  <si>
    <t>pépinière Kodak à Sevran :
La ville souhaite construire un projet d'agriculture urbaine. Une pépinière de plantes sauvages locales sera installée sur une ancienne friche industrielle. L'objectif global est de lutter contre l'artificialisation des sols. Ce projet permettra également de sensibiliser les habitants à la préservation de l’environnement et à l’adaptation des territoires au changement climatique.</t>
  </si>
  <si>
    <t>démolition et installation de la police municipale centre de supervision à Sevran :
La police municipale sera installée dans le bâtiment "Catena". Les locaux actuels occupés sont trop excentrés du centre ville et destinés à un projet immobilier. Cette nouvelle installation permettra à la police municipale d'occuper une position centrale sur le territoire de la commune.  Elle nécessite des travaux (y/c la démolition). Les travaux se feront à partir de matériaux répondant aux exigences environnementales</t>
  </si>
  <si>
    <t xml:space="preserve">
Travaux de réaménagement du centre-ville : entre le parc Louis Armand et la place Crétier, plan Crétier, place Bussière, entre la place Bussière et la gare (via le parc des Soeurs et la rue Lucien Sportiss) et tronçon de l'avenue de Livry.
</t>
  </si>
  <si>
    <t>Phase 2 du projet de construction du "Colisée"</t>
  </si>
  <si>
    <t>PARIS TERRES D’ENVOL</t>
  </si>
  <si>
    <t>Etudes pré-opérationnelles dans le cadre de la 2ème phase de la réalisation d’une nouvelle piscine au sein du parc sportif Le Bourget, situé dans la zone d’aménagement concertée du cluster des médias.</t>
  </si>
  <si>
    <t>LE BOURGET</t>
  </si>
  <si>
    <t xml:space="preserve">Restructuration de la Maison Blanche à Gagny </t>
  </si>
  <si>
    <t>Acquisition de sept parcelles des carrières de l'Ouest, situées chemin des Bourdons, allée de l’Aqueduc Saint-Fiacre/Aqueduc Saint-Fiacre et rue Constant, et travaux de mise en sécurité du site, dans le cadre de la requalification de la friche industrielle.</t>
  </si>
  <si>
    <t>Travaux d’extension du mail de l’avenue du Maréchal Juin dans la commune de Boulogne-Billancourt.</t>
  </si>
  <si>
    <t>EPT GRAND PARIS SEINE OUEST
(EPT GPSO)</t>
  </si>
  <si>
    <t>Phase 2 des travaux de restauration et mise en valeur de la façade principale du Palais des Arts et des Congrès Charles Aznavour, inscrit au titre des monuments historiques</t>
  </si>
  <si>
    <t>ISSY-LES-MOULINEAUX</t>
  </si>
  <si>
    <t>Travaux de réaménagement des rues de l'Alma, Baudin et du square du Capricorne (1ère et 2ème tranches): reconfiguration de square, végétalisation, piétonisation, sécurisation de la circulation et aménagement de voies cyclables.</t>
  </si>
  <si>
    <t>COURBEVOIE</t>
  </si>
  <si>
    <t>Travaux de rénovation du Clos/couvert du Pavillon Colbert (sols extérieurs, travaux de reprise, remplacement des menuiseries, isolation thermique, mise aux normes d’accessibilité aux personnes à mobilité réduite).</t>
  </si>
  <si>
    <t>CHATENAY-MALABRY</t>
  </si>
  <si>
    <t>Travaux d’aménagement du cimetière de la commune : extension du site cinéraire avec végétalisation, désimperméabilisation des sols et préservation d’une clairière.</t>
  </si>
  <si>
    <t>ANTONY</t>
  </si>
  <si>
    <t>Création d’une maison de santé située au 10 rue du Château (acquisition du rez-de-chaussée et du 1er étage  du bâtiment et travaux).</t>
  </si>
  <si>
    <t>Travaux de réhabilitation et d’extension du centre municipal de santé de la commune sis 55 avenue Jean Jaurès.</t>
  </si>
  <si>
    <t>Création d’une passerelle piétonne et cyclable sur l’A10 le long de la RD118 à Villebon-sur-Yvette.</t>
  </si>
  <si>
    <t xml:space="preserve">
CA PARIS-SACLAY</t>
  </si>
  <si>
    <t>Création d’un itinéraire cyclable chemin du Trou rouge sur les communes de Palaiseau, Vauhallan et Igny (réfection du revêtement et raccordement à une autre piste cyclable).</t>
  </si>
  <si>
    <t>Travaux de modernisation et d'optimisation de l'éclairage public sur le territoire de Coeur d'Essonne Agglomération.</t>
  </si>
  <si>
    <t>CŒUR D'ESSONNE AGGLOMERATION</t>
  </si>
  <si>
    <t xml:space="preserve">Travaux de végétalisation de la cour de l'école élémentaire Blaise Pascal à Saint-Michel-sur-Orge 
</t>
  </si>
  <si>
    <t>SAINT-MICHEL SUR ORGE</t>
  </si>
  <si>
    <t>Modification et rénovation des toitures de l'école élémentaire des Bergères</t>
  </si>
  <si>
    <t>LES ULIS</t>
  </si>
  <si>
    <t>Remplacement des éclairages des bâtiments communaux par des ampoules LED dans 658 points lumineux et mise en place de détecteurs automatiques de présence supplémentaires.</t>
  </si>
  <si>
    <t>LE PLESSIS-PÂTE</t>
  </si>
  <si>
    <t>Remplacement de l'éclairage public actuel par des ampoules de type LED.</t>
  </si>
  <si>
    <t>CHILLY-MAZARIN</t>
  </si>
  <si>
    <t xml:space="preserve">Travaux de ravalement des façades du château de Ballainvilliers et réfection des menuiseries extérieures
</t>
  </si>
  <si>
    <t>Création de circulations douces route de Nozay, avenue Massenat Déroche et entre la RD 446 et la zone d'activité de la Fontaine de Jouvence, dans le cadre du "Plan vélo" de la commune (marquages au sol, installation de panneaux de signalisation et aménagements de la voirie)</t>
  </si>
  <si>
    <t>Travaux de rénovation énergétique et de réhabilitation des tribunes et des vestiaires du stade Vincent Coupet</t>
  </si>
  <si>
    <t>LIMOURS-EN-HUREPOIX</t>
  </si>
  <si>
    <t>Rénovation de la nouvelle cuisine centrale sur le site de l'hôpital Perray-Vaucluse.</t>
  </si>
  <si>
    <t>SAINTE-GENEVIEVE-DES-BOIS</t>
  </si>
  <si>
    <t xml:space="preserve">Travaux de réaménagement du parc du Colombier à Breuillet, route de Saint-Chéron (réalisation d'une aire de stationnement, retrait des remblais, réalisation d'itinéraires et cheminements, création de lieux supports d'animation)
</t>
  </si>
  <si>
    <t>Travaux de restauration de l’Hôtel Diane de Poitiers à Étampes (couverture, maçonnerie, menuiserie, charpente)</t>
  </si>
  <si>
    <t>CA ETAMPOIS SUD ESSONNE</t>
  </si>
  <si>
    <t>Travaux de sauvegarde de l'église Saint-Aignan au 11 rue des Templiers : mise en place de tirants dans le choeur et reprise en sous-oeuvre du mur du bas-côté nord et de son angle à l'est.</t>
  </si>
  <si>
    <t>CHALOU-MOULINEUX</t>
  </si>
  <si>
    <t>Travaux de rénovation de l’église Saint-Aubin à Authon-la-Plaine</t>
  </si>
  <si>
    <t>AUHTHON-LA-PLAINE</t>
  </si>
  <si>
    <t>Travaux de réhabilitation du pôle gare de Lardy (ancienne halle SNCF) dans le but d'accueillir une Maison France Services, un espace de travail partagé et des locaux commerciaux (création d'un hall d'accueil, de surfaces commerciales, de places de stationnement, de locaux techniques, de bureaux et de sanitaires)</t>
  </si>
  <si>
    <t xml:space="preserve">Création d'une liaison douce entre le bourg de Breux-Jouy et la gare de « Breuillet Village » (contruction d'un mur de soutènement, sécurisation de la sente par une glissière, installation d'une signalisation horizontale et verticale) </t>
  </si>
  <si>
    <t>BREUX-JOUY</t>
  </si>
  <si>
    <t>Rénovation énergétique des éclairages publics : remplacement des armoires et des luminaires vétustes et énergivores.</t>
  </si>
  <si>
    <t>Rénovation et extension du conservatoire Charles Gounod à Bondoufle: rénovation du bâtiment principal (isolation thermique par l'extérieur, changement des menuiseries et des équipements techniques et énergétiques, mise aux normes pour les personnes à mobilité réduite et mise aux normes électriques) et construction d'une extension.</t>
  </si>
  <si>
    <t xml:space="preserve">CA GRAND PARIS SUD  </t>
  </si>
  <si>
    <t>Aménagement de l'avenue du Président Salvador Allende : redistribution des espaces afin d'augmenter les trottoirs, création d'une piste cyclable bidirectionnelle et d'une bande d'espace vert.</t>
  </si>
  <si>
    <t>CROSNE</t>
  </si>
  <si>
    <t>Phase 2 des travaux de réhabilitation et d'extension du groupe scolaire Jacques Tati sur la commune d'Évry-Courcouronnes (agrandissement de la salle de restauration et création de nouveaux préaux côté élémentaire et extension des zones de récréation côté maternelle)</t>
  </si>
  <si>
    <t>Acquisition et travaux de réhabilitation et de restructuration d'un bâtiment existant pour créer un centre de santé pluridisciplinaire (extension des locaux sur l'avant et l'arrière du bâtiment, réaménagement des locaux pour les transformer en salles d'attente, pôle d'accueil, pôle administratif, sanitaires et locaux techniques, création d'un parking extérieur)</t>
  </si>
  <si>
    <t xml:space="preserve">Réhabilitation, rénovation énergétique et agrandissement du groupe scolaire P.Langevin implanté dans le quartier des Tuileries
</t>
  </si>
  <si>
    <t>Construction d'un centre médical pluridisciplinaire, 49 rue du Général Leclerc.</t>
  </si>
  <si>
    <t xml:space="preserve">
CARRIERES-SUR-SEINE
</t>
  </si>
  <si>
    <t>78124</t>
  </si>
  <si>
    <t>Travaux d'isolation thermique par l'extérieur de la toiture et des façades de la salle polyvalente Eugène Bucher.</t>
  </si>
  <si>
    <t>RAIZEUX</t>
  </si>
  <si>
    <t>78516</t>
  </si>
  <si>
    <t>Construction d'une maison de santé pluridisciplinaire.</t>
  </si>
  <si>
    <t xml:space="preserve">
CRESPIERES
</t>
  </si>
  <si>
    <t>78189</t>
  </si>
  <si>
    <t>Travaux d'aménagement et de rénovation thermique du bâtiment regroupant le théatre, l'espace Voltaire et la Poste : remplacement de l'éclairage par des LED, amélioration du réseau électrique et de la régie, création d'une ventilation, remplacement des fenêtres et rénovation des façades.</t>
  </si>
  <si>
    <t>FONTENAY LE FLEURY</t>
  </si>
  <si>
    <t>78242</t>
  </si>
  <si>
    <t>Rénovation thermique de la nouvelle mairie.</t>
  </si>
  <si>
    <t>SAINT REMY L'HONORE</t>
  </si>
  <si>
    <t>78576</t>
  </si>
  <si>
    <t>Création et aménagement du square des Aviateurs, situé avenue Roger Salengro (végétalisation, mobiliers urbains, aire de jeux).</t>
  </si>
  <si>
    <t>MONTESSON</t>
  </si>
  <si>
    <t>78418</t>
  </si>
  <si>
    <t>Rénovation de l'éclairage public de la commune (rempalcement de 213 candélabres par des lanternes avec un système de type LED et rénovation de 300 candélabres existants)</t>
  </si>
  <si>
    <t>VERSAILLES</t>
  </si>
  <si>
    <t>Installation d'éclairages en Leds au stade Léo Lagrange.</t>
  </si>
  <si>
    <t>Remplacement de l'éclairage de deux salles de sports du gymnase de la Malmedonne et de la salle principale de tennis par un système d'éclairage de type Led et travaux de suppression des installations de chauffage du centre éducatif et sportif (CESA) de l'Agiot et raccordement aux installations du groupe scolaire adjacent.</t>
  </si>
  <si>
    <t>MAUREPAS</t>
  </si>
  <si>
    <t>78383</t>
  </si>
  <si>
    <t xml:space="preserve">Aménagement d'un jardin place Lyautey
</t>
  </si>
  <si>
    <t>Travaux de modernisation de l'éclairage public (lot 2) sur les 11 communes suivantes : Carrières-sous-Poissy, Chanteloup-les-Vignes, Les Alluets-le-Roi, Médan, Morainvilliers, Orgeval, Triel-sur-Seine, Vaux-sur-Seine, Verneuil-sur-Seine, Villennes-sur-Seine et Vernouillet.</t>
  </si>
  <si>
    <t>CU GPSO</t>
  </si>
  <si>
    <t>Travaux de restauration des baies basses (vitraux) de l’église Saint-Martin.</t>
  </si>
  <si>
    <t xml:space="preserve">
TRIEL-SUR-SEINE
</t>
  </si>
  <si>
    <t>78624</t>
  </si>
  <si>
    <t xml:space="preserve">Rénovation thermique de la médiathèque des 7 Mares à Elancourt : remplacement des menuiseries extérieures, isolation des murs par l'extérieur, du plancher bas des locaux non chauffés et de la toiture terrasse, installation de LED, remplacement des radiateurs et rénovation du système de ventilation.
</t>
  </si>
  <si>
    <t>CA SAINT QUENTIN EN YVELINES</t>
  </si>
  <si>
    <t>Travaux de restauration de l’église Saint Pierre : couverture et charpente de la chapelle, du choeur et de la nef, mise en sécurité de la tour clocher, traitement parasitaire.</t>
  </si>
  <si>
    <t>LONGNES</t>
  </si>
  <si>
    <t>78346</t>
  </si>
  <si>
    <t>Reconstruction en ossature bois du bâtiment de l'accueil périscolaire.</t>
  </si>
  <si>
    <t>CERNAY-LA-VILLE</t>
  </si>
  <si>
    <t>78128</t>
  </si>
  <si>
    <t>Travaux de transformation d'une dalle minérale (dalle Frontenac) en une dalle végétale au coeur du quartier du Bel Air : démolition et reprise d'étanchéité, terrassement, serrurerie, éclairage, aménagement d'espaces verts.</t>
  </si>
  <si>
    <t xml:space="preserve">
SAINT-GERMAIN-EN- LAYE
</t>
  </si>
  <si>
    <t>78551</t>
  </si>
  <si>
    <t>Travaux de rénovation énergétique de la maison des familles, sise rue Jean Zay (isolation thermique et menuiserie extérieures, étancheité des toitures, aménagements intérieurs, système de chauffage et d'eau chaude sanitaire, remplacement de l'éclairage, gestion technique du bâtiment et gestion technique centralisée, reprise des abords).</t>
  </si>
  <si>
    <t>TRAPPES</t>
  </si>
  <si>
    <t>Restauration, confortation et mise hors d'eau définitive du chevet de la Collégiale Notre-Dame (1ère et 2ème phases).</t>
  </si>
  <si>
    <t>Deuxième phase de travaux d'isolation des toitures de l’école maternelle et du préau de l’école élémentaire de l'Orangerie.</t>
  </si>
  <si>
    <t>BONNELLES</t>
  </si>
  <si>
    <t>78087</t>
  </si>
  <si>
    <t xml:space="preserve">Rénovation du toit de l'église
</t>
  </si>
  <si>
    <t xml:space="preserve">
DAVRON
</t>
  </si>
  <si>
    <t>78196</t>
  </si>
  <si>
    <t>Création de toitures végétalisées pour la crèche Les Nénuphars.</t>
  </si>
  <si>
    <t>Création d'un centre de santé sur la commune de Fresnes-sur-Marne complété par des antennes médicales situées dans des locaux mis à disposition par les communes du territoire.</t>
  </si>
  <si>
    <t>CC PLAINES ET MONTS DE FRANCE</t>
  </si>
  <si>
    <t xml:space="preserve">Travaux de rénovation des fenêtres et des huisseries du presbytère de l'église
</t>
  </si>
  <si>
    <t>SAMOIS SUR SEINE</t>
  </si>
  <si>
    <t>Travaux de rénovation de la halte fluviale Prugnat par la mise en place de bornes de distribution d’eau et d’électricité.iale Prugnat</t>
  </si>
  <si>
    <t>CC MORET SEINE ET LOING</t>
  </si>
  <si>
    <t>Création d'un espace culturel et touristique : construction d'une Maison des fromages de Brie à Coulommiers.</t>
  </si>
  <si>
    <t>CA COULOMMIERS PAYS DE BRIE</t>
  </si>
  <si>
    <t>Travaux de restauration du clos et du couvert de l'église avec reprise du parement extérieur et des vitraux, une réfection de la couverture et des menuiseries.</t>
  </si>
  <si>
    <t>YEBLES</t>
  </si>
  <si>
    <t>Travaux d'entretien, réparation et nettoyage des couvertures et façades de l'église Saint-Rémi (dépôt et changement des tuiles, nettoyage des gouttières).</t>
  </si>
  <si>
    <t>VILLIERS-SUR-MORIN</t>
  </si>
  <si>
    <t>Réaménagement des abords de la Grange aux dîmes et de l’église</t>
  </si>
  <si>
    <t>SAMOREAU</t>
  </si>
  <si>
    <t>Travaux de rénovation et de mise en accessibilité pour les personnes à mobilité réduite de l'accueil de la mairie.</t>
  </si>
  <si>
    <t>SAINT-JEAN-LES-DEUX-JUMEAUX</t>
  </si>
  <si>
    <t>Travaux de remplacement de l'éclairage de la Collégiale Saint-Quiriace par la mise en place de leds.</t>
  </si>
  <si>
    <t xml:space="preserve">Travaux de modernisation des installations de l'éclairage public (mise en conformité et travaux sur les armoires de l'éclairage public, changement des luminaires et mise en valeur du patrimoine)
</t>
  </si>
  <si>
    <t>PONTAULT-COMBAULT</t>
  </si>
  <si>
    <t>Restauration des vitraux de l'église (dépose des panneaux existants, restauration des vitraux, réfection des éléments métalliques et création d'un vitrail).</t>
  </si>
  <si>
    <t xml:space="preserve">LE PLESSY-PLACY </t>
  </si>
  <si>
    <t>Travaux de restauration de la façade sud de l'église : reprise des enduits et des pierres au droit de la façade nord, remaillage ponctuel sur l'ensemble des couvertures.</t>
  </si>
  <si>
    <t>Réfection de la couverture du clocher et de la flèche de l’église Saint-Germain d’Auxerre</t>
  </si>
  <si>
    <t>MORMANT</t>
  </si>
  <si>
    <t>Travaux de ravalement du conservatoire de musique de Veneux-les-Sablons.</t>
  </si>
  <si>
    <t>Travaux sur la toiture et les couvertures de l'église Notre-Dame de Moret.</t>
  </si>
  <si>
    <t>Travaux d'aménagement du parc de la Gramine (diagnotic amiante, maitrise d'oeuvre, travaux d'eau et d'éléctricité, pose d'une buvette, installation d'une surface de jeux, aménagement paysager).</t>
  </si>
  <si>
    <t>Installation d'un système de ventilation double flux dans le service municipal de la Vie Scolaire afin d'améliorer les conditions d'accueil du public.</t>
  </si>
  <si>
    <t>Travaux d'aménagement du parvis Jean-Paul II de la Collégiale Notre Dame et Saint-Loup (pavage avec mise en accessibilité aux personnes à mobilité réduite, remise en fonctionnement de la fontaine, végétalisation, installation de bancs et remplacement de l'éclairage)</t>
  </si>
  <si>
    <t>Remplacement des luminaires des quatre gymnases de la commune par un système d'éclairage de type Led avec détecteurs automatiques (gymnases Albert Camus, Henri de Caulaincourt, René Rousselle et Benjamin Bernard)</t>
  </si>
  <si>
    <t>LE-MEE-SUR-SEINE</t>
  </si>
  <si>
    <t>Première phase de la restauration de l'église Saint-Aspais (réfection des couvertures de la sacristie, mise en conformité de la chaufferie et remplacement du brûleur fioul par un brûleur à gaz)</t>
  </si>
  <si>
    <t>Travaux de réhabilitation d'un bâtiment communal en vue de créer une école élémentaire, une cantine scolaire et une salle polyvalente.</t>
  </si>
  <si>
    <t>MACHAULT</t>
  </si>
  <si>
    <t>Création d'un cabinet médical pluridisciplinaire (acquisition et travaux).</t>
  </si>
  <si>
    <t xml:space="preserve">LA GRANDE PAROISSE  </t>
  </si>
  <si>
    <t>Travaux d'aménagement de la place de l'Hôtel de ville pour fluidifier la circulation automobile et piétonne</t>
  </si>
  <si>
    <t xml:space="preserve">LA FERTE-SOUS-JOUARRE  </t>
  </si>
  <si>
    <t>Travaux de mise en place d'un réseau de circulations douces dans le centre-ville (aménagement du mail des Promeneurs, création d'une passerelle de liaison vers la plaine de jeux et securisation des voiries).</t>
  </si>
  <si>
    <t>CRECY-LA-CHAPELLE</t>
  </si>
  <si>
    <t>Acquisition et travaux de réhabilitation des locaux de l'ancienne Banque de France</t>
  </si>
  <si>
    <t>COULOMMIERS</t>
  </si>
  <si>
    <t>Création d’une piste cyclable rue des Noyers (phase 1)</t>
  </si>
  <si>
    <t>COLLEGIEN</t>
  </si>
  <si>
    <t>Remplacement du système d'éclairage de la halle des deux cours de tennis par un système d'éclairage de type Led.</t>
  </si>
  <si>
    <t>COUPVRAY</t>
  </si>
  <si>
    <t>77132</t>
  </si>
  <si>
    <t>Première phase de rénovation de l'éclairage public de la commune avec la mise en place d'un système d'éclairage de type Led (secteur de l'Hôtel de ville).</t>
  </si>
  <si>
    <t>CHANTELOUP-EN-BRIE</t>
  </si>
  <si>
    <t>Travaux d'aménagement d'un nouveau pôle "services à la population" au sein de la mairie, au niveau du rez-de-chaussée (démolition, cloison, faux plafonds, menuiserie, peinture, travaux d'électricité, de plomberie et de chauffage).</t>
  </si>
  <si>
    <t>BROU-SUR-CHANTEREINE</t>
  </si>
  <si>
    <t>77055</t>
  </si>
  <si>
    <t>Travaux de réhabilitation de l'école maternelle (agrandissement de la salle de repos et des sanitaires) dans le le cadre de l'abaissement de l'âge de l'instruction obligatoire.</t>
  </si>
  <si>
    <t>CHENOISE-CUCHARMOY</t>
  </si>
  <si>
    <t>Travaux d'agrandissement du groupe scolaire Paul-Emile Victor afin de créer trois salles de classes supplémentaires et aménagement d'un plateau sportif extérieur couvert.</t>
  </si>
  <si>
    <t>Travaux de restauration exterieur et intérieur de l'église de Beauvoir</t>
  </si>
  <si>
    <t>BEAUVOIR</t>
  </si>
  <si>
    <t>Travaux de restauration du clos et du couvert de la chapelle Saint-Lazare, située dans le 10ème arrondissement.</t>
  </si>
  <si>
    <t>Travaux d'extension, de réhabilitation partielle et de rénovation thermique du conservatoire Frédéric Chopin, situé dans le 15ème arrondissement.</t>
  </si>
  <si>
    <t>Travaux de réhabilitation de la piscine Pontoise, située dans le 5ème arrondissement (maitrise d'oeuvre, études, travaux de maçonnerie, d'électricité, d'étanchéité, de serrurerie, de plomberie, de traitement de l'air).</t>
  </si>
  <si>
    <t>mise aux normes électriques de la mairie</t>
  </si>
  <si>
    <t>Mise en place de trois unités de neutralisation de l’eau distribuée sur les secteurs du bourg, de Bussy et de Fontmartin</t>
  </si>
  <si>
    <t>Mise aux normes et raccordement de l’assainissement de l’école</t>
  </si>
  <si>
    <t>Restauration du clocher de l’église communale</t>
  </si>
  <si>
    <t>Saint-Martin-de-Jussac</t>
  </si>
  <si>
    <t>Réhabilitation du restaurant scolaire</t>
  </si>
  <si>
    <t>Saint-Jean-Ligoure</t>
  </si>
  <si>
    <t>Réhabilitation réseau séparatif eaux usées/pluviales</t>
  </si>
  <si>
    <t>Saint-Hilaire-Bonneval</t>
  </si>
  <si>
    <t>Périmètre de protection des captages</t>
  </si>
  <si>
    <t>Saint Priest Taurion</t>
  </si>
  <si>
    <t>Saint Priest Ligoure</t>
  </si>
  <si>
    <t>Barrage de Beaufort</t>
  </si>
  <si>
    <t>Maison de santé pluridisciplinaire</t>
  </si>
  <si>
    <t>CC Noblat</t>
  </si>
  <si>
    <t>Création d’un espace France Services, d’un tiers lieu et d’une agence postale commuale.</t>
  </si>
  <si>
    <t>Saint Just le Martel</t>
  </si>
  <si>
    <t>Curage de la lagune du bourg</t>
  </si>
  <si>
    <t>Révitalisation du village de Biennac</t>
  </si>
  <si>
    <t>Rochechouart</t>
  </si>
  <si>
    <t>Neutralisation de l’eau potable</t>
  </si>
  <si>
    <t>Peyrat le Château</t>
  </si>
  <si>
    <t>Réhabilitation du réseau unitaire rue de la Coline</t>
  </si>
  <si>
    <t>Réhabilitation de la grange en maison des associations</t>
  </si>
  <si>
    <t>Nedde</t>
  </si>
  <si>
    <t>Église Saint Hilaire de Poitiers</t>
  </si>
  <si>
    <t>Mortemart</t>
  </si>
  <si>
    <t>Maisonnais-sur-Tardoire</t>
  </si>
  <si>
    <t>Réhabilitation de la salle des sanitaires de l’école maternelle</t>
  </si>
  <si>
    <t>réhabilitation du réseau d’eaux usées et pluviales avenue Georges Sand</t>
  </si>
  <si>
    <t>Économies d’énergies sur le patrimoine communal</t>
  </si>
  <si>
    <t>Restauration des auvents du Pavillon du Verdurier</t>
  </si>
  <si>
    <t>Restauration de l’église Saint-Eutrope</t>
  </si>
  <si>
    <t>Les Salles Lavauguyon</t>
  </si>
  <si>
    <t>Rénovation de la toiture et plafonds de l’église</t>
  </si>
  <si>
    <t>Les Billanges</t>
  </si>
  <si>
    <t>Réhabilitation de la sacristie</t>
  </si>
  <si>
    <t>Installation d’une borne de recharge pour véhicule électrique à moteur et vélos et achat de vélos</t>
  </si>
  <si>
    <t>La croisille sur briance</t>
  </si>
  <si>
    <t>Réfection charpente et couverture toiture église</t>
  </si>
  <si>
    <t>Jouac</t>
  </si>
  <si>
    <t>Rénovation énergétique d’une salle de classe</t>
  </si>
  <si>
    <t>Jabreilles</t>
  </si>
  <si>
    <t>Réhabilitation de l’aile sud du vieux collège</t>
  </si>
  <si>
    <t>Raccordement d’une maison d’habitation du village de Viville au réseau d’eau potable</t>
  </si>
  <si>
    <t>Dompierre-les-Églises</t>
  </si>
  <si>
    <t>Assainissement collectif village de Champagnat</t>
  </si>
  <si>
    <t>Réseau de chaleur</t>
  </si>
  <si>
    <t>Renouvellement / Déplacement de conduites secteur la Buchille – Les Chambaudie  - Extension de réseau secteur Brégéras</t>
  </si>
  <si>
    <t>Château Chervix</t>
  </si>
  <si>
    <t>Restauration de l’église de Lageyrat</t>
  </si>
  <si>
    <t>Travaux de collecte et de traitement des eaux usées des villages Les Richards, Puy Froid et la Ribière sur la commune de Saint Priest sous Aixe</t>
  </si>
  <si>
    <t>CC Val de Vienne</t>
  </si>
  <si>
    <t>Rénovation collégiale du Moustier</t>
  </si>
  <si>
    <t>CC Pays de Saint Yrieix</t>
  </si>
  <si>
    <t>Réhabilitation de l’église</t>
  </si>
  <si>
    <t>Restauration de l’église de Blond</t>
  </si>
  <si>
    <t>Reconquête de la Vienne – liaison rive droite de la Vienne (aménagement du quai du 11 novembre, de l’avenue Roosevelt et du quai du 8 mai 1945)</t>
  </si>
  <si>
    <t>Gestion intégrée des eaux pluviales du Quartier du Porteau à Migné-Auxances</t>
  </si>
  <si>
    <t>Quartier du Palais phase 1 : embellissement des rues du quartier du Palais</t>
  </si>
  <si>
    <t>réalisation d'un réseau d'assainissement d'eaux pluviales</t>
  </si>
  <si>
    <t>Oroux</t>
  </si>
  <si>
    <t>réaménagement paysager d'une halte touristique et de la maison des associations</t>
  </si>
  <si>
    <t>ST PARDOUX SOUTIERS</t>
  </si>
  <si>
    <t>construction d'une seconde cuve de stockage d'eau potable à Parthenay</t>
  </si>
  <si>
    <t>SYNDICAT MIXTE DES EAUX DE GATINE</t>
  </si>
  <si>
    <t>247900640</t>
  </si>
  <si>
    <t>Réfection de la toiture de l'église et de la sacristie</t>
  </si>
  <si>
    <t>Adilly</t>
  </si>
  <si>
    <t>réfection toiture Église Saint Saturnin</t>
  </si>
  <si>
    <t>La Chapelle Bertrand</t>
  </si>
  <si>
    <t>Renouvellement de la station d’épuration de Thénezay</t>
  </si>
  <si>
    <t>Syndicat mixte des eaux de Gatine</t>
  </si>
  <si>
    <t>Travaux d’aménagement et de rénovation thermique de l’école Jules Verne à Viennay</t>
  </si>
  <si>
    <t>CC PARTHENAY GATINE</t>
  </si>
  <si>
    <t xml:space="preserve"> mise en place de la muséographie du château de Javarzay </t>
  </si>
  <si>
    <t>Chef-Boutonne</t>
  </si>
  <si>
    <t>Travaux d’assainissement: construction station + réseau Rom</t>
  </si>
  <si>
    <t>CCMELLOIS EN POITOU</t>
  </si>
  <si>
    <t>Travaux d'assainissement: rénovation des réseaux Brioux sur Boutonne</t>
  </si>
  <si>
    <t>Travaux d'assainissement construction station et réseau Sauzeé Vaussais</t>
  </si>
  <si>
    <t>Soudan</t>
  </si>
  <si>
    <t>Travaux de renouvellement de réseau de distribution d’eau potable</t>
  </si>
  <si>
    <t>CC du HAUT VAL DE SEVRE</t>
  </si>
  <si>
    <t>200041994</t>
  </si>
  <si>
    <t>Extension de la STEP de Charnay</t>
  </si>
  <si>
    <t>rénovation du clocher et fe la flèche de l’église Notre Dame</t>
  </si>
  <si>
    <t>Renouvellement PR Plénisseau et aménagements réseaux Vouillé</t>
  </si>
  <si>
    <t>Renouvellement de réseaux Magné</t>
  </si>
  <si>
    <t>Réfection de l'église</t>
  </si>
  <si>
    <t>Saint Jacques de Thouars</t>
  </si>
  <si>
    <t>Loretz d’Argenton</t>
  </si>
  <si>
    <t>travaux d’assainissement rue porte de paris</t>
  </si>
  <si>
    <t xml:space="preserve">
Réhabilitation de la salle des fêtes</t>
  </si>
  <si>
    <t xml:space="preserve">
GEAY</t>
  </si>
  <si>
    <t>restauration complète de la toiture et du clocher de l’église</t>
  </si>
  <si>
    <t>HAGETAUBIN</t>
  </si>
  <si>
    <t>Rénovation extérieure et mise en sécurité du beffroi et du clocher de l’église</t>
  </si>
  <si>
    <t>ARZACQ-ARRAZIGUET</t>
  </si>
  <si>
    <t>réparation confortement du pont d’Orthez ste Suzanne</t>
  </si>
  <si>
    <t>CCLO</t>
  </si>
  <si>
    <t>200039204</t>
  </si>
  <si>
    <t>Réhabilitation de la caserne</t>
  </si>
  <si>
    <t>LEMBEYE</t>
  </si>
  <si>
    <t>Aménagement d’une voie verte (ph 2)</t>
  </si>
  <si>
    <t>GAN</t>
  </si>
  <si>
    <t>Création du pôle de santé S. Veil</t>
  </si>
  <si>
    <t>Adaptation des stades du Hameau et Nouste Camp  : travaux de stabilisation durable des terrains naturels, équipements de systèmes de régulation thermique, de drainage</t>
  </si>
  <si>
    <t>CAPBP</t>
  </si>
  <si>
    <t>VIODOS</t>
  </si>
  <si>
    <t>Réhabilitation du réseau d’assainissement et mise en séparatif eaux pluviales</t>
  </si>
  <si>
    <t>MERITEIN</t>
  </si>
  <si>
    <t>Réaménagement du pavillon Saleys</t>
  </si>
  <si>
    <t>SALIES-DE-BEARN</t>
  </si>
  <si>
    <t>Extension des infrastructures ferroviaires du Centre Européen de Fret de Mouguerre</t>
  </si>
  <si>
    <t>Société d’Equipement des pays de l’Adour (SEPA)</t>
  </si>
  <si>
    <t>construction d'une maison de santé</t>
  </si>
  <si>
    <t>VILLEFRANQUE</t>
  </si>
  <si>
    <t>restauration de l'église St Julien d'Antioche</t>
  </si>
  <si>
    <t>Restauration de l'église St Cyprien</t>
  </si>
  <si>
    <t>MENDIONDE</t>
  </si>
  <si>
    <t>Restauration d'une sculpture en bois doré de St Vincent diacre inscrite MH</t>
  </si>
  <si>
    <t>restauration et mise en sécurité de la villa Arnaga</t>
  </si>
  <si>
    <t>CAMBO les BAINS</t>
  </si>
  <si>
    <t>circulation protégée pour piétons /vélos vers l'accès pour la véloroute Bayonne-Perpignan</t>
  </si>
  <si>
    <t>aménagement et rénovation des sanitaires de l'école communale</t>
  </si>
  <si>
    <t>création passerelle entre Canéta et Pierre Loti</t>
  </si>
  <si>
    <t>HENDAYE</t>
  </si>
  <si>
    <t>Relevage de l'orgue de l'église St Jean Baptiste</t>
  </si>
  <si>
    <t>SAINT JEAN DE LUZ</t>
  </si>
  <si>
    <t>PPI LED éclairage public</t>
  </si>
  <si>
    <t>renouvellement canalisations eau et desserte assainissement collectif secteur Beyris à Bayonne</t>
  </si>
  <si>
    <t>824798714</t>
  </si>
  <si>
    <t>restauration de la casemate de Mousseroles</t>
  </si>
  <si>
    <t>Préservation de la toiture de l’église Ste Catherine / travaux d’urgence et de sécurisation : mise hors d’eau et renforcement de la toiture
(MH inscrit)</t>
  </si>
  <si>
    <t>VILLENEUVE-SUR-LOT</t>
  </si>
  <si>
    <t>Ravalement des façades de la Tour du Roy et mise en lumière</t>
  </si>
  <si>
    <t>Rénovation du parvis de l’Église (MH inscrit)</t>
  </si>
  <si>
    <t>Restauration de l’église Sainte Madeleine le Laurier</t>
  </si>
  <si>
    <t>SAINTE COLOMBE DE VILLENEUVE</t>
  </si>
  <si>
    <t>Restauration de la partie romane de l’église St Barthélémy de la chapelle des Morts, partie romane de l’église (A la découverte du Patrimoine Médiéval peint de Sauveterre la Lémance) - Travaux de base – Tranche 1</t>
  </si>
  <si>
    <t>SAUVETERRE LA LEMANCE</t>
  </si>
  <si>
    <t>Restauration de l’Église Saint Pierre 
Tranche 1 : restauration du clocher</t>
  </si>
  <si>
    <t>MONTAUT</t>
  </si>
  <si>
    <t>Travaux d’urgence de restauration et de consolidation des murs de l’église Saint Pierre de la Croix</t>
  </si>
  <si>
    <t>MONTASTRUC</t>
  </si>
  <si>
    <t>Restauration extérieure de la toiture de la nef, des élévations Ouest, Nord et Sud de la Nef de l’église Saint Géraud</t>
  </si>
  <si>
    <t>MONSEMPRON LIBOS</t>
  </si>
  <si>
    <t>Interventions de conservation et de restauration des décors peints de l’église Saint Pierre de Laussou</t>
  </si>
  <si>
    <t>LAUSSOU</t>
  </si>
  <si>
    <t>Rénovation intérieure de l’église Notre Dame
(MH classé)</t>
  </si>
  <si>
    <t>HAUTEFAGE LA TOUR</t>
  </si>
  <si>
    <t>Restauration de la chapelle Notre Dame de Tout Pouvoir</t>
  </si>
  <si>
    <t>Travaux d’urgence  - Eglise (édifice non protégé)</t>
  </si>
  <si>
    <t>Restauration de l’église Saint Pierre aux Liens de Cailladelles - Tranche 3
(édifice non protégé)</t>
  </si>
  <si>
    <t>CASTELNAUD DE
GRATECAMBE</t>
  </si>
  <si>
    <t>Restauration de l’église Saint Martin Tranche
Conditionnelle 2</t>
  </si>
  <si>
    <t>CAHUZAC</t>
  </si>
  <si>
    <t>Restauration de l’église Sainte Marie Madeleine –Tranche 2 : Restauration
des façades et
Couvertures</t>
  </si>
  <si>
    <t>BOURNEL</t>
  </si>
  <si>
    <t>Travaux relatifs à la réduction de la facture énergétique dans les écoles De Villeneuve/Lot</t>
  </si>
  <si>
    <t>Création d’un pôle de collecte et de valorisation des déchets – commune de Villeneuve-sur-Lot
Tranche 1 :
acquisition du
terrain et études
Préliminaires</t>
  </si>
  <si>
    <t>Modification du déversoir d’orage du chemin de Velours pour limiter la pollution du Lot- commune De Villeneuve-sur-Lot</t>
  </si>
  <si>
    <t>Suppression des débordements d’eaux Usées sur le trottoir de la rue Dorée par temps
de pluie – Mise en séparatif De la rue Dorée</t>
  </si>
  <si>
    <t>Suppression du rejet direct  dans le Lot – Mise en séparatif De la rue des Acacias</t>
  </si>
  <si>
    <t>Sécurisation, rénovation énergétique, mises aux normes et en accessibilité du groupe scolaire de Lauzun</t>
  </si>
  <si>
    <t>Lauzun</t>
  </si>
  <si>
    <t>Travaux dits « d’urgence » de réhabilitaiton à l’église de Vianne. Etudes et travaux de restauration du portail de l’église (partie en pierre et ferronnerie), réfection peinture des portes d’entrée, garde corps</t>
  </si>
  <si>
    <t>Vianne</t>
  </si>
  <si>
    <t>Restauration d’une maison médiévale dite «  maison Roigt » pour la création d’un centre historisque d’interprétation du patrimoine – Tranche 1 consolidation des maçonneries du logis principal, réfection de la charpente et de la couverture du logis principal, restauration de la charpente et réfection de la toiture du porche</t>
  </si>
  <si>
    <t>Sainte Bazeille</t>
  </si>
  <si>
    <t>Restauration de l’église Saint Christophe
Consolidation des contreforts, remplacement des pierres dégradées sur façades, reconstitution des murs dégradés, drainage façade , aération de l’intérieur de l’édifice, mise aux normes électrique</t>
  </si>
  <si>
    <t>Romestaing</t>
  </si>
  <si>
    <t xml:space="preserve">Restauration de l’église de Fontarêde. Travaux de consolidation et d’étanchéité  </t>
  </si>
  <si>
    <t>Moncaut</t>
  </si>
  <si>
    <t>Rénovation de l’église de Leyritz. Travaux de maçonnerie, enduits, piquage de mur, travaux de couverture, de zinguerie et fenêtres</t>
  </si>
  <si>
    <t>Leyritz Moncassin</t>
  </si>
  <si>
    <t>Travaux d’étanchéité de la toiture de l’église St Etienne
Travaux de maçonnerie, charpente, ferronnerie, électricité, désamiantage, protection contre la foudre
Tranche 1 : Restauration de la Nef moitié Nel côté portail d’entrée.</t>
  </si>
  <si>
    <t>Eglise St Jean Baptiste – Restauration du clocher. Travaux urgents visant à maintenir la stabilité du clocher aujourd’hui en dégradation (maçonnerie, pierres de taille, menuiseries, vitraux, travaux sur chambre des cloches, remplacement du beffroi)</t>
  </si>
  <si>
    <t>Lagupie</t>
  </si>
  <si>
    <t>Travaux de mise en sécurité, de conservation à l’église St-Côme et Damien. Mise en sécurité de beffroi, remplacement des abats-sons, remplacement du moteur de volée cloche 1, installatin électrique, seuils d’entrée de l’église</t>
  </si>
  <si>
    <t>Guérin</t>
  </si>
  <si>
    <t>rénovation énergétique de la salle des fêtes.</t>
  </si>
  <si>
    <t>Grézet Cavagnan</t>
  </si>
  <si>
    <t>Aménagement du rez-de-chaussée du Castet de la Hire – aménagement salle culturelle</t>
  </si>
  <si>
    <t>Réfection de l’église Saint-Cyr
Réfection des murs extérieurs et intérieurs, des installations électriques et chauffage et sonorisation</t>
  </si>
  <si>
    <t>Fargues-sur-ourbise</t>
  </si>
  <si>
    <t xml:space="preserve">Château des Ducs : restauration de la couverture des bâtiments d’accueil et travaux divers
Réfection toitures partie accueil
Révision et peintures menuiseries cour intérieure
Aménagement alcôve , salle des Maréchaux
Création sanitaires PMR
</t>
  </si>
  <si>
    <t>Duras</t>
  </si>
  <si>
    <t>Réfection de la toiture de la Maison du Roy
Installation échaffaudage protection couvreurs
Réfection complète de la toiture</t>
  </si>
  <si>
    <t>Casteljaloux</t>
  </si>
  <si>
    <t>Restauration de l’église Notre-Dame
Tranche 1 – Restauration de la Nef</t>
  </si>
  <si>
    <t>Bourgougnague</t>
  </si>
  <si>
    <t>Réhabilitation du Château Faulong de Barbaste – Tranche 1- Demi corps Nord et demi corps Sud – restauration du clos couvert de la partie centrale avec restitution du ½ corps détruit (démolition, maçonnerie, charpente)</t>
  </si>
  <si>
    <t>Restauration de l’église St Etienne
Restauration de la façade Nord et contreforts, voûtes chapelles, porte d’entrée
Façade Nord Est et mur chapelle Sud. Portail et auvent</t>
  </si>
  <si>
    <t>Argenton</t>
  </si>
  <si>
    <t>Réalisation d’une voie verte sur l’ancienne voie ferrée Marmande/Casteljaloux
Tranche 2 : Création de la structure et du revêtement de la voie</t>
  </si>
  <si>
    <t>Val de Garonne d’agglomération</t>
  </si>
  <si>
    <t>Réalisation d’une voie verte Marmande/Casteljaloux;
Tranche 2 : Revêtement voie, signalétique, mobilier urbain, travaux annexes sur la partie relevant de la compétence de la CC soit de Bouglon/Samazan à Casteljaloux</t>
  </si>
  <si>
    <t>Communauté de communes des Coteaux et Landes de Gascogne</t>
  </si>
  <si>
    <t xml:space="preserve">Modernisation du marché au carreau sur le MIN d’Agen Boé
</t>
  </si>
  <si>
    <t>Rénovation de la toiture du siège de l’Agglomération
Et isolation des combles</t>
  </si>
  <si>
    <t xml:space="preserve">Aménagement d’une voie de mobilités durables
Tranches 1 et 2
</t>
  </si>
  <si>
    <t>Pont du Casse</t>
  </si>
  <si>
    <t>Restauration du clocher, du porche et du portail renaissance de l’église Saint-Barthélémy – Tranches 1 et 2 (246 200 €)</t>
  </si>
  <si>
    <t>Laplume</t>
  </si>
  <si>
    <t>Travaux de restauration de l’Église classée Saint Caprais de Marcoux. Sacristie et façade Nord</t>
  </si>
  <si>
    <t>Beauville</t>
  </si>
  <si>
    <t>Consolidation et restauration du clocher de l’ancienne église abbatiale – avenant 2 tranche optionnelle</t>
  </si>
  <si>
    <t>Saint Maurin</t>
  </si>
  <si>
    <t>Restauration de l’église de Lusignan Grand
Tranche 1 </t>
  </si>
  <si>
    <t>Saint Hiliaire de Lusignan</t>
  </si>
  <si>
    <t xml:space="preserve">Restauration de l’Église Sainte Croix Tranche 1
</t>
  </si>
  <si>
    <t>Saint Urcisse</t>
  </si>
  <si>
    <t>Restauration toiture de l’église</t>
  </si>
  <si>
    <t>Doublement de la capacité de la STEP de Castets</t>
  </si>
  <si>
    <t>SYDEC</t>
  </si>
  <si>
    <t>Remplacement de la clim réversible au centre de séminaires</t>
  </si>
  <si>
    <t>Syndicat mixte de Moliets</t>
  </si>
  <si>
    <t>Travaux de sécurisation sanitaire du restaurant scolaire</t>
  </si>
  <si>
    <t>SIVU St Cricq Chalosse/Brassempouy</t>
  </si>
  <si>
    <t>travaux sur grange</t>
  </si>
  <si>
    <t>Saint Paul en Born</t>
  </si>
  <si>
    <t>Travaux du toit de l’église</t>
  </si>
  <si>
    <t>Création de l’éclairage du stade de football</t>
  </si>
  <si>
    <t>Saint Maurice sur Adour</t>
  </si>
  <si>
    <t>Sainte Foy</t>
  </si>
  <si>
    <t>Travaux sur la toiture de l’église</t>
  </si>
  <si>
    <t>Saint Cricq du Gave</t>
  </si>
  <si>
    <t>Réaménagement des abords de la maison de la nature</t>
  </si>
  <si>
    <t>Rivière Saas et Gourby</t>
  </si>
  <si>
    <t>Travaux d’assainissement sur Castandet et Maurrin</t>
  </si>
  <si>
    <t>Régie des eaux de la CC Pays grenadois</t>
  </si>
  <si>
    <t>Réhabilitation des sanitaires du camping municipal et de la borne de vidange camping car</t>
  </si>
  <si>
    <t>Peyrehorade</t>
  </si>
  <si>
    <t>Création d’une voie verte</t>
  </si>
  <si>
    <t>panneaux photovoltaique sur le toit du gymnase</t>
  </si>
  <si>
    <t>Onesse-et-Laharie</t>
  </si>
  <si>
    <t>Travaux sur église</t>
  </si>
  <si>
    <t>Onard</t>
  </si>
  <si>
    <t>Extension médiathèque</t>
  </si>
  <si>
    <t>Mezos</t>
  </si>
  <si>
    <t>Luxey</t>
  </si>
  <si>
    <t>Aménagement d’une aire multimodale</t>
  </si>
  <si>
    <t>Rénovation du choeur de l’église</t>
  </si>
  <si>
    <t>Le Vignau</t>
  </si>
  <si>
    <t>Restauration du moulin</t>
  </si>
  <si>
    <t>Lagrange</t>
  </si>
  <si>
    <t>clocher église saint Nicolas</t>
  </si>
  <si>
    <t>Construction d’un jardin partagé et de deux circuits découverte</t>
  </si>
  <si>
    <t>Labastide d’Armagnac</t>
  </si>
  <si>
    <t>Aménagement d’un théâtre de verdure</t>
  </si>
  <si>
    <t>Mise en place de cheminements doux et sécurisés – tranche 1</t>
  </si>
  <si>
    <t>Accessibilité des couverts de la place royale</t>
  </si>
  <si>
    <t>Déplacement du monument aux morts</t>
  </si>
  <si>
    <t>Haut Mauco</t>
  </si>
  <si>
    <t>Réhabilitation bibliothèque municipale</t>
  </si>
  <si>
    <t>Dax</t>
  </si>
  <si>
    <t>Piste cyclable : Soustons – Tosse – complément</t>
  </si>
  <si>
    <t>Communauté de communes Maremne Adour Côte-Sud</t>
  </si>
  <si>
    <t>Aménagements cyclables</t>
  </si>
  <si>
    <t>CC Grands Lacs</t>
  </si>
  <si>
    <t>Travaux d' amélioration énergétique (énergie positive) d'un bâtiment accueillant la maison de quartier</t>
  </si>
  <si>
    <t>Benquet</t>
  </si>
  <si>
    <t>Aménagement de l’avenue Marcel Dassault 2ème section (continuité cyclable, voie verte, aménagement paysager)</t>
  </si>
  <si>
    <t>Bordeaux métropole</t>
  </si>
  <si>
    <t>Valorisation du site touristique de Brantôme-en-Périgord (phase 2) – confortement par portique et filet falaise à la grotte des cheminées</t>
  </si>
  <si>
    <t>CC Dronne-et-Belle</t>
  </si>
  <si>
    <t>restauration de l’église (1ère tranche) : restauration de la voûte et de la structure du choeur et restauration de la charpente et de la couverture</t>
  </si>
  <si>
    <t>Ste Croix-de-Mareuil</t>
  </si>
  <si>
    <t>travaux de réhabilitation de l’église : installation d’un mode de chauffage, installation de luminaires et travaux de toiture</t>
  </si>
  <si>
    <t>Jumilhac-le-Grand</t>
  </si>
  <si>
    <t>Sécuriser les infrastructures de distribution d’eau potable, d’assainissement et de gestion des eaux pluviales à Excideuil et à St Martial d’Albarède</t>
  </si>
  <si>
    <t>CC Isle Loue Auvézère en Périgord</t>
  </si>
  <si>
    <t>PROJET D’ASSAINISSEMENT COLLECTIF DANS LE BOURG</t>
  </si>
  <si>
    <t>SERRES ET MONTGUYARD</t>
  </si>
  <si>
    <t>24532</t>
  </si>
  <si>
    <t>CONSTRUCTION D’UNE MAISON MEDICALE</t>
  </si>
  <si>
    <t>EXTENSION DU RÉSEAU D’ASSAINISSEMENT TRANCHE 3 – PHASE 2</t>
  </si>
  <si>
    <t>GARDONNE</t>
  </si>
  <si>
    <t>REHABILITATION DU RESEAU DE COLLECTE DES EAUX USEES – CREYSSE</t>
  </si>
  <si>
    <t>AMENAGEMENT VELO-ROUTE VOIE VERTE V91 TRANCHE 2021</t>
  </si>
  <si>
    <t>REHABILITATION D’UN ANCIEN HOPITAL DE JOUR EN MAISON ANNEXE DES ASSOCIATIONS</t>
  </si>
  <si>
    <t>BERGERAC</t>
  </si>
  <si>
    <t>24037</t>
  </si>
  <si>
    <t>Reconversion de l’ancien lycée de Belvès, en tiers-lieu-Aménagement d’un espace de travail partagé à dominante culturelle Tranche 1</t>
  </si>
  <si>
    <t>PAYS DE BELVES</t>
  </si>
  <si>
    <t>Réhabilitation de la Tour de l’Archevêché</t>
  </si>
  <si>
    <t>CCVDFB</t>
  </si>
  <si>
    <t>réhabilitation du système de collecte des eaux usées et des postes de refoulement</t>
  </si>
  <si>
    <t>VILLETOUREIX</t>
  </si>
  <si>
    <t>mise en conformité des réseaux de collecte des eaux usées et pluviales</t>
  </si>
  <si>
    <t>RIBERAC</t>
  </si>
  <si>
    <t>Réfection de la couverture du choeur de l’église en lauze – commune de La Tour Blanche</t>
  </si>
  <si>
    <t>LA TOUR BLANCHE CERCLES</t>
  </si>
  <si>
    <t>Restauration de l’église de la commune historique de Festalemps</t>
  </si>
  <si>
    <t>SAINT PRIVAT EN PERIGORD</t>
  </si>
  <si>
    <t>Travaux de restauration générale intérieure de l’église de Grand Brassac</t>
  </si>
  <si>
    <t>GRAND BRASSAC</t>
  </si>
  <si>
    <t>Réfection de la toiture du presbytère accolée à l’église inscrite monument historique</t>
  </si>
  <si>
    <t>ST AQUILIN</t>
  </si>
  <si>
    <t>Valorisation du patrimoine gallo-romain</t>
  </si>
  <si>
    <t>Travaux d’aménagement et de préservation du site de Neufont</t>
  </si>
  <si>
    <t>CALGP</t>
  </si>
  <si>
    <t>Rénovation de la mairie (changement du réseau de chaleur pour radiateur électrique fonte avec inertie dynamique)</t>
  </si>
  <si>
    <t>ST ELOI</t>
  </si>
  <si>
    <t>Installation d’une micro-folie</t>
  </si>
  <si>
    <t>GOUZON</t>
  </si>
  <si>
    <t>Réfection de la rue du Faubourg Saint-Jacques (travaux réseaux eaux pluviales - accès mobilité réduite)</t>
  </si>
  <si>
    <t>LAVAVEIX LES MINES</t>
  </si>
  <si>
    <t>Restructuration de l'IRFJS (2ème tranche)</t>
  </si>
  <si>
    <t>GUERET</t>
  </si>
  <si>
    <t>Rénovation énergétique, mise aux normes et agrandissement de la salle des fêtes (pose de panneaux photovoltaïques sur la toiture)</t>
  </si>
  <si>
    <t>ST MEDARD LA ROCHETTE</t>
  </si>
  <si>
    <t>réfection du puits de Lachèze</t>
  </si>
  <si>
    <t>Chanac-les-Mines</t>
  </si>
  <si>
    <t>travaux d’entretien de l’église Saint-Etienne.</t>
  </si>
  <si>
    <t>CHAMEYRAT</t>
  </si>
  <si>
    <t>Reprise des sols des réserves , travaux de chauffage à l’Hôtel Bonnot de Bay et éclairage de la salle d’exposition</t>
  </si>
  <si>
    <t>Rénovation énergétique de l’auberge de la Marguerite</t>
  </si>
  <si>
    <t>ST HILAIRE LUC</t>
  </si>
  <si>
    <t>Réfection du petit pont sur voirie CR 2</t>
  </si>
  <si>
    <t>Petit patrimoine rural non protégé Mise en valeur de la Tour de la Bastide</t>
  </si>
  <si>
    <t>Réfection de la toiture de l’Église</t>
  </si>
  <si>
    <t>LAMAZIERE HAUTE</t>
  </si>
  <si>
    <t>Rénovation de la maison KALHERT1</t>
  </si>
  <si>
    <t>Aménagement place de la république (préservation du patrimoine)</t>
  </si>
  <si>
    <t>BUGEAT</t>
  </si>
  <si>
    <t>Rénovation énergétique d’un bâtiment communal pour réaliser une bibliothèque médiathèque</t>
  </si>
  <si>
    <t>Allassac</t>
  </si>
  <si>
    <t>Travaux de confortement du souterrain médiéval d’Orgnac</t>
  </si>
  <si>
    <t>Noailhac</t>
  </si>
  <si>
    <t>Travaux sur l’église</t>
  </si>
  <si>
    <t>Saint-Sylvain</t>
  </si>
  <si>
    <t>rénovation thermique logement 10 place de la mairie</t>
  </si>
  <si>
    <t>Rilhac Treignac</t>
  </si>
  <si>
    <t>restauration de l’église (façade nord et clocher</t>
  </si>
  <si>
    <t>Orliac de Bar</t>
  </si>
  <si>
    <t>restauration et mise en valeur église St Martial (tranche 2)</t>
  </si>
  <si>
    <t>Orgnac sur Vézère</t>
  </si>
  <si>
    <t>Rénovation thermique Maison de l’habitat et des services</t>
  </si>
  <si>
    <t>Communauté d’Agglomération Tulle Agglo</t>
  </si>
  <si>
    <t>Rénovation thermique des logements communaux de l’ancien presbytère et de l’ancienne gare</t>
  </si>
  <si>
    <t>Affieux</t>
  </si>
  <si>
    <t>Construction d’une salle de congrès sur le site de l’Abbaye</t>
  </si>
  <si>
    <t>TRIZAY</t>
  </si>
  <si>
    <t>Travaux de restauration des annexes de la ferme de l'abbaye</t>
  </si>
  <si>
    <t>Réalisation d'une maison de santé pluriprofessionnelle</t>
  </si>
  <si>
    <t>TONNAY CHARENTE</t>
  </si>
  <si>
    <t>Création d’une voie douce pour les déplacements vélos et piétons du parking des salles du Lavoir à la rue Barrabin</t>
  </si>
  <si>
    <t>SURGÈRES</t>
  </si>
  <si>
    <t>Réhabilitation d'un ensemble d'équipements publics</t>
  </si>
  <si>
    <t>Réfection de la couverture de l’église</t>
  </si>
  <si>
    <t>MESSAC</t>
  </si>
  <si>
    <t>Travaux de requalification des grottes du Régulus</t>
  </si>
  <si>
    <t>MESCHERS-SUR-GIRONDE</t>
  </si>
  <si>
    <t>Plan de relance - Rénovation énergétique de la salle polyvalente</t>
  </si>
  <si>
    <t>MARANS</t>
  </si>
  <si>
    <t>Travaux de réhabilitation du kiosque</t>
  </si>
  <si>
    <t>LES TOUCHES DE PERIGNY</t>
  </si>
  <si>
    <t>Réhabilitation de la maison Bardonne</t>
  </si>
  <si>
    <t>LES PORTES EN RÉ</t>
  </si>
  <si>
    <t>Réhabilitation et mise aux normes de la salle municipale Paul Cartier</t>
  </si>
  <si>
    <t>LE DOUHET</t>
  </si>
  <si>
    <t>Piste cyclable avenue Denfert Rochereau</t>
  </si>
  <si>
    <t>Restauration intérieure de la Maison des Écritures</t>
  </si>
  <si>
    <t>Mise en sécurité et réfection de l'église</t>
  </si>
  <si>
    <t>Restauration du châtelet de JONZAC</t>
  </si>
  <si>
    <t>JONZAC</t>
  </si>
  <si>
    <t>Reconstruction de la salle des associations et extension du bâtiment technique</t>
  </si>
  <si>
    <t>EPARGNES</t>
  </si>
  <si>
    <t>Végétalisation de la cour de l’école</t>
  </si>
  <si>
    <t>Travaux de mise en étanchéité/sécurité bâtiment mairie</t>
  </si>
  <si>
    <t>restauration de l'église Saint Pierre</t>
  </si>
  <si>
    <t>CONSAC</t>
  </si>
  <si>
    <t>Réhabilitation du réservoir sur tour de la Coudre à Tonnay-Charente  – Plan de relance</t>
  </si>
  <si>
    <t>COMMUNAUTÉ D’AGGLOMÉRATION ROCHEFORT OCÉAN</t>
  </si>
  <si>
    <t>Action Coeur de Ville : Confortement et réhabilitation du môle central de Rochefort -Plan de relance</t>
  </si>
  <si>
    <t>Travaux de restauration église Saint  Etienne phase 4</t>
  </si>
  <si>
    <t>Santé publique : Accès aux services et aux soins</t>
  </si>
  <si>
    <t>CDC DE GEMOZAC ET DE LA SAINTONGE VITICOLE</t>
  </si>
  <si>
    <t>241700632</t>
  </si>
  <si>
    <t>Réhabilitation de la Thieuzine et du Chai et création d'un atelier pédagogique</t>
  </si>
  <si>
    <t>CC ILE D’OLÉRON</t>
  </si>
  <si>
    <t>Développement de la mobilité douce en Haute Saintonge par travaux sur voie verte</t>
  </si>
  <si>
    <t>CC HAUTE SAINTONGE</t>
  </si>
  <si>
    <t>Restauration de la salle de réception (triclinium) sur le site archéologique à saint-saturnin-du-bois</t>
  </si>
  <si>
    <t>CC AUNIS SUD</t>
  </si>
  <si>
    <t>Aménagement du tronçon N°6 du réseau cyclable intercommunal de la CARA sur la commune de LA TREMBLADE</t>
  </si>
  <si>
    <t>CA ROYAN ATLANTIQUE</t>
  </si>
  <si>
    <t>Aménagement du tronçon N°116 du réseau cyclable intercommunal de la CARA sur la commune de BOUTENAC-TOUVENT</t>
  </si>
  <si>
    <t>Aménagement des tronçons N°10,11;12 du réseau cyclable intercommunal de la CARA sur la commune de VAUX-SUR MER</t>
  </si>
  <si>
    <t>Rénovation du bureau d'information touristique de Royan</t>
  </si>
  <si>
    <t>Pôle bus de la gare de La Rochelle</t>
  </si>
  <si>
    <t>AYTRÉ</t>
  </si>
  <si>
    <t>Travaux de restauration de l’église Saint André phase 5 – façades Ouest Est</t>
  </si>
  <si>
    <t>Construction d’une maison de santé à VILLEFAGNAN</t>
  </si>
  <si>
    <t>CC Val de Charente</t>
  </si>
  <si>
    <t>Réaménagement urbain et paysager place Martell secteur 2 et 3</t>
  </si>
  <si>
    <t>Cognac</t>
  </si>
  <si>
    <t>Bassin d’orage Bel Air La Grand Font</t>
  </si>
  <si>
    <t>CA Grand Angoulême</t>
  </si>
  <si>
    <t>200071827</t>
  </si>
  <si>
    <t>Création MSP Montmoreau</t>
  </si>
  <si>
    <t>CC Lavalette Tude Dronne</t>
  </si>
  <si>
    <t>Passage à LED de l'éclairage public</t>
  </si>
  <si>
    <t>Vouvant</t>
  </si>
  <si>
    <t>85305</t>
  </si>
  <si>
    <t>Création de 2 voies douces piétonnes et cyclables en site propre dans le centre bourg (rues des Douves et du Moulin l'Abbé), en liaison avec l'EPHAD, l'école et les quartiers d'habitation</t>
  </si>
  <si>
    <t>Vairé</t>
  </si>
  <si>
    <t>85298</t>
  </si>
  <si>
    <t>Réaménagement et valorisation d'un pont et parking</t>
  </si>
  <si>
    <t>Tiffauges</t>
  </si>
  <si>
    <t>85293</t>
  </si>
  <si>
    <t>Travaux d'aménagement des cheminements doux - rue du Centre</t>
  </si>
  <si>
    <t>Thouarsais-Bouildroux</t>
  </si>
  <si>
    <t>85292</t>
  </si>
  <si>
    <t>Réalisation d'une infrastructure de distribution d'hydrogène à La Roche-sur-Yon</t>
  </si>
  <si>
    <t>SYDEV</t>
  </si>
  <si>
    <t>908172786</t>
  </si>
  <si>
    <t>Réalisation d'une station de distribution d'hydrogène aux Sables d'Olonne</t>
  </si>
  <si>
    <t>Aménagement de cheminements doux aux normes PMR – RD 14</t>
  </si>
  <si>
    <t>Sainte-Gemme-la-Plaine</t>
  </si>
  <si>
    <t>85216</t>
  </si>
  <si>
    <t xml:space="preserve">Extension du pole de santé communal : extension de 80m2 du bâtiment communal  existant pour répondre à la demande d'installation de professionnels (médecin, dentiste) et à la demande de soins de la population </t>
  </si>
  <si>
    <t>Sainte-Foy</t>
  </si>
  <si>
    <t>85214</t>
  </si>
  <si>
    <t>Renforcement de l'attractivité du cœur de bourg avec la création de liaisons douces entre les commerces et les services, et aménagement du jardin du presbytère pour l'ouverture au public</t>
  </si>
  <si>
    <t>Saint-Pierre-du-Chemin</t>
  </si>
  <si>
    <t>85264</t>
  </si>
  <si>
    <t>Création de liaisons piétonnes et cyclos vers le centre bourg</t>
  </si>
  <si>
    <t>Saint-Paul-Mont-Penit</t>
  </si>
  <si>
    <t>85260</t>
  </si>
  <si>
    <t>chemin piétonnier</t>
  </si>
  <si>
    <t>Saint-Martin-des-Fontaines</t>
  </si>
  <si>
    <t>85245</t>
  </si>
  <si>
    <t>Création d'une ligne douce piétonne : bourg - Puy Sec</t>
  </si>
  <si>
    <t>Création d’une liaison douce entre entre le centre bourg et Poupet</t>
  </si>
  <si>
    <t>Saint-Maalô-du-Bois</t>
  </si>
  <si>
    <t>85240</t>
  </si>
  <si>
    <t xml:space="preserve">Rénovation et sécurisation du pont Eiffel </t>
  </si>
  <si>
    <t>Saint-Laurent-sur-Sèvre</t>
  </si>
  <si>
    <t>85238</t>
  </si>
  <si>
    <t>Acquisition d’un véhicule décarboné</t>
  </si>
  <si>
    <t>Saint-Jean-de-Beugné</t>
  </si>
  <si>
    <t>85233</t>
  </si>
  <si>
    <t>Quartier du Pinier - réaménagement des espaces communs</t>
  </si>
  <si>
    <t>Saint-Hilaire-le-Vouhis</t>
  </si>
  <si>
    <t>85232</t>
  </si>
  <si>
    <t>Aménagement pistes cyclables</t>
  </si>
  <si>
    <t>Saint-Hilaire-de-Riez</t>
  </si>
  <si>
    <t>85226</t>
  </si>
  <si>
    <t>Réhabilitation de la chapelle de Bordevert</t>
  </si>
  <si>
    <t>Saint-Gervais</t>
  </si>
  <si>
    <t>85221</t>
  </si>
  <si>
    <t>Aménagement d'une coulée verte</t>
  </si>
  <si>
    <t>Saint-Germain-de-Prinçay</t>
  </si>
  <si>
    <t>Restauration de l’Église tranche 1</t>
  </si>
  <si>
    <t>Aménagement des entrées de bourg (voies douces et sécurité)</t>
  </si>
  <si>
    <t>Rosnay</t>
  </si>
  <si>
    <t>85193</t>
  </si>
  <si>
    <t>Liaison douce cyclable et pédestre</t>
  </si>
  <si>
    <t>Rue des Isleaux Liaison douce, sécurisation, covoiturage en lien avec la résidence intergénérationelle, maintien de l'économie locale</t>
  </si>
  <si>
    <t>Palluau</t>
  </si>
  <si>
    <t>85169</t>
  </si>
  <si>
    <t>Réalisation d'un cheminement doux sur les accotements de la rue Jean Moulin</t>
  </si>
  <si>
    <t>Nalliers</t>
  </si>
  <si>
    <t>85159</t>
  </si>
  <si>
    <t>Restauration et déplacement de l'orgue de l'église St Jean-Baptiste</t>
  </si>
  <si>
    <t>Construction d’un centre technique municipal</t>
  </si>
  <si>
    <t>Mareuil-sur-Lay-Dissais</t>
  </si>
  <si>
    <t>85135</t>
  </si>
  <si>
    <t>Acquisition de l'ensemble immobilier Vrignaud (en vue d'accueillir l'office de tourisme intercommunal, un musée, une salle d'exposition)</t>
  </si>
  <si>
    <t>Luçon</t>
  </si>
  <si>
    <t>Modernisation de l'éclairage public : enfouissement de lignes (14km) et équipements d'éclairages LED</t>
  </si>
  <si>
    <t>Les Sables-d'Olonne</t>
  </si>
  <si>
    <t>Plan vélo 2025 1ère tr.  - Développement de pistes cyclables structurantes aux Sables d’Olonne : av. Mitterrand, Libellules, Justice, Coty, Gabare et étude Remblai</t>
  </si>
  <si>
    <t>Réhabilitation du théâtre avec construction d'une salle de convivialité</t>
  </si>
  <si>
    <t>Les Landes-Genusson</t>
  </si>
  <si>
    <t>Aménagement d'un cheminement piétonnier et aménagement de sécurité de la RD 25</t>
  </si>
  <si>
    <t>Le Gué-de-Velluire</t>
  </si>
  <si>
    <t>85105</t>
  </si>
  <si>
    <t>Achat cabinet médical</t>
  </si>
  <si>
    <t>Le Champ-Saint-Père</t>
  </si>
  <si>
    <t>85050</t>
  </si>
  <si>
    <t>Centre de soins polyvalent</t>
  </si>
  <si>
    <t>Le Bernard</t>
  </si>
  <si>
    <t>85022</t>
  </si>
  <si>
    <t>Aménagement d'une voie douce au sud de l'espace de la Gare</t>
  </si>
  <si>
    <t>La Châtaigneraie</t>
  </si>
  <si>
    <t>85059</t>
  </si>
  <si>
    <t>Aménagement d'un ilôt de logements intergénérationnels en centre-bourg (tranche 1: construction 5 logements)</t>
  </si>
  <si>
    <t>La Chapelle-Thémer</t>
  </si>
  <si>
    <t>85056</t>
  </si>
  <si>
    <t>Aménagement et sécurisation des abords de l'Eglise et de la salle municipale</t>
  </si>
  <si>
    <t>La Bretonnière-la-Claye</t>
  </si>
  <si>
    <t>85036</t>
  </si>
  <si>
    <t xml:space="preserve">Acquisition de Véhicules électriques et bornes électriques </t>
  </si>
  <si>
    <t>La Barre-de-Monts</t>
  </si>
  <si>
    <t>85012</t>
  </si>
  <si>
    <t>Requalification écologique du centre bourg de La Barre de Monts</t>
  </si>
  <si>
    <t>réalisation d'une allée piétonne en stabilisé renforcé dans le prolongement d'une nouvelle zone d'habitation</t>
  </si>
  <si>
    <t>L'Orbrie</t>
  </si>
  <si>
    <t>85167</t>
  </si>
  <si>
    <t>rénovation de l'église (toiture et vitraux)</t>
  </si>
  <si>
    <t>L'Aiguillon-sur-Mer</t>
  </si>
  <si>
    <t>85001</t>
  </si>
  <si>
    <t>Aménagements de sécurité, paysagers, et création d'une liaison douce rue Sainte Marie</t>
  </si>
  <si>
    <t>Grues</t>
  </si>
  <si>
    <t>85104</t>
  </si>
  <si>
    <t>Réhabilitation d'une ensemble immobilier (ancien presbytère et ancienne école) pour créer un lieu de vie expérimental pour des enfants présentant des troubles multiples</t>
  </si>
  <si>
    <t>Création pistes cyclables</t>
  </si>
  <si>
    <t>Fontenay-le-Comte</t>
  </si>
  <si>
    <t>Aménagement de la Plaine des Sports : désimperméabilisation des espaces publics, sécurisation et développement des mobilités douces, modernisation éclairage public</t>
  </si>
  <si>
    <t>Rénovation et extension d'un cabinet dentaire</t>
  </si>
  <si>
    <t>Chaillé-les-Marais</t>
  </si>
  <si>
    <t>85042</t>
  </si>
  <si>
    <t>Achat d’un véhicule électrique France Service Itinérance</t>
  </si>
  <si>
    <t>CC Vendée Grand Littoral</t>
  </si>
  <si>
    <t>200071900</t>
  </si>
  <si>
    <t>Acquisition de véhicules électriques et bornes de recharge</t>
  </si>
  <si>
    <t>CC Océan Marais de Monts</t>
  </si>
  <si>
    <t>248500258</t>
  </si>
  <si>
    <t>Construction d'une station d'épuration sur la commune de Saint André Goule d'Oie</t>
  </si>
  <si>
    <t>CC du Pays de Saint-Fulgent - Les Essarts</t>
  </si>
  <si>
    <t>200071918</t>
  </si>
  <si>
    <t>Itinéraires cyclables</t>
  </si>
  <si>
    <t>CC du Pays des Achards</t>
  </si>
  <si>
    <t>248500530</t>
  </si>
  <si>
    <t>Développement d'une filière hydrogène vert - Acquisition de véhicules à hydrogène communautaires : un bus et un camion BOM. Opération en cohérence avec  la construction d'une station multi énergies à la Vannerie</t>
  </si>
  <si>
    <t>CA Les Sables d’Olonne - Agglomération</t>
  </si>
  <si>
    <t>200071165</t>
  </si>
  <si>
    <t xml:space="preserve">Liaison douce </t>
  </si>
  <si>
    <t>CA La Roche sur Yon - Agglomération</t>
  </si>
  <si>
    <t>248500589</t>
  </si>
  <si>
    <t>Liaisons douces et sécurisation pour les piétons et cyclistes</t>
  </si>
  <si>
    <t>Bournezeau</t>
  </si>
  <si>
    <t>85034</t>
  </si>
  <si>
    <t>Création d’une liaison douce, mise en valeur de la Coulée verte en centre bourg</t>
  </si>
  <si>
    <t>Bois-de-Céné</t>
  </si>
  <si>
    <t>85024</t>
  </si>
  <si>
    <t xml:space="preserve">Programme de développement de déplacements actifs - tranche 2021 (prolongement chemin des écoliers) </t>
  </si>
  <si>
    <t>Réalisation d'une liaison douce entre le bourg de Chaix et le bourg d'Auzay (piste cyclable)</t>
  </si>
  <si>
    <t>Rénovation éclairage église et reprise des meneaux</t>
  </si>
  <si>
    <t>85006</t>
  </si>
  <si>
    <t>Sainte Osmane – Réseau pluvial</t>
  </si>
  <si>
    <t>Val d'Étangson</t>
  </si>
  <si>
    <t>72128</t>
  </si>
  <si>
    <t>Mise aux normes des équipements sanitaires sur le réseau d'assainissement Chemin du Limagné et rue des Boucheries (commune de La Guierche)</t>
  </si>
  <si>
    <t>SIVU Les Landes</t>
  </si>
  <si>
    <t>257202465</t>
  </si>
  <si>
    <t>Création d’un réseau d’assainissement EU au Hameau de la poterie et futur lotisement et résidence autonomie.</t>
  </si>
  <si>
    <t>Saint-Jean-de-la-Motte</t>
  </si>
  <si>
    <t>72291</t>
  </si>
  <si>
    <t>Construction station d’épuration</t>
  </si>
  <si>
    <t>72282</t>
  </si>
  <si>
    <t>Réhabilitation du réseau d'assainissement</t>
  </si>
  <si>
    <t>Parigné-l'Évêque</t>
  </si>
  <si>
    <t>72231</t>
  </si>
  <si>
    <t>Aménagement d’une aire de stationnement pour la rotonde férroviaire et la voie verte</t>
  </si>
  <si>
    <t>Montval-sur-Loir</t>
  </si>
  <si>
    <t>72071</t>
  </si>
  <si>
    <t>Création d'un réseau d'assainissement collectif pour le raccordement des bâtiments situés sur le camping communal de "La Chesnaie" ainsi que le local technique communal</t>
  </si>
  <si>
    <t>Marigné-Laillé</t>
  </si>
  <si>
    <t>72187</t>
  </si>
  <si>
    <t>Mise en valeur patrimoniale du secteur de la chapelle et de ses abords (ancien hospice)</t>
  </si>
  <si>
    <t>Le Lude</t>
  </si>
  <si>
    <t>restructuration du réseau d'assainissement d'eaux usées et extension du réseau d'assainissement impasse des Mardelles</t>
  </si>
  <si>
    <t>Le Luart</t>
  </si>
  <si>
    <t>72172</t>
  </si>
  <si>
    <t>Aménagement rue de l’hôtel de ville et du carrefour de l’hôtel de ville et de la rue Belleville</t>
  </si>
  <si>
    <t>Le Grand-Lucé</t>
  </si>
  <si>
    <t>72143</t>
  </si>
  <si>
    <t>Rénovation d'un bâtiment industriel</t>
  </si>
  <si>
    <t>72155</t>
  </si>
  <si>
    <t xml:space="preserve">Restructuration de la mairie avec création d’une salle de réunion </t>
  </si>
  <si>
    <t>La Fontaine-Saint-Martin</t>
  </si>
  <si>
    <t>72135</t>
  </si>
  <si>
    <t>Travaux de mise aux normes  et d'amélioration du système d'assainissement</t>
  </si>
  <si>
    <t>La Ferté-Bernard</t>
  </si>
  <si>
    <t>Aménagement d’un bâtiment existant en pôle commercial</t>
  </si>
  <si>
    <t>La Chapelle-d'Aligné</t>
  </si>
  <si>
    <t>72061</t>
  </si>
  <si>
    <t>Transformation d'un bâtiment municipal en cabinet paramédical</t>
  </si>
  <si>
    <t>La Bazoge</t>
  </si>
  <si>
    <t>72024</t>
  </si>
  <si>
    <t>Travaux sur réseau d'assainissement</t>
  </si>
  <si>
    <t>Restauration du clocher de l’église St Pierre</t>
  </si>
  <si>
    <t>Fercé-sur-Sarthe</t>
  </si>
  <si>
    <t>72131</t>
  </si>
  <si>
    <t>Réhabilitation d’un bâtiment communal en MAM et logement locatif</t>
  </si>
  <si>
    <t>Épineu-le-Chevreuil</t>
  </si>
  <si>
    <t>72126</t>
  </si>
  <si>
    <t>Travaux de réhabilitation du système d'assainissement de Dangeul</t>
  </si>
  <si>
    <t>Dangeul</t>
  </si>
  <si>
    <t>72112</t>
  </si>
  <si>
    <t>Contrat T.I. - Création d'une pépinière industrielle pour les nouvelles mobilités Paddock</t>
  </si>
  <si>
    <t>CU Le Mans Métropole</t>
  </si>
  <si>
    <t>Rénovation de l’école élémentaire Gaston Bachelard au Mans</t>
  </si>
  <si>
    <t>Construction d'une pépinière d'entreprises artisanales sur la Zone d'activités de la Tremblais à la Milesse</t>
  </si>
  <si>
    <t>Restauration de la Chapelle Notre Dame de Pitié Dieu</t>
  </si>
  <si>
    <t>Crannes-en-Champagne</t>
  </si>
  <si>
    <t>72107</t>
  </si>
  <si>
    <t>Réfection totale et aménagement sécuritaire de rues et place</t>
  </si>
  <si>
    <t>Coulans-sur-Gée</t>
  </si>
  <si>
    <t>72096</t>
  </si>
  <si>
    <t>Restauration du Château du Domaine du Haut Buisson</t>
  </si>
  <si>
    <t>72080</t>
  </si>
  <si>
    <t>Agrandissement de la maison médicale</t>
  </si>
  <si>
    <t>Champagné</t>
  </si>
  <si>
    <t>72054</t>
  </si>
  <si>
    <t>Travaux d’aménagement d’un espace de balnéothérapie à la maison de santé de Mayet</t>
  </si>
  <si>
    <t>CC Sud Sarthe</t>
  </si>
  <si>
    <t>200073112</t>
  </si>
  <si>
    <t>Création de plateformes de déchets verts et mise aux normes des déchetteries</t>
  </si>
  <si>
    <t>CC Loué - Brûlon - Noyen</t>
  </si>
  <si>
    <t>200040475</t>
  </si>
  <si>
    <t>Extension de la zone d'activités du Coutier</t>
  </si>
  <si>
    <t>CC du Pays de l'Huisne Sarthoise</t>
  </si>
  <si>
    <t>247200686</t>
  </si>
  <si>
    <t>Travaux de réhabilitation des réseaux d'assainissement – secteur nord</t>
  </si>
  <si>
    <t>Bonnétable</t>
  </si>
  <si>
    <t>72039</t>
  </si>
  <si>
    <t>Rénovation réseau ECS pour lutte contre Legionella – Piscine municipale</t>
  </si>
  <si>
    <t>Bessé-sur-Braye</t>
  </si>
  <si>
    <t>Résilience sanitaire, création d'une nouvelle station d'épuration collective pour remplacer celle aujourd'hui polluante</t>
  </si>
  <si>
    <t>Bernay-Neuvy-en-Champagne</t>
  </si>
  <si>
    <t>72219</t>
  </si>
  <si>
    <t>Restauration de la Tour du Pilori</t>
  </si>
  <si>
    <t>Bazouges Cré sur Loir</t>
  </si>
  <si>
    <t>72025</t>
  </si>
  <si>
    <t>Reprise d’étanchéité du réseau séparatif et contrôle de branchements assainissement</t>
  </si>
  <si>
    <t>Aubigné-Racan</t>
  </si>
  <si>
    <t>72013</t>
  </si>
  <si>
    <t>Restauration du clocher de l’église St Jean Baptiste</t>
  </si>
  <si>
    <t>Arthezé</t>
  </si>
  <si>
    <t>72009</t>
  </si>
  <si>
    <t>isolation de 2 logements</t>
  </si>
  <si>
    <t>Saint-Julien-du-Terroux</t>
  </si>
  <si>
    <t>53230</t>
  </si>
  <si>
    <t>Restauration de valorisation de l’église et de la chapelle</t>
  </si>
  <si>
    <t>Saint-Germain-de-Coulamer</t>
  </si>
  <si>
    <t>Création d’un tiers lieu et de logements associés</t>
  </si>
  <si>
    <t>Saint-Denis-de-Gastines</t>
  </si>
  <si>
    <t>Mise en sécurité d'un bâtiment communal- Petite Cité de caractère</t>
  </si>
  <si>
    <t>Saint-Denis-d'Anjou</t>
  </si>
  <si>
    <t>53210</t>
  </si>
  <si>
    <t>rénovation thermique d’un bâtiment locatif</t>
  </si>
  <si>
    <t>Saint-Cyr-le-Gravelais</t>
  </si>
  <si>
    <t>53209</t>
  </si>
  <si>
    <t>Déplacement du bâtiment Danly</t>
  </si>
  <si>
    <t>Port-Brillet</t>
  </si>
  <si>
    <t>53182</t>
  </si>
  <si>
    <t>Rénovation du groupe scolaire</t>
  </si>
  <si>
    <t>Moulay</t>
  </si>
  <si>
    <t>53162</t>
  </si>
  <si>
    <t>Rénovation de l'Eglise : Vitraux- Soubassements bois intérieurs - Portes extérieures</t>
  </si>
  <si>
    <t>Réparation du clocher de l'église St Georges</t>
  </si>
  <si>
    <t>Montigné-le-Brillant</t>
  </si>
  <si>
    <t>53157</t>
  </si>
  <si>
    <t>Rénovation de la salle Jean Collet</t>
  </si>
  <si>
    <t>Mayenne</t>
  </si>
  <si>
    <t>53147</t>
  </si>
  <si>
    <t>réfection du clocher de l'église</t>
  </si>
  <si>
    <t>Loupfougères</t>
  </si>
  <si>
    <t>53139</t>
  </si>
  <si>
    <t>Rénovation couverture de l'église</t>
  </si>
  <si>
    <t>Lesbois</t>
  </si>
  <si>
    <t>53131</t>
  </si>
  <si>
    <t>Travaux de rénovation des 4 façades du clocher et travaux de maçonnerie pour mise en sécurité de l'église</t>
  </si>
  <si>
    <t>Le Bignon-du-Maine</t>
  </si>
  <si>
    <t>53030</t>
  </si>
  <si>
    <t>construction d’une cuisine centrale</t>
  </si>
  <si>
    <t>restauration des remparts et de la porte Beucheresse</t>
  </si>
  <si>
    <t>Remplacement de 7 candélabres sur le parking salle des fêtes</t>
  </si>
  <si>
    <t>Restauration de l'église Saint Hilaire Restauration du clocher</t>
  </si>
  <si>
    <t>Houssay</t>
  </si>
  <si>
    <t>53117</t>
  </si>
  <si>
    <t>Réfection de l'éclairage suspendu de l'église Saint Nicolas</t>
  </si>
  <si>
    <t>Refection du mur de la Roseraie – Petite cité de caractère</t>
  </si>
  <si>
    <t>Chailland</t>
  </si>
  <si>
    <t>53048</t>
  </si>
  <si>
    <t>Réfection de la toiture du château de Mayenne</t>
  </si>
  <si>
    <t>CC Mayenne Communauté</t>
  </si>
  <si>
    <t>200055887</t>
  </si>
  <si>
    <t>Travaux à l'usine de production d'eau de Loigné</t>
  </si>
  <si>
    <t>Acquisition et Mise aux normes du barrage</t>
  </si>
  <si>
    <t>Beaulieu-sur-Oudon</t>
  </si>
  <si>
    <t>53026</t>
  </si>
  <si>
    <t>Réfection de la toiture de la chapelle du Chenot</t>
  </si>
  <si>
    <t>Bazougers</t>
  </si>
  <si>
    <t>53025</t>
  </si>
  <si>
    <t>Remise en état des horloges et d'une cloche de l'église, et sécurisation du passage au dessus de la voute</t>
  </si>
  <si>
    <t>Ahuillé</t>
  </si>
  <si>
    <t>53001</t>
  </si>
  <si>
    <t>Création d’une aire d’accueil des gens du voyage au Louroux Béconnais</t>
  </si>
  <si>
    <t>CC des Vallées du Haut Anjou</t>
  </si>
  <si>
    <t>Mise aux normes de la mairie et de la salle des fêtes (création de sanitaires) et réhabilitation d’un bâtiment afin d’accueillir la cantine scoiaire et les archives municipales</t>
  </si>
  <si>
    <t>Saint Just sur Dive</t>
  </si>
  <si>
    <t>49291</t>
  </si>
  <si>
    <t>Rénovation de la toiture de l’église Saint Germain</t>
  </si>
  <si>
    <t>Mouliherne</t>
  </si>
  <si>
    <t>49221</t>
  </si>
  <si>
    <t>Mise aux normes et rénovation énergétique de l’ancienne école de Gennes pour créer une école de musique</t>
  </si>
  <si>
    <t>Gennes Val de Loire</t>
  </si>
  <si>
    <t>Transformation et extension de l’ancienne école de Tigné en accueil périscolaire</t>
  </si>
  <si>
    <t>Lys Haut Layon</t>
  </si>
  <si>
    <t>Sécurisation du carrefour de la RD 135 / rue d’Ignerelle et création d’une piste piétonne</t>
  </si>
  <si>
    <t>Huilé Lézigné</t>
  </si>
  <si>
    <t>49174</t>
  </si>
  <si>
    <t>Réparation de la toiture et des voûts de l’église</t>
  </si>
  <si>
    <t>Corzé</t>
  </si>
  <si>
    <t>49110</t>
  </si>
  <si>
    <t>Création d’une maison des jeunes</t>
  </si>
  <si>
    <t>Vivy</t>
  </si>
  <si>
    <t>49378</t>
  </si>
  <si>
    <t>Rénovation du site du château à motte</t>
  </si>
  <si>
    <t>Verrières-en-Anjou</t>
  </si>
  <si>
    <t>49323</t>
  </si>
  <si>
    <t>Complexe sportif du Petit Bois – aménagement des espaces extérieurs pour ouverture du site sur le quartier prioritaire</t>
  </si>
  <si>
    <t>Création d’une cuisine collective pour le pôle ouest et d’une salle de restauration scolaire dans le cadre du regroupement des écoles maternelle et élémentaire de Noyant la Gravoyère</t>
  </si>
  <si>
    <t>Segré-en-Anjou Bleu</t>
  </si>
  <si>
    <t>49331</t>
  </si>
  <si>
    <t>Rénovation et extension de l’école Millocheau  (hors assiette rénovatrion énergétique)</t>
  </si>
  <si>
    <t>Construction d’un espace associatif et jeunesse dans le quartier du Chemin vert</t>
  </si>
  <si>
    <t>Rénovation du local commercial épicerie (hors rénovation énergétique)</t>
  </si>
  <si>
    <t>restructuration et agrandissement d’un local pour mise à disposition d’une association »la Varennaise » gérant un bar associatif à la Varenne Priorité 4 DSIL</t>
  </si>
  <si>
    <t>Rénovation en toiture et façade de l’église de Champtoceaux (façade Ouest de la nef, façade sud du  transept Ouest, versants de toiture Ouest de la nef et sud du transept Ouest)</t>
  </si>
  <si>
    <t>Création d’une maison pluriprofessionnelle de santé dans le centre médico social Pierre Perrois</t>
  </si>
  <si>
    <t>Ombrée-d'Anjou</t>
  </si>
  <si>
    <t>49248</t>
  </si>
  <si>
    <t>Réhabilitation du Petit Théâtre de Pouancé (sécurité et accessibilité, remplacement équipements scéniques et acoustiques, sièges,isolation et chauffage)</t>
  </si>
  <si>
    <t>Rénovation énergétique de l’école maternelle publique Le Petit Anjou (charpente, menuiseries, ITE)</t>
  </si>
  <si>
    <t>Création d’une passerelle cyclable et d’un itinéraire cyclable entre la D17 et les bords de l’Evre, reliant les communes de Montrevault et Saint-Pierre Montlimart</t>
  </si>
  <si>
    <t>Création d’une liaison douce piéto-cyclable entre Bourgneuf en Mauges et Saint-Laurent de la Plaine</t>
  </si>
  <si>
    <t>Mise en accessibilité du stade François Bernard</t>
  </si>
  <si>
    <t>Les Ponts-de-Cé</t>
  </si>
  <si>
    <t>49246</t>
  </si>
  <si>
    <t>Réfection de la toiture de l’église Saint Etienne 
(phase 1 – restauration du clos et du couvert des bras nord et sud du transept et de la tour d’escalier en vis)</t>
  </si>
  <si>
    <t>Préservation et mise en sécurité de l’église de Saint Martin de Vertou</t>
  </si>
  <si>
    <t>Écuillé</t>
  </si>
  <si>
    <t>49130</t>
  </si>
  <si>
    <t>Extension et restructuration du groupe scolaire Jean de La Fontaine</t>
  </si>
  <si>
    <t>Construction du groupe scolaire emilie Oberkampf</t>
  </si>
  <si>
    <t>Restauration et sécurisation du fenestrage n°14 église St Louis Priorité 3</t>
  </si>
  <si>
    <t>Construction d’un pôle de santé pluri-professionnel</t>
  </si>
  <si>
    <t>Aménagement des dépendances de l’ancien presbytère de Chanzeaux pour y regrouper les activités associatives</t>
  </si>
  <si>
    <t>Chemillé-en-Anjou</t>
  </si>
  <si>
    <t>49092</t>
  </si>
  <si>
    <t>Sécurisation des rues des Venelles, et de l’Union à Chemillé</t>
  </si>
  <si>
    <t>Réhabilitation des centres techniques de Saint-Lézin et La Tourlandry</t>
  </si>
  <si>
    <t>Quartier de la gare à Chalonnes : création d’un réseau d’eaux pluviales</t>
  </si>
  <si>
    <t>Valorisation paysagère des abords de l’église Saint Maurille</t>
  </si>
  <si>
    <t>Mise en séparatif des réseaux d’assainissement et création d’un collecteur d’eaux usées</t>
  </si>
  <si>
    <t>CC Loire Layon Aubance</t>
  </si>
  <si>
    <t>200071553</t>
  </si>
  <si>
    <t>Quartier de la gare à Chalonnes : mise en séparatif des réseaux d’assainissement et création d’un réseau d’eaux usées</t>
  </si>
  <si>
    <t>Acquisition d’un bâtiment destiné à regrouper les services techniques et d’assainissement de l’agglomération</t>
  </si>
  <si>
    <t>CA Mauges Communauté</t>
  </si>
  <si>
    <t>Mise en séparatif des réseaux d’assainissement et eaux pluviales rue de la Mutualité</t>
  </si>
  <si>
    <t>CA Agglomération du Choletais</t>
  </si>
  <si>
    <t>Réhabilitation du terrain des gens du voyage</t>
  </si>
  <si>
    <t>Renforcement des réseaux d’assainissement, bd de la rontardière à Cholet</t>
  </si>
  <si>
    <t>Mise en séparatif des réseaux d’assainissement de la rue Decelle Baron à Cholet</t>
  </si>
  <si>
    <t>Mise en séparatif des réseaux d’assainissement de la rue Jules Baron à Cholet</t>
  </si>
  <si>
    <t>Mise en séparatif des réseaux d’assainissement de Bégrolles (rues de la mairie, du bocage et de l’abbaye)</t>
  </si>
  <si>
    <t>Mise en séparatif des réseaux des reseaux d’assainissement des Alleuds (partie réseaux d’eaux pluviales)</t>
  </si>
  <si>
    <t>Brissac-Loire-Aubance</t>
  </si>
  <si>
    <t>49050</t>
  </si>
  <si>
    <t>Restauration du prieuré de Saint Rémy La Varenne (tranche optionnelle 1 restauration extérieure des élévations orientale et septentrionale – mise en accessibilité et aménagement de la terrasse de la partie septentrionale)</t>
  </si>
  <si>
    <t xml:space="preserve">Extension de la maison médicale </t>
  </si>
  <si>
    <t>Restauration du clos de l’ancien presbytère de Charcé Saint Ellier pour réalisation d’un pôle culturel</t>
  </si>
  <si>
    <t>Restauration des vitraux et rénovation du clocher de l’église Saint Marcel</t>
  </si>
  <si>
    <t>Briollay</t>
  </si>
  <si>
    <t>49048</t>
  </si>
  <si>
    <t>Création d’un ALSH dans l’ancienne école maternelle (assiette hors rénov)</t>
  </si>
  <si>
    <t>Mise aux normes de l’installation électrique de la chapelle Notre Dame</t>
  </si>
  <si>
    <t>Béhuard</t>
  </si>
  <si>
    <t>49028</t>
  </si>
  <si>
    <t xml:space="preserve">Aménagements sécuritaires  du centre bourg de Cheviré le Rouge </t>
  </si>
  <si>
    <t>Baugé-en-Anjou</t>
  </si>
  <si>
    <t>49018</t>
  </si>
  <si>
    <t>Réouverture et travaux de la Maison de Quartier des Haubans (quartier Malakoff)</t>
  </si>
  <si>
    <t>Extension et restructuration de l’école primaire de la Pommeraye</t>
  </si>
  <si>
    <t>Donges</t>
  </si>
  <si>
    <t>44052</t>
  </si>
  <si>
    <t>Construction d'une résidence autonomie de 40 logements – Tranche 1</t>
  </si>
  <si>
    <t>Habitat 44</t>
  </si>
  <si>
    <t>Réhabilitation de la zone d’entrée de la station d’épuration de Tougas</t>
  </si>
  <si>
    <t>Nantes Métropole</t>
  </si>
  <si>
    <t>Aménagement d’une aire d’accueil des gens du voyage rue de la Rousselière à Saint-Herblain</t>
  </si>
  <si>
    <t>Renouvellement du prétraitement - STEP des Rochelets</t>
  </si>
  <si>
    <t>Tranche n°1 - Entretien et rénovation du patrimoine balnéaire de la ville de Pornichet</t>
  </si>
  <si>
    <t>Rehabilitation de la STEP de la PORTRAIS A CORDEMAIS</t>
  </si>
  <si>
    <t>Presbytère - travaux de réhabilitation</t>
  </si>
  <si>
    <t>Baie de La Baule - Promenade de mer - Tranche 1 Promenade d'Escoublac et passe des Vagues - Phase 1</t>
  </si>
  <si>
    <t>Protection du milieu naturel et des usagers à Prinquiau par amélioration du système d’assainissement</t>
  </si>
  <si>
    <t>Projet d'aménagement du port de la Turballe - Phase-1</t>
  </si>
  <si>
    <t xml:space="preserve">SYNDICAT MIXTE DES PORTS DE PLAISANCE ET DE PECHE DE LOIRE-ATLANTIQUE </t>
  </si>
  <si>
    <t>200091007</t>
  </si>
  <si>
    <t>Protection, restauration de la dune et aménagement d'un cheminement piéton à Ker Elisabeth</t>
  </si>
  <si>
    <t>Extension du réseau d'assainissement d'eaux usées au village de la Grée sur la commune de Pont-Chateau</t>
  </si>
  <si>
    <t>CC du Pays de Pontchâteau St-Gildas-des-Bois</t>
  </si>
  <si>
    <t>200000438</t>
  </si>
  <si>
    <t>Rénovation énergétique d’un bâtiment public en vue de création de 2 logements et d’un local commercial</t>
  </si>
  <si>
    <t>Le Croisic</t>
  </si>
  <si>
    <t>44049</t>
  </si>
  <si>
    <t>Réhabilitation de la chapelle du petit séminaire en auditorium – Projet de conservatoire communautaire (Phase 1)</t>
  </si>
  <si>
    <t>CA de la Presqu'île de Guérande Atlantique (CAP ATLANTIQUE)</t>
  </si>
  <si>
    <t>Travaux de réhabilitation de la déchèterie de Pénestin</t>
  </si>
  <si>
    <t>Rénovation de l’église de Sainte Marie sur Mer</t>
  </si>
  <si>
    <t>Pornic</t>
  </si>
  <si>
    <t>Rénovation et mise aux normes de l'Eglise et du toit de la mairie</t>
  </si>
  <si>
    <t>Besné</t>
  </si>
  <si>
    <t>44013</t>
  </si>
  <si>
    <t>Refonte du poste de refoulement existant d'Anjou avec création d'une bâche de stockage, sur la commune de Saint- Michel-Chef-Chef</t>
  </si>
  <si>
    <t>CA Pornic Agglo Pays de Retz</t>
  </si>
  <si>
    <t>200067346</t>
  </si>
  <si>
    <t>Réfection du beffroi de l'église de la Plaine sur Mer (église non classée)</t>
  </si>
  <si>
    <t>La Plaine-sur-Mer</t>
  </si>
  <si>
    <t>44126</t>
  </si>
  <si>
    <t>Rénovation énergétique des salles de sports</t>
  </si>
  <si>
    <t>Sautron</t>
  </si>
  <si>
    <t>44194</t>
  </si>
  <si>
    <t>Extension de l'école maternelle du Centre Ville</t>
  </si>
  <si>
    <t>Saint-Sébastien-sur-Loire</t>
  </si>
  <si>
    <t>214401903</t>
  </si>
  <si>
    <t>REHABILITATION DU GROUPE SCOLAIRE BUZARDIERE</t>
  </si>
  <si>
    <t>Saint-Herblain</t>
  </si>
  <si>
    <t>44162</t>
  </si>
  <si>
    <t>REAMENAGEMENTS HYDRAULIQUES ET ECOLOGIQUES DES RUISSEAUX DU VIGNEAU ET DU ROCHER</t>
  </si>
  <si>
    <t>Réfection de la chaufferie gaz du Centre Stévin avec changement d’énergie (bois)</t>
  </si>
  <si>
    <t>Orvault</t>
  </si>
  <si>
    <t>Isolation Thermique par l’extérieur et remplacement de menuiseries à la Crèche de la Raguenotte au Bois Raguenet</t>
  </si>
  <si>
    <t xml:space="preserve">  
Acquisition de bus GNV articulés </t>
  </si>
  <si>
    <t>Schéma Directeur d'Aménagement Lumière (SDAL) – Phase 1 – 2021</t>
  </si>
  <si>
    <t>Saint-Étienne-de-Montluc</t>
  </si>
  <si>
    <t>44158</t>
  </si>
  <si>
    <t>Aménagement mobilités douces</t>
  </si>
  <si>
    <t>Rénovation énergétique de l'Hôtel de Ville</t>
  </si>
  <si>
    <t>Carquefou</t>
  </si>
  <si>
    <t>44026</t>
  </si>
  <si>
    <t>AMENAGEMENT DU SITE DE PORT JEAN</t>
  </si>
  <si>
    <t>Réhabilitation du réseau d'éclairage public - Tranche n° 1</t>
  </si>
  <si>
    <t>Machecoul-Saint-Même</t>
  </si>
  <si>
    <t>Démolition d'une friche communale pour projet espace multimodal Jules Ferry</t>
  </si>
  <si>
    <t>Legé</t>
  </si>
  <si>
    <t>44081</t>
  </si>
  <si>
    <t>Rénovation énergétique de la mairie et de la salle des loisirs</t>
  </si>
  <si>
    <t>La Remaudière</t>
  </si>
  <si>
    <t>44141</t>
  </si>
  <si>
    <t>Travaux d'économies d'énergies dans les bâtiments communaux</t>
  </si>
  <si>
    <t>Saint-Philbert-de-Grand-Lieu</t>
  </si>
  <si>
    <t>44188</t>
  </si>
  <si>
    <t xml:space="preserve">Aménagement d’un itinéraire modes doux entre le bourg de La Chevrolière et le Parc d’Activités de Tournebride </t>
  </si>
  <si>
    <t>CC de Grand Lieu</t>
  </si>
  <si>
    <t>MAISON DE LA SANTE</t>
  </si>
  <si>
    <t>Vue</t>
  </si>
  <si>
    <t>44220</t>
  </si>
  <si>
    <t>Rénovation Complexe sportif - Isolation</t>
  </si>
  <si>
    <t>Construction  de réserves d'eau pluviale</t>
  </si>
  <si>
    <t>Gorges</t>
  </si>
  <si>
    <t>44064</t>
  </si>
  <si>
    <t>Construction d'une nouvelle station d'épuration à Boussay (au moins 2300 EH)</t>
  </si>
  <si>
    <t>Réhabilitation - mise en sécurité de l'ancien théâtre "Le Tivoli"</t>
  </si>
  <si>
    <t>Clisson</t>
  </si>
  <si>
    <t>Réhabilitation et extension de la Résidence Jacques-Bertrand</t>
  </si>
  <si>
    <t>Centre communal d’action sociale</t>
  </si>
  <si>
    <t>264401555</t>
  </si>
  <si>
    <t>Schéma vélo et coulée verte</t>
  </si>
  <si>
    <t>Boussay</t>
  </si>
  <si>
    <t>44022</t>
  </si>
  <si>
    <t>Amélioration de la filière de traitement de l'usine de production d'eau potable de MASSERAC</t>
  </si>
  <si>
    <t>Syndicat mixte Atlantic’eau</t>
  </si>
  <si>
    <t>Construction d’un garage modulaire pour développer des mobilités sur la commune</t>
  </si>
  <si>
    <t>Loireauxence</t>
  </si>
  <si>
    <t>44213</t>
  </si>
  <si>
    <t>Restauration de la cloche 2 de l'église Saint Lambert - LE PIN</t>
  </si>
  <si>
    <t>44124</t>
  </si>
  <si>
    <t>Dévoiement du réseau d'assainissement dans la coulée de La Cellier - Hameau de Launay</t>
  </si>
  <si>
    <t>CC du Pays d'Ancenis</t>
  </si>
  <si>
    <t>Aménagement du boulevard Bad Bruckenau</t>
  </si>
  <si>
    <t>Maison de santé pluri-professionnelle</t>
  </si>
  <si>
    <t>Réalisation d'une liaison douce Curette - Le Bon Bézier</t>
  </si>
  <si>
    <t>Grandchamp-des-Fontaines</t>
  </si>
  <si>
    <t>44066</t>
  </si>
  <si>
    <t>Création de deux liaisons douces : rue des Écoles / rue F. Dupas et Centre-ville vers la Buissonnière</t>
  </si>
  <si>
    <t>Aménagement de pistes cyclables, trottoirs et liaisons douces sur le secteur des Frenouelles</t>
  </si>
  <si>
    <t>Liaison douce Bérangerie - Bourg</t>
  </si>
  <si>
    <t>Saint-Mars-du-Désert</t>
  </si>
  <si>
    <t>44179</t>
  </si>
  <si>
    <t>Installation d'une pompe à challeur en géothermie à l'école publique René Goscinny</t>
  </si>
  <si>
    <t>Pannecé</t>
  </si>
  <si>
    <t>44118</t>
  </si>
  <si>
    <t>Réalisation d'une nouvelle mairie dans un bâtiment communal existant</t>
  </si>
  <si>
    <t>Massérac</t>
  </si>
  <si>
    <t>44092</t>
  </si>
  <si>
    <t>Création d’un pôle associatif - Phase 2</t>
  </si>
  <si>
    <t>travaux de réfection des réseaux eaux usées+ réseaux eaux pluviales.</t>
  </si>
  <si>
    <t>MAZIROT</t>
  </si>
  <si>
    <t>Requalification friche urbaine</t>
  </si>
  <si>
    <t>Moriville</t>
  </si>
  <si>
    <t>Travaux de réhabilitation des réseaux AEP</t>
  </si>
  <si>
    <t>Serecourt</t>
  </si>
  <si>
    <t>Sécurisation clocher église</t>
  </si>
  <si>
    <t>Provencheres les darney</t>
  </si>
  <si>
    <t>Sécurisation de l’église suite effondrement</t>
  </si>
  <si>
    <t>BRANTIGNY</t>
  </si>
  <si>
    <t>Réhabilitation de la friche des abattoirs pour création d'une halle de marché et d'un parc végétalisé</t>
  </si>
  <si>
    <t>DARNEY</t>
  </si>
  <si>
    <t>Restauration chapelle Notre Dame des Chaumes</t>
  </si>
  <si>
    <t>LE VALTIN</t>
  </si>
  <si>
    <t>Réhabilitation friches industrielle bragard</t>
  </si>
  <si>
    <t>Modernisation des luminaires du groupe scolaire</t>
  </si>
  <si>
    <t>GIRANCOURT</t>
  </si>
  <si>
    <t>Préservation du Patrimoine (Statut St Elophe)</t>
  </si>
  <si>
    <t>SOULOSSE SOUS SAINT ELOPHE</t>
  </si>
  <si>
    <t>Restauration du bâtiment aux mort de 1870</t>
  </si>
  <si>
    <t xml:space="preserve">Réhabilitation de la chapelle SAINT-DEODAT  </t>
  </si>
  <si>
    <t>SAINT DIE DES VOSGES</t>
  </si>
  <si>
    <t>Mise aux normes
Assainissement</t>
  </si>
  <si>
    <t>SAINT
NABORD</t>
  </si>
  <si>
    <t>Travaux de rénovation de l’église</t>
  </si>
  <si>
    <t>JEUXEY</t>
  </si>
  <si>
    <t>Création d’un premier système d’assainissement collectif avec DOMERY</t>
  </si>
  <si>
    <t>GREUX</t>
  </si>
  <si>
    <t>Création d'un Centre Intercommunal de Santé Place d'Avrinsart (QPV)</t>
  </si>
  <si>
    <t>ELOYES</t>
  </si>
  <si>
    <t>Raccordement nouvelle step  mutualisée GREUX</t>
  </si>
  <si>
    <t>DOMREMY LA PUCELLE</t>
  </si>
  <si>
    <t>Restauration Monument Notre Dame de la PAIX</t>
  </si>
  <si>
    <t>CORNIMONT</t>
  </si>
  <si>
    <t>Restauration des fenêtres et portes de l'Annexe de la Cure.</t>
  </si>
  <si>
    <t>BERTRIMOUTIER
CSGIC</t>
  </si>
  <si>
    <t>mise aux normes assainissement (tranche 2)</t>
  </si>
  <si>
    <t>Val d’Ajol</t>
  </si>
  <si>
    <t>Végétalisation du cimetière communal</t>
  </si>
  <si>
    <t>Saint Remy</t>
  </si>
  <si>
    <t>Lutte contre ilot de chaleur renaturation cours écoles</t>
  </si>
  <si>
    <t>Valorisation du patrimoine le Corbusier</t>
  </si>
  <si>
    <t>Saint Dié</t>
  </si>
  <si>
    <t>Vincey STEP(eru)</t>
  </si>
  <si>
    <t>CAE</t>
  </si>
  <si>
    <t>raccordement assainissement CHAMAGNE</t>
  </si>
  <si>
    <t>syndicat intercommunal de la haute vallée de la moselle</t>
  </si>
  <si>
    <t>258800341</t>
  </si>
  <si>
    <t>Restauration église MH (tranche 2) Reprise intérieur murs et voutes</t>
  </si>
  <si>
    <t>Bouzemont</t>
  </si>
  <si>
    <t>Rénovation du beffroi de l’église Notre-Dame</t>
  </si>
  <si>
    <t>Ban de Laveline</t>
  </si>
  <si>
    <t>Site du Grand Canon : désembouage</t>
  </si>
  <si>
    <t>ZILLISHEIM</t>
  </si>
  <si>
    <t>rénovation de la façade de la mairie-école</t>
  </si>
  <si>
    <t>STORCKENSOHN</t>
  </si>
  <si>
    <t>renouvellement des installations d'eau chaude de l'EHPAD du Quatelbach</t>
  </si>
  <si>
    <t>SAUSHEIM</t>
  </si>
  <si>
    <t>mise aux normes des installations électriques de l’EHPAD du Quatelbach</t>
  </si>
  <si>
    <t>aménagement d’une liaison cyclable entre la rue de la Largue et la piste cyclable départementale</t>
  </si>
  <si>
    <t>SAINT-ULRICH</t>
  </si>
  <si>
    <t>travaux de rénovation de l'église Notre Dame - Tranche 2</t>
  </si>
  <si>
    <t>ROUFFACH</t>
  </si>
  <si>
    <t>restauration de la Commanderie – tranche 1</t>
  </si>
  <si>
    <t>assainissement rue Longue et rue du Château</t>
  </si>
  <si>
    <t>MORSCHWILLER – LE- BAS</t>
  </si>
  <si>
    <t>assainissement rue Bruckenwald et sécurisation du réservoir d’eau</t>
  </si>
  <si>
    <t>MASEVAUX-NIEDERBRUCK</t>
  </si>
  <si>
    <t>mise aux normes du réservoir de la zone des chalets</t>
  </si>
  <si>
    <t>LAPOUTROIE</t>
  </si>
  <si>
    <t>modernisation du réseau d’eau potable – rue du Général Petitdemange</t>
  </si>
  <si>
    <t>sécurisation, conservation et mise en valeur du « pont des Américains » + création d’une nouvelle passerelle</t>
  </si>
  <si>
    <t>HORBOURG-WIHR</t>
  </si>
  <si>
    <t>assainissement non collectif - Maison de la Nature</t>
  </si>
  <si>
    <t>Restauration de l’église Saint-Jacques Le Majeur</t>
  </si>
  <si>
    <t>Wickerschwihr</t>
  </si>
  <si>
    <t>raccordement du réseau d’assainissement à la step du SITEUCE</t>
  </si>
  <si>
    <t>Ostheim</t>
  </si>
  <si>
    <t>Sécurisation et amélioration de l’alimentation en eau potable</t>
  </si>
  <si>
    <t>Orbey</t>
  </si>
  <si>
    <t>Installation d’une borne de recharge électrique</t>
  </si>
  <si>
    <t>Neuf-Brisach</t>
  </si>
  <si>
    <t>Remplacement des sièges de la grande salle de la Filature</t>
  </si>
  <si>
    <t>Mulhouse</t>
  </si>
  <si>
    <t>Remise en état de plusieurs fontaines</t>
  </si>
  <si>
    <t>Guebwiller</t>
  </si>
  <si>
    <t>assainissement RUEDERBACH – HENFLINGEN – BETTENDORF</t>
  </si>
  <si>
    <t>CC Sundgau</t>
  </si>
  <si>
    <t>restructuration des systèmes d'assainissement : BERNWILLER – tranches 2 et 3</t>
  </si>
  <si>
    <t>CC Sud Alsace Largue</t>
  </si>
  <si>
    <t>Mémorial de Haute-Alsace (tranche 2 scénographie)</t>
  </si>
  <si>
    <t>Dannemarie</t>
  </si>
  <si>
    <t>réfection toiture et installation système de sécurité incendie – salle Grassegert</t>
  </si>
  <si>
    <t>Wittelsheim</t>
  </si>
  <si>
    <t>réduction de l’imperméabilité des sols</t>
  </si>
  <si>
    <t>Thann</t>
  </si>
  <si>
    <t>Plan vélo – phase 2 tranche 2</t>
  </si>
  <si>
    <t>gestion des eaux pluviales par des techniques alternatives</t>
  </si>
  <si>
    <t>réhabilitation du caveau du presbytère</t>
  </si>
  <si>
    <t>Schlierbach</t>
  </si>
  <si>
    <t>création piste cyclable – rue du Ruisseau</t>
  </si>
  <si>
    <t>Rosenau</t>
  </si>
  <si>
    <t>aménagement d'un cheminement doux cycles-piétons</t>
  </si>
  <si>
    <t>Ranspach-le-Bas</t>
  </si>
  <si>
    <t>restauration des façades et de la toiture de la caserne Suzonni</t>
  </si>
  <si>
    <t>aménagement d’un parc sur les berges de l’Ill</t>
  </si>
  <si>
    <t>réaménagement du mail Roger Imbéry</t>
  </si>
  <si>
    <t>création d’une passerelle piétins-cycles</t>
  </si>
  <si>
    <t>assainissement : rénovation réseau eau potable</t>
  </si>
  <si>
    <t>Labaroche</t>
  </si>
  <si>
    <t>désamiantage de la toiture de la mairie</t>
  </si>
  <si>
    <t>Illtal</t>
  </si>
  <si>
    <t>réfection du pavage sous la porte supérieure « Obertor »</t>
  </si>
  <si>
    <t>amélioration thermique de la Maison du Fromage</t>
  </si>
  <si>
    <t>CC Vallée de Munster</t>
  </si>
  <si>
    <t>assainissement KUNHEIM</t>
  </si>
  <si>
    <t>CC Pays Rhin-Brisach</t>
  </si>
  <si>
    <t>assainissement KOETZINGUE</t>
  </si>
  <si>
    <t>CA Saint-Louis Agglomération</t>
  </si>
  <si>
    <t>mise aux normes de l’EHPAD « la maison du Lertzbach »</t>
  </si>
  <si>
    <t>Liaison cyclable entre Fessenheim-le-Bas et Quatzenheim</t>
  </si>
  <si>
    <t>CC KOCHERSBERG</t>
  </si>
  <si>
    <t>Mise à niveau de la station d’épuration de Drusenheim</t>
  </si>
  <si>
    <t>SDEA</t>
  </si>
  <si>
    <t>Rénovation de l’église Saint Michel</t>
  </si>
  <si>
    <t>GUNSTETT</t>
  </si>
  <si>
    <t>Rénovation de l’église Saint Pierre et Paul</t>
  </si>
  <si>
    <t>UHLWILLER</t>
  </si>
  <si>
    <t>Travaux de rénovation de l’Église</t>
  </si>
  <si>
    <t>PREUSCHDORF</t>
  </si>
  <si>
    <t>Installation d’IRVE sur les gares du pays rhénan</t>
  </si>
  <si>
    <t>COMMUNAUTE DE COMMUNES DU PAYS RHENAN</t>
  </si>
  <si>
    <t>200041325</t>
  </si>
  <si>
    <t>Isolation extérieure pour le groupe scolaire élémentaire Jean Hans Arp</t>
  </si>
  <si>
    <t>DUTTLENHEIM</t>
  </si>
  <si>
    <t>SAALES</t>
  </si>
  <si>
    <t>Rénovation du clocher de l’église Saint Arbogast</t>
  </si>
  <si>
    <t>réhabilitation Friche Weber :   démolition et dépollution</t>
  </si>
  <si>
    <t>BEINHEIM</t>
  </si>
  <si>
    <t>Travaux de valorisation et d’amélioration de l’attractivité du Château de La Petite Pierre – aile ouest (phase 1)</t>
  </si>
  <si>
    <t>SYNDICAT MIXTE DU PARC NATUREL RÉGIONAL DES VOSGES DU NORD (SYCOPARC)</t>
  </si>
  <si>
    <t>Acquisition de bornes de recharge électrique pour le fonctionnement des deux navettes de transports en commun</t>
  </si>
  <si>
    <t>SAVERNE</t>
  </si>
  <si>
    <t>Rénovation du plancher de l’avant-scène de la salle de spectacle Jean-Louis Barrault et acquisition de nouveaux équipements techniques</t>
  </si>
  <si>
    <t>Aménagement d’une réserve pour abriter les collections lapidaires du musée municipal</t>
  </si>
  <si>
    <t>Restauration de l’orgue de l’église Notre-Dame de la Nativité</t>
  </si>
  <si>
    <t>Restauration partielle des vitraux de l’église Notre-Dame de la Nativité</t>
  </si>
  <si>
    <t>ROSTEIG</t>
  </si>
  <si>
    <t>Installation d’une pompe à chaleur dans le bâtiment de l’école</t>
  </si>
  <si>
    <t>MULHAUSEN</t>
  </si>
  <si>
    <t>remplacement de la chaudière fioul de l’école par une chaudière à pellets</t>
  </si>
  <si>
    <t>ESCHWILLER</t>
  </si>
  <si>
    <t>Travaux de rénovation de la charpente de l’église et protection des statues</t>
  </si>
  <si>
    <t>Aménagement d’une liaison cyclable entre Schnersheim et Wiwersheim</t>
  </si>
  <si>
    <t>Aménagement d’une liaison cyclable entre Pfulgriesheim et Lampertheim</t>
  </si>
  <si>
    <t>BUSWILLER</t>
  </si>
  <si>
    <t>Travaux d’isolation de 3 bâtiments communaux (Maison des Associations et presbytère catholique à Bouxwiller, école de Griesbach le Bastberg)</t>
  </si>
  <si>
    <t>BOUXWILLER</t>
  </si>
  <si>
    <t>Amélioration des systèmes de dégrillage à la station d’épuration (STEP) de Schirmeck</t>
  </si>
  <si>
    <t>SIVOM DE LA VALLÉE DE LA BRUCHE</t>
  </si>
  <si>
    <t>246700314</t>
  </si>
  <si>
    <t>Travaux de mise en conformité des réseaux d’assainissement et d’alimentation en eau potable rues des Juifs et du Haut Bout à Barembach</t>
  </si>
  <si>
    <t>Relevage de l’orgue Merklin en l’église Saints-Pierre-et-Paul</t>
  </si>
  <si>
    <t>OBERNAI</t>
  </si>
  <si>
    <t>Aménagement  d’un click&amp;case&amp;collect dans les locaux de la gare</t>
  </si>
  <si>
    <t>Rénovation des branchements d’assainissement de la rue du 23 Novembre à Wasselonne</t>
  </si>
  <si>
    <t>Mietesheim, rues du Fossé et Principale - Restructuration du réseau d'assainissement</t>
  </si>
  <si>
    <t>Val de Moder, Pfaffenhoffen - rue de Haguenau - Réhabilitation du réseau de collecte - Allée de la Niedermatt -
Réhabilitation du réseau de transfert</t>
  </si>
  <si>
    <t>Val de Moder, Pfaffenhoffen - rue du Faubourg - Réhabilitation du réseau de collecte</t>
  </si>
  <si>
    <t>Rénovation du réseau d’assainissement Avenue de la Liberté – Rue Ignace Spies et Carrefour de l’Europe à Sélestat</t>
  </si>
  <si>
    <t>Renforcement et renouvellement du réseau de la rue principale – ROSENWILLER</t>
  </si>
  <si>
    <t>Prise d’eau du Kleinbach : travaux sur la chambre de la vanne et remise en état du dégrilleur</t>
  </si>
  <si>
    <t>Mise en place d’un ouvrage de rétention à Kienheim</t>
  </si>
  <si>
    <t>Création d’un ouvrage de rétention à Gimbrett (Berstett)</t>
  </si>
  <si>
    <t>Renforcement et rénovation du réseau d'assainissement à Dambach-la-Ville</t>
  </si>
  <si>
    <t>Renouvellement du réseau AEP rue du Général Leclerc à Birkenwald</t>
  </si>
  <si>
    <t>Travaux d’assainissement rue de la Chapelle à Lipsheim</t>
  </si>
  <si>
    <t>Réhabilitation d’une maison de concierge en un site de restauration scolaire et d’accueils périscolaires</t>
  </si>
  <si>
    <t>Liaison cyclable Vendenheim Eckwersheim Berstett (COS)</t>
  </si>
  <si>
    <t>Travaux d’assainissement du DO41 et de l’écluse Sud au Port du Rhin</t>
  </si>
  <si>
    <t>Réaménagement du parking du centre sportif en surface perméable</t>
  </si>
  <si>
    <t>HOLTZHEIM</t>
  </si>
  <si>
    <t>Réalisation d’un éclairage public sur la piste cyclable entre Eckwersheim et Vendenheim</t>
  </si>
  <si>
    <t>ECKWERSHEIM</t>
  </si>
  <si>
    <t>Travaux de sécurisation du beffroi de l’église catholique</t>
  </si>
  <si>
    <t>MUNDOLSHEIM</t>
  </si>
  <si>
    <t>Rénovation de l’église Saint Pancrace de LIPSHEIM</t>
  </si>
  <si>
    <t>Mise en sécurité et accessibilité du Théâtre Jeune Public, centre dramatique national petite scène</t>
  </si>
  <si>
    <t>Aménagement d’une piste cyclable rue de Graffestaden à Lingolsheim</t>
  </si>
  <si>
    <t>Travaux d’assainissement rue des Mésanges à Souffelweyersheim</t>
  </si>
  <si>
    <t>Travaux d’assainissement sur le chemin d’exploitation à Reichstett</t>
  </si>
  <si>
    <t>Travaux de chemisage rue de la fontaine secteur Est à Hoenheim</t>
  </si>
  <si>
    <t>Rénovation patrimoniale des Tours Heinrich et Altenheim</t>
  </si>
  <si>
    <t>VILLE DE STRASBOURG</t>
  </si>
  <si>
    <t>Travaux sur l’église de la Paix</t>
  </si>
  <si>
    <t>Mise en place d'ouvrages de rétention à Wasselonne</t>
  </si>
  <si>
    <t>Extension et rénovation énergétique du centre Camille Claus</t>
  </si>
  <si>
    <t>création de rampes d‘accès pour pmr à l’église catholique et à l’église protestante.</t>
  </si>
  <si>
    <t>WINGEN SUR MODER</t>
  </si>
  <si>
    <t>relevage de l’orgue Sauer/Kern de l’église Sainte Madeleine</t>
  </si>
  <si>
    <t>Restauration des menuiseries extérieures et des façades de la Halle aux Blés</t>
  </si>
  <si>
    <t>Restauration de la couverture et des façades de l’église paroissiale Saint-Martin</t>
  </si>
  <si>
    <t>EBERSHEIM</t>
  </si>
  <si>
    <t>Travaux de restauration de l’église des Saints Innocents</t>
  </si>
  <si>
    <t>BLIENSCHWILLER</t>
  </si>
  <si>
    <t>Amélioration de la conduite de transport des effluents depuis le Point H jusqu’à la commune de ROHR</t>
  </si>
  <si>
    <t>Renouvellement du réseau de la conduite des sources Niedermunster à Heiligenstein</t>
  </si>
  <si>
    <t>Mise en conformité du réseau d’assainissement à Rott</t>
  </si>
  <si>
    <t>Syndicat Intercommunal de l’Eau et de l’Assainissement de la Région de Riedseltz</t>
  </si>
  <si>
    <t>Renforcement du réseau d’eau potable – lutte contre les fuites à LALAYE/CHARBES</t>
  </si>
  <si>
    <t>Mise en place d'un ouvrage de rétention WILLGOTTHEIM/WOELLENHEM</t>
  </si>
  <si>
    <t>Réfection de la toiture de l'église Saint Paul</t>
  </si>
  <si>
    <t>Création d’une noue à redents rue de Pfaffenhoffen à Brumath</t>
  </si>
  <si>
    <t>Rénovation du réseau d’assainissement rue des Roses à Kintzheim</t>
  </si>
  <si>
    <t>Extension du Centre Administratif de l’Eurométropole de Strasbourg : vers la sobriété énergétique</t>
  </si>
  <si>
    <t>Extension du périscolaire les coquelicots</t>
  </si>
  <si>
    <t>aménagement d’une liaison verte reliant le village de Mittelhausen au cimetière</t>
  </si>
  <si>
    <t>Wingersheim les Quatre Bans</t>
  </si>
  <si>
    <t>rénovation de la façade et de la toiture de l’église de Pfettisheim avec installation de panneaux photovoltaïques</t>
  </si>
  <si>
    <t>Commune de Truchtersheim</t>
  </si>
  <si>
    <t>aménagement d’une liaison cyclable entre les villages de Truchtersheim et Pfettisheim</t>
  </si>
  <si>
    <t>communauté de communes du Kochersberg</t>
  </si>
  <si>
    <t>aménagement d’une liaison cyclable entre les villages de Gimbrett et Mittelhausen</t>
  </si>
  <si>
    <t>Construction d’une Maison d’associations</t>
  </si>
  <si>
    <t>COMMUNE DE RANGEN</t>
  </si>
  <si>
    <t>Aménagement urbain de la rue des Prés</t>
  </si>
  <si>
    <t>COMMUNE DE DORLISHEIM</t>
  </si>
  <si>
    <t>Résilience sanitaire – Mise aux normes du réseau de collecte d’assainissement de la vallée de la Fensch</t>
  </si>
  <si>
    <t>CA Val de Fensch</t>
  </si>
  <si>
    <t>245701222</t>
  </si>
  <si>
    <t>Réparation et rénovation urgente de l’église</t>
  </si>
  <si>
    <t>VIGNY</t>
  </si>
  <si>
    <t>Assainissement du hameau de Freching à Kerling-les-Sierck</t>
  </si>
  <si>
    <t>SYNDICAT INTERCOMMUNAL D'ASSAINISSEMENT KOENIGSMACKER MALLING (SIAKOHM)</t>
  </si>
  <si>
    <t>255705055</t>
  </si>
  <si>
    <t>ROZERIEULLES</t>
  </si>
  <si>
    <t>Finalisation du bouclage sud (sécurisation de la distribution, réhabilitation des réservoirs, amélioration défense incendie sur Augny…)</t>
  </si>
  <si>
    <t>RÉGIE DE L'EAU METZ MÉTROPOLE</t>
  </si>
  <si>
    <t>834329328</t>
  </si>
  <si>
    <t>Résilience sanitaire – Achat de 5 défibrillateurs</t>
  </si>
  <si>
    <t>METZING</t>
  </si>
  <si>
    <t>Réhabilitation du patrimoine historique militaire (entrepôts frigorifiques) - Installation d’un système double flux (ventilation/chauffage) – 1ère tranche</t>
  </si>
  <si>
    <t>Remplacement des menuiseries des serres du jardin Botanique</t>
  </si>
  <si>
    <t>Programme d’installation de séparateurs à graisse et de raccordement au réseau d’assainissement de 3 établissements (restaurant scolaire Hauts Vallières, de la Corchade et buvette Jardin Botanique)</t>
  </si>
  <si>
    <t>Installation d’un système d’économie d’énergie (pare-chaleur) à la mairie</t>
  </si>
  <si>
    <t>Locaux destinés à l'accueil social et médical des personnes âgées</t>
  </si>
  <si>
    <t>FALCK</t>
  </si>
  <si>
    <t>Parc « Clos St Vincent de Paul » : réhabilitation des éléments de caractère : glacière seigneuriale, arbres séculaires, murs d’enceinte et portails</t>
  </si>
  <si>
    <t>Rénovation de l’éclairage public, rue de la gare</t>
  </si>
  <si>
    <t>COIN-SUR-SEILLE</t>
  </si>
  <si>
    <t>mise en conformité du système d'assainissement de la commune de Réchicourt le Château</t>
  </si>
  <si>
    <t>CC SARREBOURG MOSELLE SUD</t>
  </si>
  <si>
    <t>mise en conformité du système d'assainissement des communes de Bettborn et de Gosselming</t>
  </si>
  <si>
    <t>mise en conformité du système d'assainissement des communes de Berthelming et de Romelfing</t>
  </si>
  <si>
    <t>mise en conformité du système d'assainissement de la commune de Barchain</t>
  </si>
  <si>
    <t>Mise en conformité du système d'assainissement de la commune de Landange</t>
  </si>
  <si>
    <t>Transition energétique - développement de la mobilité propre: acquisition d'un bus circulant au GNV</t>
  </si>
  <si>
    <t>CA FORBACH PORTE DE FRANCE</t>
  </si>
  <si>
    <t>Réhabilitation du réseau d’assainissement route de Marsprich à Terville</t>
  </si>
  <si>
    <t>Travaux d’assainissement route des Romains, rue Michel Quarante et allée de la terrasse à Thionville</t>
  </si>
  <si>
    <t>Travaux de réhabilitation du réseau d'assainissement Route d'Escherange à Angevillers</t>
  </si>
  <si>
    <t>Réhabilitation partielle du réseau d'assainissement Rue des Ponts à Kuntzig</t>
  </si>
  <si>
    <t>Mise aux normes réseau communal d'assainissement (1ère tranche)</t>
  </si>
  <si>
    <t>AUMETZ</t>
  </si>
  <si>
    <t>Economie énergie : Rénovation éclairage public et éclairage (et camping)</t>
  </si>
  <si>
    <t>WIESVILLER</t>
  </si>
  <si>
    <t>Entretien, sécurisation et mise en valeur du château du WECKERSBURG</t>
  </si>
  <si>
    <t>Valorisation et réhabilitation du belvédère du crève-cœur</t>
  </si>
  <si>
    <t>Economie énergie : Rénovation éclairage publc et ERP (infrastructures sportives, mairie, salle des fêtes , église)</t>
  </si>
  <si>
    <t>SOUCHT</t>
  </si>
  <si>
    <t>Mise en place de vannes, de compteurs et d'une télégestion sur le réseau d'eau potable du SIE</t>
  </si>
  <si>
    <t>SIE LANGATTE- DIANE-CAPELLE</t>
  </si>
  <si>
    <t>255702367</t>
  </si>
  <si>
    <t>Création de nouveaux collecteurs d'eaux usées et de canalisations de transfert, de plusieurs déversoirs d'orage, de collecteurs d'eaux claires parasites et d'une station de traitement des eaux usées (commune de Rémeling)</t>
  </si>
  <si>
    <t>SI D'ASSAINISSEMENT DU REMELBACH</t>
  </si>
  <si>
    <t>255704827</t>
  </si>
  <si>
    <t>Rénovation de l’ensemble de l’éclairage public (remplacement lampes sodium par des leds sur 169 candélabres)</t>
  </si>
  <si>
    <t>RONCOURT</t>
  </si>
  <si>
    <t>Rénovation du réseau d’éclairage public de la commune par des leds (lotissement Pré Marié -dernier secteur à rénover)</t>
  </si>
  <si>
    <t>RETONFEY</t>
  </si>
  <si>
    <t>Réhabilitation cité Jardins</t>
  </si>
  <si>
    <t>Modernisation de l'éclairage public</t>
  </si>
  <si>
    <t>mise en conformité électrique de l’opéra-Théâtre</t>
  </si>
  <si>
    <t>Economie énergie : Rénovation éclairage public</t>
  </si>
  <si>
    <t>MEISENTHAL</t>
  </si>
  <si>
    <t>Rénovation de l’éclairage public (remplacement de 17 ancienes lampes par dispositifs à LED rue de la Charmille)</t>
  </si>
  <si>
    <t>Mise en place d'un éclairage public basse consommation et d'économie d'énergie</t>
  </si>
  <si>
    <t>Economie énergie : Rénovation éclairage public (et camping)</t>
  </si>
  <si>
    <t>HOLVING</t>
  </si>
  <si>
    <t>Rénovation d’un ouvrage historique de la Ligne Maginot Aquatique</t>
  </si>
  <si>
    <t>Rénovation de l’éclairage public (remplacement des lampes sodium par des leds sur l’ensemble de la commune)</t>
  </si>
  <si>
    <t>GUERTING</t>
  </si>
  <si>
    <t>Optimisation énergétique du réseau d'éclairage public</t>
  </si>
  <si>
    <t>GROSTENQUIN</t>
  </si>
  <si>
    <t>REPRISE DU CAMPANAIRE</t>
  </si>
  <si>
    <t>Sécurisation des ruines du Schlossberg - Tranche 3</t>
  </si>
  <si>
    <t>Réfection de mise aux normes électrique et incendie de la collégiale Saint Rémy</t>
  </si>
  <si>
    <t>FÉNÉTRANGE</t>
  </si>
  <si>
    <t>Renouvellement du réseau d’eau potable de la commune</t>
  </si>
  <si>
    <t>CRAINCOURT</t>
  </si>
  <si>
    <t>Remplacement des candélabres dans 3 rues de la commune (passage aux LEDs)</t>
  </si>
  <si>
    <t>CHIEULLES</t>
  </si>
  <si>
    <t>amélioration du traitement des effluents de la station d'épuration de Phalsbourg</t>
  </si>
  <si>
    <t>CC PAYS DE PHALSBOURG</t>
  </si>
  <si>
    <t>245700950</t>
  </si>
  <si>
    <t>Déploiement d'infrastructures de recharge pour véhicules électriques</t>
  </si>
  <si>
    <t>CC HOUVE PAYS BOULAGEOIS</t>
  </si>
  <si>
    <t>200067650</t>
  </si>
  <si>
    <t>Implantation d'une borne de recharge pour véhicules électriques à Lixing Les St Avold</t>
  </si>
  <si>
    <t>CA SAINT-AVOLD SYNERGIE</t>
  </si>
  <si>
    <t>Création d'un collecteur eaux pluviales Route de Thionville à Yutz</t>
  </si>
  <si>
    <t>CA PORTES DE FRANCE-THIONVILLE</t>
  </si>
  <si>
    <t>Travaux rénovation du Beffroi</t>
  </si>
  <si>
    <t>BREIDENBACH</t>
  </si>
  <si>
    <t>Rénovation de l’église communale</t>
  </si>
  <si>
    <t>BEZANGE-LA-PETITE</t>
  </si>
  <si>
    <t>BERVILLER-EN-MOSELLE</t>
  </si>
  <si>
    <t>Rénovation de l'éclairage du parc sportif</t>
  </si>
  <si>
    <t>AMNÉVILLE</t>
  </si>
  <si>
    <t>Travaux d’entretien de l’église Notre Dame des Vertus</t>
  </si>
  <si>
    <t>LIGNY EN BARROIS</t>
  </si>
  <si>
    <t>Réfection de la terrasse du Prieuré de Breuil</t>
  </si>
  <si>
    <t>COMMERCY</t>
  </si>
  <si>
    <t>Restauration partielle de l’Abbatiale – tranche 1</t>
  </si>
  <si>
    <t>SAINT-
MIHIEL</t>
  </si>
  <si>
    <t>Sécurisation de l’alimentation en eau potable de la commune de Varnéville</t>
  </si>
  <si>
    <t>Sécurisation de l’alimentation en eau potable des communes de Savonnieres Woevre, Varvinay et Valbois</t>
  </si>
  <si>
    <t>Projet de sécurisation du réseau d’eau potable des communes “Val de Meuse en rive droite”</t>
  </si>
  <si>
    <t>Mise à niveau usine production eau potable</t>
  </si>
  <si>
    <t>SIE BLAINVILLE DAMELEVIERES</t>
  </si>
  <si>
    <t>Régénération puits artésien</t>
  </si>
  <si>
    <t>MONCEL LES LUNEVILLE</t>
  </si>
  <si>
    <t>Modernisation dispositif communal distribution d’eau potable</t>
  </si>
  <si>
    <t>HOEVILLE</t>
  </si>
  <si>
    <t>Restauration croix des marronniers et statue vierge</t>
  </si>
  <si>
    <t>CROISMARE</t>
  </si>
  <si>
    <t>Mise en conformité assainissement Juvrecourt</t>
  </si>
  <si>
    <t>CCS</t>
  </si>
  <si>
    <t>Mise en conformité assainissement Bezange-la-Grande</t>
  </si>
  <si>
    <t>Aménagement canalisation rue du canal</t>
  </si>
  <si>
    <t>BACCARAT</t>
  </si>
  <si>
    <t>Installation d’un surpresseur au château d’eau</t>
  </si>
  <si>
    <t>AZERAILLES</t>
  </si>
  <si>
    <t>Assainissement communal</t>
  </si>
  <si>
    <t>ANCERVILLER</t>
  </si>
  <si>
    <t>Travaux de réhabilitation de la station d’épuration de
PIERREPONT</t>
  </si>
  <si>
    <t>Syndicat intercommunal des Eaux de PIENNES</t>
  </si>
  <si>
    <t>Sécurisation interdépartementale et Intercommunale de l’adduction en eau potable du Pays de Briey</t>
  </si>
  <si>
    <t>Syndicat intercommunal du Contrat Rivière Woigot</t>
  </si>
  <si>
    <t>Aménagement du parvis de la mine</t>
  </si>
  <si>
    <t>Commune de THIL</t>
  </si>
  <si>
    <t>Mise en conformité du système d'assainissement Tranche 2</t>
  </si>
  <si>
    <t>Rénovation du réseau d’adduction d’eau potable</t>
  </si>
  <si>
    <t>Sainte-Geneviève</t>
  </si>
  <si>
    <t>Préservation de bâtiments classés (Château et église)</t>
  </si>
  <si>
    <t>Nomeny</t>
  </si>
  <si>
    <t>Mise en valeur des éléments patrimoniaux: fontaine rue du château, calvaire et fontaine chemin du Val</t>
  </si>
  <si>
    <t>Eulmont</t>
  </si>
  <si>
    <t>Réhabilitation du dispositif de traitement d’eau potable</t>
  </si>
  <si>
    <t>VACQUEVILLE</t>
  </si>
  <si>
    <t>Création d’un parcours en réalité augmentée à la Cathédrale Saint-Etienne</t>
  </si>
  <si>
    <t>TOUL</t>
  </si>
  <si>
    <t>Deuxième tranche des travaux de sécurisation en eau potable du parc d'activités ONF</t>
  </si>
  <si>
    <t>CC TERRES TOULOISES</t>
  </si>
  <si>
    <t>Deuxième tranche de requalification des réseaux humides sur la zone d’activités du parc de Haye</t>
  </si>
  <si>
    <t>Renforcement des planchers du musée d’art et d’histoire Michel Hachet</t>
  </si>
  <si>
    <t>Mise en conformité électrique générale de la cathédrale Saint-Etienne</t>
  </si>
  <si>
    <t>Remise en état de l'église de Sexey-aux-Forges</t>
  </si>
  <si>
    <t>SEXEY-AUX-FORGES</t>
  </si>
  <si>
    <t>54(05</t>
  </si>
  <si>
    <t>Création de 3 réserves d'incendie enterrées</t>
  </si>
  <si>
    <t>VILLEY-LE-SEC</t>
  </si>
  <si>
    <t>Rénovation de la cour de l’école de Millery – réhabilitation et sécurisation</t>
  </si>
  <si>
    <t>Millery</t>
  </si>
  <si>
    <t>Renouvellement du réseau de distribution d’eau potable</t>
  </si>
  <si>
    <t>Commune d’Ognéville</t>
  </si>
  <si>
    <t>Renouvellement canalisation d'adduction en eau potable sur le ban communal d'ognéville</t>
  </si>
  <si>
    <t>Syndicat production eaux du Gueulard</t>
  </si>
  <si>
    <t>255400848</t>
  </si>
  <si>
    <t>SI des eaux et de l’assainissement de Champey-Vittonville</t>
  </si>
  <si>
    <t>255402018</t>
  </si>
  <si>
    <t>Travaux de végétalisation des cours d’écoles Eiffel B, Jeuyeté et Cousteau</t>
  </si>
  <si>
    <t>Commune de Pompey</t>
  </si>
  <si>
    <t>Réhabilitation de la station d’épuration de Bouxières-aux-Dames</t>
  </si>
  <si>
    <t>Communauté de communes du Bassin de Pompey</t>
  </si>
  <si>
    <t>Réaménagement de l’ancien lycée Bouchardon en un pôle de culture et d’enseignement</t>
  </si>
  <si>
    <t>Aménagement de sanitaires PMR école Voltaire</t>
  </si>
  <si>
    <t>Rénovation et aménagement de la mairie</t>
  </si>
  <si>
    <t>Laneuville à Rémy</t>
  </si>
  <si>
    <t>52266</t>
  </si>
  <si>
    <t>Installation de chauffage dojo et cantine scolaire</t>
  </si>
  <si>
    <t>Réhabilitation salle des fêtes</t>
  </si>
  <si>
    <t>Serqueux</t>
  </si>
  <si>
    <t>52470</t>
  </si>
  <si>
    <t>Travaux d’assainissement et d’eau potable</t>
  </si>
  <si>
    <t>Bourmont entre Meuse et Mouzon</t>
  </si>
  <si>
    <t>52064</t>
  </si>
  <si>
    <t>Mise en conformité installations d’assainissement non collectif</t>
  </si>
  <si>
    <t>Effincourt</t>
  </si>
  <si>
    <t>52184</t>
  </si>
  <si>
    <t>Aménagement par mode doux de circulation Palestra</t>
  </si>
  <si>
    <t>Rénovation de la basilique – gestion des eaux pluviales</t>
  </si>
  <si>
    <t>Rénovation façades et toitures Hôtel de ville</t>
  </si>
  <si>
    <t>Remplacement radiateurs mairie</t>
  </si>
  <si>
    <t>Remplacement système de chauffage Ecole Lafayette</t>
  </si>
  <si>
    <t>Sauvegarde et mise en valeur du patrimoine</t>
  </si>
  <si>
    <t>Rénovation du pigeonnier du château</t>
  </si>
  <si>
    <t>Champsevraines</t>
  </si>
  <si>
    <t>52083</t>
  </si>
  <si>
    <t>Champigny les Langres</t>
  </si>
  <si>
    <t>52102</t>
  </si>
  <si>
    <t>Breuvannes en Bassigny</t>
  </si>
  <si>
    <t>52074</t>
  </si>
  <si>
    <t>Travaux d’assainissement collectif</t>
  </si>
  <si>
    <t>Huilliécourt</t>
  </si>
  <si>
    <t>52243</t>
  </si>
  <si>
    <t>Agrandissement de la cantine</t>
  </si>
  <si>
    <t>Bettancourt la Ferrée</t>
  </si>
  <si>
    <t>52045</t>
  </si>
  <si>
    <t>Travaux de transition énergétique à la mairie de Choignes</t>
  </si>
  <si>
    <t>Chamarandes Choignes</t>
  </si>
  <si>
    <t>52125</t>
  </si>
  <si>
    <t>Remplacement de 2 chaudière aux écoles primaires et maternelles</t>
  </si>
  <si>
    <t>Bayard sur Marne</t>
  </si>
  <si>
    <t>52265</t>
  </si>
  <si>
    <t>Travaux d’amélioration, d’entretien et de sécurisation de la station d’épuration</t>
  </si>
  <si>
    <t>Zone Sonjeot</t>
  </si>
  <si>
    <t>Chalindrey</t>
  </si>
  <si>
    <t>Commune de Parnoy en Bassigny</t>
  </si>
  <si>
    <t>Restauration de l’orgue de l’église</t>
  </si>
  <si>
    <t>Commune d’Eclaron Braucourt Ste Livière</t>
  </si>
  <si>
    <t>Commune de Doulaincourt Saucourt</t>
  </si>
  <si>
    <t xml:space="preserve">Construction de réseaux d’eaux usées, d’eau pluviale, pose de canalisation d’eau potable et travaux de fontainerie nécessaires à l’aménagement Cité Chemin Vert à Reims
</t>
  </si>
  <si>
    <t>Communauté urbaine du Grand Reims</t>
  </si>
  <si>
    <t>Reconstruction de la bâche eau potable de Vandeuil</t>
  </si>
  <si>
    <t>Construction du groupe scolaire et périscolaire des Petites Loges</t>
  </si>
  <si>
    <t>Travaux d’isolation de la mairie et installation d’une pompe à chaleur</t>
  </si>
  <si>
    <t>Sept-Saulx</t>
  </si>
  <si>
    <t>Porte de Mars – Restauration de l’édifice</t>
  </si>
  <si>
    <t>Reims</t>
  </si>
  <si>
    <t>Création de cheminements sur la coulée verte en bord de Vesle</t>
  </si>
  <si>
    <t>Travaux de renouvellement du réseau d’eaux unitaires –
Rue Gambetta à Epernay</t>
  </si>
  <si>
    <t>Communauté d’agglomération d’Epernay</t>
  </si>
  <si>
    <t>Travaux de rénovation énergétique et de mise aux normes électriques de l’église Saint Brice d’Aÿ</t>
  </si>
  <si>
    <t>Communauté de communes Grande Vallée de la Marne</t>
  </si>
  <si>
    <t xml:space="preserve"> Rénovation du local des pompiers, création d’une salle d’archives et du local de l’employé communal : travaux isolation</t>
  </si>
  <si>
    <t>Villeneuve-la-Lionne</t>
  </si>
  <si>
    <t>Aménagement de 3 pistes cyclables</t>
  </si>
  <si>
    <t>Projet d’aménagement d’une voie douce RD 37 – avenue de Paris Le Sourdon vers le centre ville de la commune – première tranche</t>
  </si>
  <si>
    <t>Saint-Martin-D’Ablois</t>
  </si>
  <si>
    <t>Travaux de rénovation thermique et réhabilitation de la toiture de la mairie</t>
  </si>
  <si>
    <t>Fleury-la-Rivière</t>
  </si>
  <si>
    <t>réfection de l’église</t>
  </si>
  <si>
    <t>Saint-Quentin-le-Verger</t>
  </si>
  <si>
    <t>Maison des projets (première tranche)
Restauration des menuiseries de l’orangerie de l’hôtel de ville</t>
  </si>
  <si>
    <t>Remplacement des lampes à vapeur de mercure (ballon fluorescent) de la CC de la Grande Vallée de la Marne.</t>
  </si>
  <si>
    <t>Aménagement d’une voie douce de jonction entre les communes déléguées de Vertus et Voipreux</t>
  </si>
  <si>
    <t>Blancs-Côteaux</t>
  </si>
  <si>
    <t>Le Mesnil sur Oger</t>
  </si>
  <si>
    <t>Aménagement sur la section 2 d’une promenade en bord de Marne</t>
  </si>
  <si>
    <t>Magenta</t>
  </si>
  <si>
    <t>Travaux de remplacement de la chaudière murale du centre communal d’action sociale</t>
  </si>
  <si>
    <t>Ay-Champagne</t>
  </si>
  <si>
    <t>Projet de mobilité électrique : acquisition de véhicules électriques et de bornes de recharges</t>
  </si>
  <si>
    <t>Extension (façon véranda) du bâtiment périscolaire – isolation phonique et thermique</t>
  </si>
  <si>
    <t>Chouilly</t>
  </si>
  <si>
    <t>Rénovation énergétique du foyer rural (mise en place d’une pompe à chaleur)</t>
  </si>
  <si>
    <t>Reims-la-Brûlée</t>
  </si>
  <si>
    <t>Travaux d’isolation extérieure de la mairie</t>
  </si>
  <si>
    <t>Heiltz-l’Evêque</t>
  </si>
  <si>
    <t>Restauration de l’église paroissiale</t>
  </si>
  <si>
    <t>Sainte-Marie-du-Lac-Nuisement</t>
  </si>
  <si>
    <t>Rénovation thermique de la mairie (remplacement des fenêtres)</t>
  </si>
  <si>
    <t>Vanault le Chatel</t>
  </si>
  <si>
    <t>Réfection du réseau d’eau potable rue Sainte Libaire</t>
  </si>
  <si>
    <t>Remise en état du réseau pluvial préalable aux travaux de voirie à Sogny en l’Angle</t>
  </si>
  <si>
    <t>Outrepont</t>
  </si>
  <si>
    <t>Isolation thermique de la salle de réunion</t>
  </si>
  <si>
    <t>Vernancourt</t>
  </si>
  <si>
    <t>Rénovation énergétique de la maison médicale de Sermaize-les-Bains (mise en place de pompes à chaleur réversibles)</t>
  </si>
  <si>
    <t>Requalification de la Halle – 2ème tranche (diagnostics, renforcements de la structure et aménagement en ERP de type L)</t>
  </si>
  <si>
    <t>Vitry-le-François</t>
  </si>
  <si>
    <t>mise en sécurité et travaux de rénovation toiture église de Sivry et toiture église d’Ante</t>
  </si>
  <si>
    <t>Sivry-Ante</t>
  </si>
  <si>
    <t>Travaux de restauration générale de l’église Saint Memmie - Tranche 2
( coût TOTAL= 949 239 € tranches 2 et 3) -</t>
  </si>
  <si>
    <t>Courtisols</t>
  </si>
  <si>
    <t>Travaux de bâchage couverture de l’église Saint Laurent afin de garantir l’état de conservation de l’édifice
Urgence</t>
  </si>
  <si>
    <t>Dampierre-sur-Moivre</t>
  </si>
  <si>
    <t>Travaux de rénovation de l’église Saint Laurent</t>
  </si>
  <si>
    <t xml:space="preserve">Groupe scolaire Lavoisier = remplacement des menuiseries extérieures –
coût total : 495 833 €HT soit Tranche 1 2021 = 204 166 € HT
</t>
  </si>
  <si>
    <t>Châlons-en-Champagne</t>
  </si>
  <si>
    <t>Travaux de relamping à la patinoire de
Châlons-en-Champagne (remplacement
Éclairage de piste énergivore)</t>
  </si>
  <si>
    <t>Communauté d’agglomération Châlons Agglo</t>
  </si>
  <si>
    <t>Mise en sécurité de l'église de Saint-Jean-sur-Tourbe et mise aux normes d'accessibilité - église classée</t>
  </si>
  <si>
    <t>Communauté de communes de la région de Suippes</t>
  </si>
  <si>
    <t>église Sainte Marie non classée : reprise maçonneries des voûtes</t>
  </si>
  <si>
    <t>Les Charmontois</t>
  </si>
  <si>
    <t>Réhabilitation et  restructuration du gymnase – quartier du Verbeau</t>
  </si>
  <si>
    <t xml:space="preserve">Déploiement d’un réseau de chauffage urbain sur le territoire de Châlons-en-Champagne – phase 1
(coût total prévisionnel = 45 M€)
</t>
  </si>
  <si>
    <t>Restauration de l’église St Pierre Es Liens</t>
  </si>
  <si>
    <t>Chapelle-Vallon</t>
  </si>
  <si>
    <t>Saint Lupien</t>
  </si>
  <si>
    <t>Travaux d’isolation sur la toiture et dans les combles de la maison des associations</t>
  </si>
  <si>
    <t>Ferreux-Quincey</t>
  </si>
  <si>
    <t>Aménagement de la médiathèque intercommunale</t>
  </si>
  <si>
    <t>CC des Portes de Romilly-sur-Seine</t>
  </si>
  <si>
    <t>Réaménagement du rased en maison des médecins</t>
  </si>
  <si>
    <t>Romilly-sur-Seine</t>
  </si>
  <si>
    <t>Travaux d’assainissement et eau potable rue Félix Faure</t>
  </si>
  <si>
    <t>Réhabilitation de l’église Notre Dame de la Nativité</t>
  </si>
  <si>
    <t>Fontaine Macon</t>
  </si>
  <si>
    <t>Restauration et réalisation des vitraux de l’église</t>
  </si>
  <si>
    <t>Plessis-Barbuise</t>
  </si>
  <si>
    <t>Rénovation thermique de l'étage d'un bâtiment communal</t>
  </si>
  <si>
    <t>Réhabiltation du réseau d'assainissement et de la station d'épuration</t>
  </si>
  <si>
    <t>Arrentieres</t>
  </si>
  <si>
    <t>Travaux d’entretien Eglise Saint Quentin</t>
  </si>
  <si>
    <t>Travaux d’isolation à la boulangerie</t>
  </si>
  <si>
    <t>Champignol lez Mondeville</t>
  </si>
  <si>
    <t>Fourniture et installation d’une pompe à chaleur en remplacement d’une chaudière à gaz</t>
  </si>
  <si>
    <t>La villeneuve au Chêne</t>
  </si>
  <si>
    <t>Amélioration de la performance énergétique des bâtiments communaux par le changement du système de chauffage</t>
  </si>
  <si>
    <t>Thil</t>
  </si>
  <si>
    <t>Restauration de l’église Saint Amand</t>
  </si>
  <si>
    <t>Donnement</t>
  </si>
  <si>
    <t>Maîtrise d’oeuvre travaux église</t>
  </si>
  <si>
    <t>Villiers le Bois</t>
  </si>
  <si>
    <t>Travaux de renforcement de l’église Saint Patrocle</t>
  </si>
  <si>
    <t>Saint Parres aux Tertres</t>
  </si>
  <si>
    <t>Restauration de l’église de l’immaculée conception</t>
  </si>
  <si>
    <t>Chamoy</t>
  </si>
  <si>
    <t>Restauration de l’église de Nogent-en-Othe, Contreforts Nord-Ouest  et restauration des enduits</t>
  </si>
  <si>
    <t>Nogent-en-Othe</t>
  </si>
  <si>
    <t>Réfection de la façade de la mairie</t>
  </si>
  <si>
    <t>Réfection de la couverture de la Mairie</t>
  </si>
  <si>
    <t>Assencières</t>
  </si>
  <si>
    <t>Réhabilitation complète de la salle polyvalente – reconstruction d’une extension – rénovation énergétique</t>
  </si>
  <si>
    <t>Trouans</t>
  </si>
  <si>
    <t>Remplacement des réseaux chauffage en vide sanitaire du groupe scolaire Sarrail</t>
  </si>
  <si>
    <t>Pont-Sainte-Marie</t>
  </si>
  <si>
    <t>Chappes</t>
  </si>
  <si>
    <t>Rénovation pour une meilleure performance énergétique de l’ancienne mairie-école en logement locatif</t>
  </si>
  <si>
    <t>Bouy-Luxembourg</t>
  </si>
  <si>
    <t>Restauration de 5 baies de vitraux d'églises</t>
  </si>
  <si>
    <t>Restauration de l’Église St Pierre et St Paul</t>
  </si>
  <si>
    <t>Travaux sur les réseaux d’assainissement – diagnostics amiante</t>
  </si>
  <si>
    <t>La Chapelle-Saint-Luc</t>
  </si>
  <si>
    <t>Réhabilitation des contreforts de l’Église</t>
  </si>
  <si>
    <t>Rénovation énergétique du local associatif Jean Moulin</t>
  </si>
  <si>
    <t>Achat de vélos à assistance électrique pour les services de la ville</t>
  </si>
  <si>
    <t>Rénovation de l’installation de l’éclairage public communal</t>
  </si>
  <si>
    <t>Magnant</t>
  </si>
  <si>
    <t>Les Granges</t>
  </si>
  <si>
    <t>Restauration de la façade Nord-Est du transept Nord et de la façade Nord du Choeur</t>
  </si>
  <si>
    <t>Achat d’une maison médicale</t>
  </si>
  <si>
    <t>Réhabilitation énergétique complète d'une maison en 2 logements locatifs</t>
  </si>
  <si>
    <t>Ville/Arce</t>
  </si>
  <si>
    <t>Réhabilitation de l’ancien bâtiment de l’école en mairie et locatif - réfection de l’isolation, des menuiseries extérieures et intérieures et du chauffage par géothermie</t>
  </si>
  <si>
    <t>Vaupoisson</t>
  </si>
  <si>
    <t>Travaux de réparation d'une partie de couverture de l'église</t>
  </si>
  <si>
    <t>Vaucogne</t>
  </si>
  <si>
    <t>Travaux d’amélioration énergétique- Bâtiment poste</t>
  </si>
  <si>
    <t>Restauration de l’église – Tranche 2</t>
  </si>
  <si>
    <t>Dierrey St Pierre</t>
  </si>
  <si>
    <t>Travaux de l’église Notre Dame de l’Assomption</t>
  </si>
  <si>
    <t>La Villeneuve au Chatelot</t>
  </si>
  <si>
    <t>Travaux de sauvegarde de l’église</t>
  </si>
  <si>
    <t>Montpothier</t>
  </si>
  <si>
    <t>Avon la Peze</t>
  </si>
  <si>
    <t>Réhabilitation et rénovation thermique d’un bâtiment pour l’aménagement d’un restaurant et de 2 logements</t>
  </si>
  <si>
    <t>Salon</t>
  </si>
  <si>
    <t>Assainissement eaux pluviales et eaux usées quartier Langevin</t>
  </si>
  <si>
    <t>Assainissement eaux pluviales et eaux usées rue de Liège</t>
  </si>
  <si>
    <t>Restauration de l’église 1ere tranche urgences</t>
  </si>
  <si>
    <t>Charny-le-Bachot</t>
  </si>
  <si>
    <t>travaux sur la toiture de l’église  et travaux d’étanchéité des baies extérieures</t>
  </si>
  <si>
    <t>Bailly-le-Franc</t>
  </si>
  <si>
    <t>Aménagement des abords de la chapelle de Mondeville</t>
  </si>
  <si>
    <t>Travaux d’entretien et d’étanchéité sur l’église St Pierre et Saint Paul</t>
  </si>
  <si>
    <t>Balignicourt</t>
  </si>
  <si>
    <t>traitement des eaux toitures à l’église Saint Loup</t>
  </si>
  <si>
    <t>Molins sur Aube</t>
  </si>
  <si>
    <t>Travaux de consolidation du transept sud de l’Église Saint Quentin</t>
  </si>
  <si>
    <t>Travaux de sécurisation dans les combles du clocher de l’église</t>
  </si>
  <si>
    <t>Rénovation de l’église Saint Martin</t>
  </si>
  <si>
    <t>Colombé le sec</t>
  </si>
  <si>
    <t>Restauration de l’église St Georges</t>
  </si>
  <si>
    <t>Restauration de l’Église St LAURENT</t>
  </si>
  <si>
    <t>Yèvres-le-Petit</t>
  </si>
  <si>
    <t>Restauration de l’église Saint Etienne</t>
  </si>
  <si>
    <t>Baroville</t>
  </si>
  <si>
    <t>Travaux eau potable : raccordement des communes de Givet, Fromelennes sur les ressources d’Aubrives et Chooz, maillage des réseaux et interconnexion</t>
  </si>
  <si>
    <t>Régie intercommunale de l’assainissement Ardennes Rives de Meuse</t>
  </si>
  <si>
    <t>Modernisation du système de télérelève des compteurs. Gestion des fuites. Communes de Anchamps, Montigny/Meuse, Fépin, Hargnies, Vireux-Wallerand, Vireux-Molhain, Hierges, Aubrives, Foisches, Ham-sur-Meuse et Landrichamps</t>
  </si>
  <si>
    <t>Réhabilitation de la station d’épuration de la commune d’Attigny</t>
  </si>
  <si>
    <t>CC CRÊTES PRÉARDENNAISES</t>
  </si>
  <si>
    <t>Renouvellement de la conduite d’adduction en eau potable</t>
  </si>
  <si>
    <t>SIEP DE BÂALONS BOUVELLEMONT
JONVAL LA SABOTTERIE</t>
  </si>
  <si>
    <t>250800778</t>
  </si>
  <si>
    <t>Travaux de raccordement de la commune de le Mont Dieu</t>
  </si>
  <si>
    <t>SIAEP DE LA RÉGION DE LOUVERGNY</t>
  </si>
  <si>
    <t>240801043</t>
  </si>
  <si>
    <t>Mise en sécurité des bâtiments du service de distribution d’eau</t>
  </si>
  <si>
    <t>BOUCONVILLE</t>
  </si>
  <si>
    <t>08074</t>
  </si>
  <si>
    <t>Travaux de réfection du réseau d’eau potable rue de la Fontaine à Moiry</t>
  </si>
  <si>
    <t>Syndicat intercommunal d’adduction d’eau potable de Margut, Moiry, Fromy</t>
  </si>
  <si>
    <t>250800935</t>
  </si>
  <si>
    <t>Réalisation d’un bâtiment d’accueil touristique à Stonne</t>
  </si>
  <si>
    <t>CC PORTES DU LUXEMBOURG</t>
  </si>
  <si>
    <t>240800847</t>
  </si>
  <si>
    <t>Travaux de rénovation du réseau d’eau potable (Grand’rue, rue de Sailly, rue du Petit Milanais, chemin des Roses, rue de la Hautlair)</t>
  </si>
  <si>
    <t>VAUX-LES-MOUZON</t>
  </si>
  <si>
    <t>08466</t>
  </si>
  <si>
    <t>Remplacement du réseau d’eau potable et réparation du réseau ponctuelle du réseau d’assainissement de la rue de Sedan et rue d’En-Bas</t>
  </si>
  <si>
    <t>REMILLY-AILLICOURT</t>
  </si>
  <si>
    <t>08357</t>
  </si>
  <si>
    <t>Travaux d’assainissement dans le quartier de la Cité des Cadres</t>
  </si>
  <si>
    <t>MOUZON</t>
  </si>
  <si>
    <t>08311</t>
  </si>
  <si>
    <t>Travaux d’assainissement des eaux usées rue de l’école et rue de la fontaine</t>
  </si>
  <si>
    <t>MOIRY</t>
  </si>
  <si>
    <t>08293</t>
  </si>
  <si>
    <t>Travaux de rénovationdu réseau d’eau potable (rue des écoles, rue et place de l’hopital)</t>
  </si>
  <si>
    <t>Travaux de sauvegarde de la chapelle de Wé</t>
  </si>
  <si>
    <t>Requalification énergétique et du réseau d’assainissement du secteur Pertinguette</t>
  </si>
  <si>
    <t>RETHEL</t>
  </si>
  <si>
    <t>Projet d’interconnexion du réseau potable du hameau de Juzancourt à Asfeld</t>
  </si>
  <si>
    <t>CC PAYS RETHELOIS</t>
  </si>
  <si>
    <t>200043156</t>
  </si>
  <si>
    <t>Réhabilitation d’une friche industrielle en vue de sa reconversion en secteur d’activité tertiaire</t>
  </si>
  <si>
    <t>Travaux de réfection du clocher de l’église Saint-Didier</t>
  </si>
  <si>
    <t>ASFELD</t>
  </si>
  <si>
    <t>08024</t>
  </si>
  <si>
    <t>Extension de la maison de santé pluri-professionnelle</t>
  </si>
  <si>
    <t>Création d’une réseau d’assainissement sur la friche PORCHER à Revin</t>
  </si>
  <si>
    <t>Remplacement de canalisations d’eau potable Devant-Thilay, rue de la Semoy à Naux et route de Nouzonville</t>
  </si>
  <si>
    <t>THILAY</t>
  </si>
  <si>
    <t>08448</t>
  </si>
  <si>
    <t>Réfection des pavés de la place d’Armes</t>
  </si>
  <si>
    <t>ROCROI</t>
  </si>
  <si>
    <t>08367</t>
  </si>
  <si>
    <t>08297</t>
  </si>
  <si>
    <t>Réfection de l’église Sainte-Anne</t>
  </si>
  <si>
    <t>JOIGNY-SUR-MEUSE</t>
  </si>
  <si>
    <t>08237</t>
  </si>
  <si>
    <t>Réhabilitation de la passerelle du Mont-Olympe</t>
  </si>
  <si>
    <t>Restauration de la Collégiale Saint-Vivent
(Tranche 2)</t>
  </si>
  <si>
    <t>BOGNY-SUR-MEUSE</t>
  </si>
  <si>
    <t>08081</t>
  </si>
  <si>
    <t>Maison des solidarités</t>
  </si>
  <si>
    <t>Cayenne / association Les Frères de la Crik</t>
  </si>
  <si>
    <t>Acquisition d’un camion ampliroll avec une grue auxiliaire</t>
  </si>
  <si>
    <t>CCEG</t>
  </si>
  <si>
    <t>249730052</t>
  </si>
  <si>
    <t>Remise en état du bateau Flora</t>
  </si>
  <si>
    <t>Ouanary</t>
  </si>
  <si>
    <t>97314</t>
  </si>
  <si>
    <t>Installation de bornes fontaines</t>
  </si>
  <si>
    <t>Regina</t>
  </si>
  <si>
    <t>97301</t>
  </si>
  <si>
    <t>Mise en place de pompes à motricité humaine</t>
  </si>
  <si>
    <t>Grand Santi</t>
  </si>
  <si>
    <t>Construction d’une lagune d’assainissement</t>
  </si>
  <si>
    <t>Apatou</t>
  </si>
  <si>
    <t>97360</t>
  </si>
  <si>
    <t>Equipements des forages F3/F4</t>
  </si>
  <si>
    <t>Papaïchton</t>
  </si>
  <si>
    <t>97362</t>
  </si>
  <si>
    <t>Installation de lampadaires solaires</t>
  </si>
  <si>
    <t>Mana</t>
  </si>
  <si>
    <t>Modernisation du système d’information</t>
  </si>
  <si>
    <t>Aménagement d’un carrefour en T pour sécuriser l’accès que village Kamuyeneh et Yapara</t>
  </si>
  <si>
    <t>Macouria</t>
  </si>
  <si>
    <t>97305</t>
  </si>
  <si>
    <t>Travaux de renforcement des rues Yapara et Kamuyeneh</t>
  </si>
  <si>
    <t>Acquisition d’équipements pour l’aménagement et l’entretien de la voirie</t>
  </si>
  <si>
    <t>Modernisation du système de chauffage</t>
  </si>
  <si>
    <t>UTBM</t>
  </si>
  <si>
    <t>MAILLOT</t>
  </si>
  <si>
    <t>Rénovation thermique de l’école primaire Curie</t>
  </si>
  <si>
    <t>CHENY</t>
  </si>
  <si>
    <t>Aménagement de la phase 2 de Saôneor : création d’une coulée verte avec une piste cyclable au sein de la ZAC</t>
  </si>
  <si>
    <t>CA GRAND CHALON</t>
  </si>
  <si>
    <t>Acquisition de 3 défibrillateurs</t>
  </si>
  <si>
    <t>BEAUMOTTE-AUBERTANS</t>
  </si>
  <si>
    <t>Remplacement des menuiseries extérieures du logement rue de l’église</t>
  </si>
  <si>
    <t>CONFLANDEY</t>
  </si>
  <si>
    <t>Mise en lumière de l’école des arts</t>
  </si>
  <si>
    <t>Rénovation énergétique de la maison du gardien</t>
  </si>
  <si>
    <t>RAINCOURT</t>
  </si>
  <si>
    <t>Changement des chaudières de l’église et de la maison Lamugnière</t>
  </si>
  <si>
    <t>ARC-LES-GRAY</t>
  </si>
  <si>
    <t>Réfection de la station d’eau</t>
  </si>
  <si>
    <t>FRANCHEVELLE</t>
  </si>
  <si>
    <t>Rénovation énergétique de la salle polyvalente et de la cure</t>
  </si>
  <si>
    <t>FILAIN</t>
  </si>
  <si>
    <t>COMBEAUFONTAINE</t>
  </si>
  <si>
    <t>Réfection de la toiture d’un logement</t>
  </si>
  <si>
    <t>Rénovation thermique du logement</t>
  </si>
  <si>
    <t>FRESNE-SAINT-MAMES</t>
  </si>
  <si>
    <t>VALLEROIS-LE-BOIS</t>
  </si>
  <si>
    <t>Rénovation de l’éclairage public dans quatre communes de la Nièvre : la Marche, Pougues-les-Eaux, Clamecy, Coulanges-les-Nevers</t>
  </si>
  <si>
    <t>SYNDICAT INTERCOMMUNAL D’ÉNERGIES, D’ÉQUIPEMENT ET D’ENVIRONNEMENT DE LA NIÈVRE (SIEEEN)</t>
  </si>
  <si>
    <t>Rénovation du local de la bibliothèque (775 rue des 3 lacs à Doucier)</t>
  </si>
  <si>
    <t>Installation d’une chaudière à pellets dans les locaux de la médiathèque</t>
  </si>
  <si>
    <t>CC DU VAL D’AMOUR</t>
  </si>
  <si>
    <t>Rénovation du bâtiment de la mairie – isolation des combles et du toit et remplacements des volets</t>
  </si>
  <si>
    <t>VERGES</t>
  </si>
  <si>
    <t>39550</t>
  </si>
  <si>
    <t>Rénovation énergétique et mise en accessibilité du bâtiment mairie école</t>
  </si>
  <si>
    <t>VAL SONNETTE</t>
  </si>
  <si>
    <t>Rénovation de la salle des fêtes – travaux d’isolation</t>
  </si>
  <si>
    <t>UXELLES</t>
  </si>
  <si>
    <t>39538</t>
  </si>
  <si>
    <t>Eclairage leds au gymnase de Moirans-en-Montagne</t>
  </si>
  <si>
    <t>CC TERRE D'EMERAUDE</t>
  </si>
  <si>
    <t>200090579</t>
  </si>
  <si>
    <t>Rénovation thermique de la toiture du bâtiment principal de la mairie</t>
  </si>
  <si>
    <t>NOZEROY</t>
  </si>
  <si>
    <t>39391</t>
  </si>
  <si>
    <t>MAYNAL</t>
  </si>
  <si>
    <t>39320</t>
  </si>
  <si>
    <t>Rénovation énergétique de la salle polyvalente de Crançot-Hauteroche</t>
  </si>
  <si>
    <t>HAUTEROCHE</t>
  </si>
  <si>
    <t>39177</t>
  </si>
  <si>
    <t>Rénovation énergétique de trois logements communaux situés 45 impasse Forestière, 64 et 90 impasse de la Delaise</t>
  </si>
  <si>
    <t>Remplacement des menuiseries, réfection du chauffage et rafraîchissement des peintures du bâtiment de la mairie</t>
  </si>
  <si>
    <t>CRANS</t>
  </si>
  <si>
    <t>Rénovation des logements locatifs du "chalet" communal rue de la Ville – menuiserie et isolation</t>
  </si>
  <si>
    <t>Réfection de la toiture et remplacement des fenêtres du bâtiment communal "salle des frères"</t>
  </si>
  <si>
    <t>COUSANCE</t>
  </si>
  <si>
    <t>Réhabilitation et aménagement du secrétariat de la mairie – mise aux normes électriques et isolation</t>
  </si>
  <si>
    <t>COURLAOUX</t>
  </si>
  <si>
    <t>39171</t>
  </si>
  <si>
    <t>Rénovation thermique du toit d'un bâtiment communal</t>
  </si>
  <si>
    <t>CHAUX-DES-CROTENAY</t>
  </si>
  <si>
    <t>39129</t>
  </si>
  <si>
    <t>Réhabilitation dans une partie du bâtiment communal de la mairie Saint-Sorlin – travaux d’isolation</t>
  </si>
  <si>
    <t>CERNIEBAUD</t>
  </si>
  <si>
    <t>Rénovation de l'éclairage en leds de la nef de l'abbatiale</t>
  </si>
  <si>
    <t>BAUME-LES-MESSIEURS</t>
  </si>
  <si>
    <t>Travaux d’isolation de la mairie</t>
  </si>
  <si>
    <t>Réfection du pont Blum</t>
  </si>
  <si>
    <t>Remplacement des menuiseries extérieures et réfection de la toiture terrasse du centre de loisirs "le Jules Verne"par une en mise en place d’une isolation polyuréthane et étanchéité bitume.</t>
  </si>
  <si>
    <t>Création d'un espace de tiers-lieu / coworking</t>
  </si>
  <si>
    <t>ORNANS</t>
  </si>
  <si>
    <t>Mise en lumière du château de Belvoir par leds au sol</t>
  </si>
  <si>
    <t>CC DU PAYS SANCEY-BELLEHERBE</t>
  </si>
  <si>
    <t>Rénovation thermique de la maison de santé de Goux-les-Usiers</t>
  </si>
  <si>
    <t>CC ALTITUDE 800</t>
  </si>
  <si>
    <t>Création d'une maison des soignants</t>
  </si>
  <si>
    <t>MORTEAU</t>
  </si>
  <si>
    <t>Travaux de réhabilitation (mobilité douce, chaussées chaucidou) de l’avenue de la gare</t>
  </si>
  <si>
    <t>GEVREY-CHAMBERTIN</t>
  </si>
  <si>
    <t>Travaux de rénovation et mise en sécurité du bâtiment mairie-agence postale</t>
  </si>
  <si>
    <t>LAMARGELLE</t>
  </si>
  <si>
    <t>Travaux de réhabilitation de la trésorerie municipale</t>
  </si>
  <si>
    <t>VENAREY-LES-LAUMES</t>
  </si>
  <si>
    <t>Port louis</t>
  </si>
  <si>
    <t>Saint Louis de MG</t>
  </si>
  <si>
    <t>93005</t>
  </si>
  <si>
    <t>17218</t>
  </si>
  <si>
    <t>59036</t>
  </si>
  <si>
    <t>78621</t>
  </si>
  <si>
    <t>28088</t>
  </si>
  <si>
    <t>14220</t>
  </si>
  <si>
    <t>51272</t>
  </si>
  <si>
    <t>95203</t>
  </si>
  <si>
    <t>14366</t>
  </si>
  <si>
    <t>10323</t>
  </si>
  <si>
    <t>Données financières</t>
  </si>
  <si>
    <t xml:space="preserve">Code INSEE commune / Code SIREN EPCI </t>
  </si>
  <si>
    <t>61230</t>
  </si>
  <si>
    <t>68287</t>
  </si>
  <si>
    <t>19005</t>
  </si>
  <si>
    <t>88413</t>
  </si>
  <si>
    <t>93053</t>
  </si>
  <si>
    <t>28358</t>
  </si>
  <si>
    <t>47209</t>
  </si>
  <si>
    <t>92002</t>
  </si>
  <si>
    <t>93039</t>
  </si>
  <si>
    <t>97410</t>
  </si>
  <si>
    <t>97419</t>
  </si>
  <si>
    <t>77029</t>
  </si>
  <si>
    <t>77109</t>
  </si>
  <si>
    <t>77085</t>
  </si>
  <si>
    <t>77121</t>
  </si>
  <si>
    <t>77131</t>
  </si>
  <si>
    <t>77183</t>
  </si>
  <si>
    <t>77210</t>
  </si>
  <si>
    <t>77266</t>
  </si>
  <si>
    <t>77285</t>
  </si>
  <si>
    <t>77317</t>
  </si>
  <si>
    <t>77367</t>
  </si>
  <si>
    <t>77373</t>
  </si>
  <si>
    <t>77415</t>
  </si>
  <si>
    <t>77442</t>
  </si>
  <si>
    <t>77521</t>
  </si>
  <si>
    <t>77534</t>
  </si>
  <si>
    <t>77441</t>
  </si>
  <si>
    <t>78646</t>
  </si>
  <si>
    <t>91286</t>
  </si>
  <si>
    <t>91191</t>
  </si>
  <si>
    <t>91232</t>
  </si>
  <si>
    <t>91106</t>
  </si>
  <si>
    <t>91035</t>
  </si>
  <si>
    <t>91131</t>
  </si>
  <si>
    <t>91105</t>
  </si>
  <si>
    <t>91549</t>
  </si>
  <si>
    <t>91338</t>
  </si>
  <si>
    <t>91161</t>
  </si>
  <si>
    <t>91494</t>
  </si>
  <si>
    <t>91692</t>
  </si>
  <si>
    <t>91570</t>
  </si>
  <si>
    <t>92019</t>
  </si>
  <si>
    <t>92026</t>
  </si>
  <si>
    <t>92040</t>
  </si>
  <si>
    <t>93013</t>
  </si>
  <si>
    <t>93010</t>
  </si>
  <si>
    <t>93063</t>
  </si>
  <si>
    <t>93079</t>
  </si>
  <si>
    <t>93072</t>
  </si>
  <si>
    <t>93077</t>
  </si>
  <si>
    <t>93057</t>
  </si>
  <si>
    <t>93007</t>
  </si>
  <si>
    <t>94015</t>
  </si>
  <si>
    <t>94016</t>
  </si>
  <si>
    <t>94019</t>
  </si>
  <si>
    <t>94022</t>
  </si>
  <si>
    <t>94070</t>
  </si>
  <si>
    <t>94077</t>
  </si>
  <si>
    <t>95257</t>
  </si>
  <si>
    <t>95219</t>
  </si>
  <si>
    <t>95078</t>
  </si>
  <si>
    <t>95446</t>
  </si>
  <si>
    <t>95116</t>
  </si>
  <si>
    <t>95680</t>
  </si>
  <si>
    <t>95197</t>
  </si>
  <si>
    <t>95277</t>
  </si>
  <si>
    <t>95268</t>
  </si>
  <si>
    <t>95660</t>
  </si>
  <si>
    <t>18014</t>
  </si>
  <si>
    <t>18145</t>
  </si>
  <si>
    <t>18248</t>
  </si>
  <si>
    <t>18151</t>
  </si>
  <si>
    <t>18250</t>
  </si>
  <si>
    <t>18234</t>
  </si>
  <si>
    <t>18134</t>
  </si>
  <si>
    <t>18218</t>
  </si>
  <si>
    <t>18247</t>
  </si>
  <si>
    <t>18120</t>
  </si>
  <si>
    <t>18153</t>
  </si>
  <si>
    <t>28081</t>
  </si>
  <si>
    <t>28099</t>
  </si>
  <si>
    <t>28116</t>
  </si>
  <si>
    <t>28154</t>
  </si>
  <si>
    <t>28160</t>
  </si>
  <si>
    <t>28164</t>
  </si>
  <si>
    <t>28168</t>
  </si>
  <si>
    <t>28173</t>
  </si>
  <si>
    <t>28197</t>
  </si>
  <si>
    <t>28208</t>
  </si>
  <si>
    <t>28210</t>
  </si>
  <si>
    <t>28215</t>
  </si>
  <si>
    <t>28249</t>
  </si>
  <si>
    <t>28005</t>
  </si>
  <si>
    <t>28389</t>
  </si>
  <si>
    <t>28053</t>
  </si>
  <si>
    <t>28155</t>
  </si>
  <si>
    <t>28171</t>
  </si>
  <si>
    <t>28180</t>
  </si>
  <si>
    <t>28226</t>
  </si>
  <si>
    <t>28248</t>
  </si>
  <si>
    <t>28271</t>
  </si>
  <si>
    <t>28292</t>
  </si>
  <si>
    <t>28310</t>
  </si>
  <si>
    <t>28322</t>
  </si>
  <si>
    <t>28332</t>
  </si>
  <si>
    <t>28360</t>
  </si>
  <si>
    <t>28415</t>
  </si>
  <si>
    <t>28417</t>
  </si>
  <si>
    <t>28161</t>
  </si>
  <si>
    <t>28165</t>
  </si>
  <si>
    <t>28144</t>
  </si>
  <si>
    <t>36001</t>
  </si>
  <si>
    <t>36025</t>
  </si>
  <si>
    <t>36031</t>
  </si>
  <si>
    <t>36038</t>
  </si>
  <si>
    <t>36081</t>
  </si>
  <si>
    <t>36109</t>
  </si>
  <si>
    <t>36127</t>
  </si>
  <si>
    <t>36139</t>
  </si>
  <si>
    <t>37049</t>
  </si>
  <si>
    <t>37155</t>
  </si>
  <si>
    <t>37064</t>
  </si>
  <si>
    <t>41199</t>
  </si>
  <si>
    <t>41095</t>
  </si>
  <si>
    <t>41147</t>
  </si>
  <si>
    <t>41075</t>
  </si>
  <si>
    <t>41017</t>
  </si>
  <si>
    <t>41059</t>
  </si>
  <si>
    <t>41249</t>
  </si>
  <si>
    <t>41046</t>
  </si>
  <si>
    <t>41151</t>
  </si>
  <si>
    <t>41198</t>
  </si>
  <si>
    <t>41212</t>
  </si>
  <si>
    <t>41218</t>
  </si>
  <si>
    <t>41166</t>
  </si>
  <si>
    <t>45035</t>
  </si>
  <si>
    <t>45054</t>
  </si>
  <si>
    <t>45056</t>
  </si>
  <si>
    <t>45110</t>
  </si>
  <si>
    <t>45163</t>
  </si>
  <si>
    <t>45198</t>
  </si>
  <si>
    <t>45240</t>
  </si>
  <si>
    <t>45347</t>
  </si>
  <si>
    <t>45049</t>
  </si>
  <si>
    <t>45126</t>
  </si>
  <si>
    <t>45134</t>
  </si>
  <si>
    <t>45153</t>
  </si>
  <si>
    <t>45175</t>
  </si>
  <si>
    <t>45184</t>
  </si>
  <si>
    <t>45193</t>
  </si>
  <si>
    <t>45272</t>
  </si>
  <si>
    <t>45284</t>
  </si>
  <si>
    <t>45316</t>
  </si>
  <si>
    <t>45330</t>
  </si>
  <si>
    <t>45346</t>
  </si>
  <si>
    <t>45078</t>
  </si>
  <si>
    <t>45083</t>
  </si>
  <si>
    <t>45103</t>
  </si>
  <si>
    <t>45165</t>
  </si>
  <si>
    <t>45247</t>
  </si>
  <si>
    <t>45293</t>
  </si>
  <si>
    <t>45067</t>
  </si>
  <si>
    <t>45285</t>
  </si>
  <si>
    <t>45008</t>
  </si>
  <si>
    <t>45145</t>
  </si>
  <si>
    <t>21338</t>
  </si>
  <si>
    <t>21295</t>
  </si>
  <si>
    <t>25411</t>
  </si>
  <si>
    <t>25434</t>
  </si>
  <si>
    <t>39085</t>
  </si>
  <si>
    <t>39576</t>
  </si>
  <si>
    <t>70516</t>
  </si>
  <si>
    <t>70255</t>
  </si>
  <si>
    <t>70167</t>
  </si>
  <si>
    <t>70289</t>
  </si>
  <si>
    <t>70165</t>
  </si>
  <si>
    <t>70234</t>
  </si>
  <si>
    <t>70250</t>
  </si>
  <si>
    <t>70450</t>
  </si>
  <si>
    <t>70026</t>
  </si>
  <si>
    <t>70436</t>
  </si>
  <si>
    <t>70059</t>
  </si>
  <si>
    <t>89099</t>
  </si>
  <si>
    <t>89236</t>
  </si>
  <si>
    <t>14009</t>
  </si>
  <si>
    <t>14038</t>
  </si>
  <si>
    <t>14041</t>
  </si>
  <si>
    <t>14807</t>
  </si>
  <si>
    <t>14093</t>
  </si>
  <si>
    <t>14100</t>
  </si>
  <si>
    <t>14117</t>
  </si>
  <si>
    <t>14134</t>
  </si>
  <si>
    <t>14145</t>
  </si>
  <si>
    <t>14161</t>
  </si>
  <si>
    <t>14014</t>
  </si>
  <si>
    <t>14175</t>
  </si>
  <si>
    <t>14179</t>
  </si>
  <si>
    <t>14181</t>
  </si>
  <si>
    <t>14211</t>
  </si>
  <si>
    <t>14302</t>
  </si>
  <si>
    <t>14325</t>
  </si>
  <si>
    <t>14333</t>
  </si>
  <si>
    <t>14341</t>
  </si>
  <si>
    <t>14342</t>
  </si>
  <si>
    <t>14346</t>
  </si>
  <si>
    <t>14541</t>
  </si>
  <si>
    <t>14694</t>
  </si>
  <si>
    <t>14365</t>
  </si>
  <si>
    <t>14371</t>
  </si>
  <si>
    <t>14465</t>
  </si>
  <si>
    <t>14474</t>
  </si>
  <si>
    <t>14476</t>
  </si>
  <si>
    <t>14491</t>
  </si>
  <si>
    <t>14514</t>
  </si>
  <si>
    <t>14515</t>
  </si>
  <si>
    <t>14543</t>
  </si>
  <si>
    <t>14555</t>
  </si>
  <si>
    <t>14565</t>
  </si>
  <si>
    <t>14574</t>
  </si>
  <si>
    <t>14579</t>
  </si>
  <si>
    <t>14699</t>
  </si>
  <si>
    <t>14701</t>
  </si>
  <si>
    <t>14706</t>
  </si>
  <si>
    <t>14710</t>
  </si>
  <si>
    <t>14715</t>
  </si>
  <si>
    <t>14576</t>
  </si>
  <si>
    <t>14005</t>
  </si>
  <si>
    <t>14726</t>
  </si>
  <si>
    <t>14570</t>
  </si>
  <si>
    <t>14733</t>
  </si>
  <si>
    <t>14762</t>
  </si>
  <si>
    <t>27015</t>
  </si>
  <si>
    <t>27016</t>
  </si>
  <si>
    <t>27077</t>
  </si>
  <si>
    <t>27104</t>
  </si>
  <si>
    <t>27040</t>
  </si>
  <si>
    <t>27056</t>
  </si>
  <si>
    <t>27112</t>
  </si>
  <si>
    <t>27164</t>
  </si>
  <si>
    <t>27218</t>
  </si>
  <si>
    <t>27224</t>
  </si>
  <si>
    <t>27227</t>
  </si>
  <si>
    <t>27349</t>
  </si>
  <si>
    <t>27534</t>
  </si>
  <si>
    <t>27563</t>
  </si>
  <si>
    <t>27638</t>
  </si>
  <si>
    <t>27611</t>
  </si>
  <si>
    <t>27447</t>
  </si>
  <si>
    <t>27136</t>
  </si>
  <si>
    <t>27554</t>
  </si>
  <si>
    <t>27429</t>
  </si>
  <si>
    <t>27617</t>
  </si>
  <si>
    <t>27006</t>
  </si>
  <si>
    <t>27613</t>
  </si>
  <si>
    <t>27630</t>
  </si>
  <si>
    <t>27502</t>
  </si>
  <si>
    <t>27246</t>
  </si>
  <si>
    <t>27116</t>
  </si>
  <si>
    <t>27075</t>
  </si>
  <si>
    <t>27455</t>
  </si>
  <si>
    <t>27467</t>
  </si>
  <si>
    <t>27235</t>
  </si>
  <si>
    <t>27701</t>
  </si>
  <si>
    <t>50407</t>
  </si>
  <si>
    <t>50456</t>
  </si>
  <si>
    <t>50562</t>
  </si>
  <si>
    <t>50453</t>
  </si>
  <si>
    <t>50031</t>
  </si>
  <si>
    <t>50115</t>
  </si>
  <si>
    <t>50311</t>
  </si>
  <si>
    <t>50058</t>
  </si>
  <si>
    <t>50120</t>
  </si>
  <si>
    <t>50539</t>
  </si>
  <si>
    <t>50588</t>
  </si>
  <si>
    <t>50615</t>
  </si>
  <si>
    <t>50230</t>
  </si>
  <si>
    <t>50410</t>
  </si>
  <si>
    <t>50468</t>
  </si>
  <si>
    <t>50219</t>
  </si>
  <si>
    <t>50198</t>
  </si>
  <si>
    <t>50151</t>
  </si>
  <si>
    <t>50394</t>
  </si>
  <si>
    <t>50395</t>
  </si>
  <si>
    <t>50165</t>
  </si>
  <si>
    <t>50162</t>
  </si>
  <si>
    <t>50510</t>
  </si>
  <si>
    <t>61126</t>
  </si>
  <si>
    <t>61007</t>
  </si>
  <si>
    <t>61006</t>
  </si>
  <si>
    <t>61418</t>
  </si>
  <si>
    <t>61475</t>
  </si>
  <si>
    <t>61079</t>
  </si>
  <si>
    <t>61440</t>
  </si>
  <si>
    <t>61242</t>
  </si>
  <si>
    <t>61319</t>
  </si>
  <si>
    <t>61379</t>
  </si>
  <si>
    <t>76104</t>
  </si>
  <si>
    <t>76470</t>
  </si>
  <si>
    <t>76672</t>
  </si>
  <si>
    <t>76644</t>
  </si>
  <si>
    <t>76335</t>
  </si>
  <si>
    <t>76182</t>
  </si>
  <si>
    <t>76386</t>
  </si>
  <si>
    <t>76012</t>
  </si>
  <si>
    <t>76143</t>
  </si>
  <si>
    <t>76602</t>
  </si>
  <si>
    <t>76725</t>
  </si>
  <si>
    <t>76357</t>
  </si>
  <si>
    <t>76167</t>
  </si>
  <si>
    <t>76270</t>
  </si>
  <si>
    <t>76522</t>
  </si>
  <si>
    <t>76404</t>
  </si>
  <si>
    <t>76533</t>
  </si>
  <si>
    <t>76716</t>
  </si>
  <si>
    <t>76693</t>
  </si>
  <si>
    <t>76702</t>
  </si>
  <si>
    <t>76452</t>
  </si>
  <si>
    <t>76503</t>
  </si>
  <si>
    <t>76571</t>
  </si>
  <si>
    <t>76251</t>
  </si>
  <si>
    <t>76340</t>
  </si>
  <si>
    <t>76212</t>
  </si>
  <si>
    <t>76561</t>
  </si>
  <si>
    <t>76640</t>
  </si>
  <si>
    <t>76017</t>
  </si>
  <si>
    <t>59348</t>
  </si>
  <si>
    <t>59120</t>
  </si>
  <si>
    <t>59135</t>
  </si>
  <si>
    <t>59182</t>
  </si>
  <si>
    <t>59237</t>
  </si>
  <si>
    <t>59273</t>
  </si>
  <si>
    <t>59641</t>
  </si>
  <si>
    <t>59028</t>
  </si>
  <si>
    <t>59127</t>
  </si>
  <si>
    <t>59136</t>
  </si>
  <si>
    <t>59216</t>
  </si>
  <si>
    <t>59531</t>
  </si>
  <si>
    <t>59558</t>
  </si>
  <si>
    <t>59614</t>
  </si>
  <si>
    <t>59622</t>
  </si>
  <si>
    <t>59623</t>
  </si>
  <si>
    <t>59225</t>
  </si>
  <si>
    <t>59331</t>
  </si>
  <si>
    <t>59633</t>
  </si>
  <si>
    <t>59051</t>
  </si>
  <si>
    <t>59611</t>
  </si>
  <si>
    <t>879781904</t>
  </si>
  <si>
    <t>10032</t>
  </si>
  <si>
    <t>10445</t>
  </si>
  <si>
    <t>10103</t>
  </si>
  <si>
    <t>10243</t>
  </si>
  <si>
    <t>10027</t>
  </si>
  <si>
    <t>10026</t>
  </si>
  <si>
    <t>10086</t>
  </si>
  <si>
    <t>10365</t>
  </si>
  <si>
    <t>10023</t>
  </si>
  <si>
    <t>10254</t>
  </si>
  <si>
    <t>10421</t>
  </si>
  <si>
    <t>10125</t>
  </si>
  <si>
    <t>10398</t>
  </si>
  <si>
    <t>10400</t>
  </si>
  <si>
    <t>10427</t>
  </si>
  <si>
    <t>10168</t>
  </si>
  <si>
    <t>10213</t>
  </si>
  <si>
    <t>10014</t>
  </si>
  <si>
    <t>10056</t>
  </si>
  <si>
    <t>10083</t>
  </si>
  <si>
    <t>10297</t>
  </si>
  <si>
    <t>10386</t>
  </si>
  <si>
    <t>10431</t>
  </si>
  <si>
    <t>10266</t>
  </si>
  <si>
    <t>10074</t>
  </si>
  <si>
    <t>10357</t>
  </si>
  <si>
    <t>10128</t>
  </si>
  <si>
    <t>10377</t>
  </si>
  <si>
    <t>10011</t>
  </si>
  <si>
    <t>10148</t>
  </si>
  <si>
    <t>10291</t>
  </si>
  <si>
    <t>10153</t>
  </si>
  <si>
    <t>10348</t>
  </si>
  <si>
    <t>10082</t>
  </si>
  <si>
    <t>51132</t>
  </si>
  <si>
    <t>51208</t>
  </si>
  <si>
    <t>51193</t>
  </si>
  <si>
    <t>51537</t>
  </si>
  <si>
    <t>51608</t>
  </si>
  <si>
    <t>51420</t>
  </si>
  <si>
    <t>51589</t>
  </si>
  <si>
    <t>51290</t>
  </si>
  <si>
    <t>51455</t>
  </si>
  <si>
    <t>51153</t>
  </si>
  <si>
    <t>21030</t>
  </si>
  <si>
    <t>51663</t>
  </si>
  <si>
    <t>51367</t>
  </si>
  <si>
    <t>51612</t>
  </si>
  <si>
    <t>51511</t>
  </si>
  <si>
    <t>51252</t>
  </si>
  <si>
    <t>51002</t>
  </si>
  <si>
    <t>51625</t>
  </si>
  <si>
    <t>51530</t>
  </si>
  <si>
    <t>52177</t>
  </si>
  <si>
    <t>52182</t>
  </si>
  <si>
    <t>52377</t>
  </si>
  <si>
    <t>52093</t>
  </si>
  <si>
    <t>54430</t>
  </si>
  <si>
    <t>54407</t>
  </si>
  <si>
    <t>54369</t>
  </si>
  <si>
    <t>54583</t>
  </si>
  <si>
    <t>54539</t>
  </si>
  <si>
    <t>54186</t>
  </si>
  <si>
    <t>54400</t>
  </si>
  <si>
    <t>54521</t>
  </si>
  <si>
    <t>54014</t>
  </si>
  <si>
    <t>54038</t>
  </si>
  <si>
    <t>54148</t>
  </si>
  <si>
    <t>54262</t>
  </si>
  <si>
    <t>54373</t>
  </si>
  <si>
    <t>55463</t>
  </si>
  <si>
    <t>55122</t>
  </si>
  <si>
    <t>55291</t>
  </si>
  <si>
    <t>57019</t>
  </si>
  <si>
    <t>57069</t>
  </si>
  <si>
    <t>57077</t>
  </si>
  <si>
    <t>57108</t>
  </si>
  <si>
    <t>57158</t>
  </si>
  <si>
    <t>57210</t>
  </si>
  <si>
    <t>57262</t>
  </si>
  <si>
    <t>57274</t>
  </si>
  <si>
    <t>57330</t>
  </si>
  <si>
    <t>57456</t>
  </si>
  <si>
    <t>57575</t>
  </si>
  <si>
    <t>57593</t>
  </si>
  <si>
    <t>57658</t>
  </si>
  <si>
    <t>57745</t>
  </si>
  <si>
    <t>57147</t>
  </si>
  <si>
    <t>57205</t>
  </si>
  <si>
    <t>57466</t>
  </si>
  <si>
    <t>57601</t>
  </si>
  <si>
    <t>57715</t>
  </si>
  <si>
    <t>67101</t>
  </si>
  <si>
    <t>67383</t>
  </si>
  <si>
    <t>67539</t>
  </si>
  <si>
    <t>67051</t>
  </si>
  <si>
    <t>67115</t>
  </si>
  <si>
    <t>67348</t>
  </si>
  <si>
    <t>67538</t>
  </si>
  <si>
    <t>67309</t>
  </si>
  <si>
    <t>67119</t>
  </si>
  <si>
    <t>67212</t>
  </si>
  <si>
    <t>67061</t>
  </si>
  <si>
    <t>67068</t>
  </si>
  <si>
    <t>67134</t>
  </si>
  <si>
    <t>67307</t>
  </si>
  <si>
    <t>67413</t>
  </si>
  <si>
    <t>67437</t>
  </si>
  <si>
    <t>67025</t>
  </si>
  <si>
    <t>67421</t>
  </si>
  <si>
    <t>67112</t>
  </si>
  <si>
    <t>67379</t>
  </si>
  <si>
    <t>67497</t>
  </si>
  <si>
    <t>67177</t>
  </si>
  <si>
    <t>68240</t>
  </si>
  <si>
    <t>68263</t>
  </si>
  <si>
    <t>68301</t>
  </si>
  <si>
    <t>68068</t>
  </si>
  <si>
    <t>68249</t>
  </si>
  <si>
    <t>68252</t>
  </si>
  <si>
    <t>68366</t>
  </si>
  <si>
    <t>68145</t>
  </si>
  <si>
    <t>68175</t>
  </si>
  <si>
    <t>68218</t>
  </si>
  <si>
    <t>68299</t>
  </si>
  <si>
    <t>68300</t>
  </si>
  <si>
    <t>68328</t>
  </si>
  <si>
    <t>88520</t>
  </si>
  <si>
    <t>88435</t>
  </si>
  <si>
    <t>88054</t>
  </si>
  <si>
    <t>88116</t>
  </si>
  <si>
    <t>88154</t>
  </si>
  <si>
    <t>88158</t>
  </si>
  <si>
    <t>88253</t>
  </si>
  <si>
    <t>88429</t>
  </si>
  <si>
    <t>88460</t>
  </si>
  <si>
    <t>88201</t>
  </si>
  <si>
    <t>88492</t>
  </si>
  <si>
    <t>88124</t>
  </si>
  <si>
    <t>88073</t>
  </si>
  <si>
    <t>88360</t>
  </si>
  <si>
    <t>88313</t>
  </si>
  <si>
    <t>88295</t>
  </si>
  <si>
    <t>17028</t>
  </si>
  <si>
    <t>17116</t>
  </si>
  <si>
    <t>17125</t>
  </si>
  <si>
    <t>17152</t>
  </si>
  <si>
    <t>17197</t>
  </si>
  <si>
    <t>17143</t>
  </si>
  <si>
    <t>17286</t>
  </si>
  <si>
    <t>17451</t>
  </si>
  <si>
    <t>17230</t>
  </si>
  <si>
    <t>17231</t>
  </si>
  <si>
    <t>17413</t>
  </si>
  <si>
    <t>17434</t>
  </si>
  <si>
    <t>17449</t>
  </si>
  <si>
    <t>17453</t>
  </si>
  <si>
    <t>19001</t>
  </si>
  <si>
    <t>19154</t>
  </si>
  <si>
    <t>19156</t>
  </si>
  <si>
    <t>19172</t>
  </si>
  <si>
    <t>19245</t>
  </si>
  <si>
    <t>19150</t>
  </si>
  <si>
    <t>19033</t>
  </si>
  <si>
    <t>19103</t>
  </si>
  <si>
    <t>19210</t>
  </si>
  <si>
    <t>19038</t>
  </si>
  <si>
    <t>19041</t>
  </si>
  <si>
    <t>23220</t>
  </si>
  <si>
    <t>23096</t>
  </si>
  <si>
    <t>23105</t>
  </si>
  <si>
    <t>23093</t>
  </si>
  <si>
    <t>23191</t>
  </si>
  <si>
    <t>24371</t>
  </si>
  <si>
    <t>24200</t>
  </si>
  <si>
    <t>24490</t>
  </si>
  <si>
    <t>24554</t>
  </si>
  <si>
    <t>24352</t>
  </si>
  <si>
    <t>24035</t>
  </si>
  <si>
    <t>24218</t>
  </si>
  <si>
    <t>24394</t>
  </si>
  <si>
    <t>40037</t>
  </si>
  <si>
    <t>40088</t>
  </si>
  <si>
    <t>40122</t>
  </si>
  <si>
    <t>40131</t>
  </si>
  <si>
    <t>40140</t>
  </si>
  <si>
    <t>40329</t>
  </si>
  <si>
    <t>40167</t>
  </si>
  <si>
    <t>40182</t>
  </si>
  <si>
    <t>40208</t>
  </si>
  <si>
    <t>40210</t>
  </si>
  <si>
    <t>40224</t>
  </si>
  <si>
    <t>40244</t>
  </si>
  <si>
    <t>40254</t>
  </si>
  <si>
    <t>40258</t>
  </si>
  <si>
    <t>40275</t>
  </si>
  <si>
    <t>40278</t>
  </si>
  <si>
    <t>40237</t>
  </si>
  <si>
    <t>47281</t>
  </si>
  <si>
    <t>47246</t>
  </si>
  <si>
    <t>47260</t>
  </si>
  <si>
    <t>47025</t>
  </si>
  <si>
    <t>47137</t>
  </si>
  <si>
    <t>47013</t>
  </si>
  <si>
    <t>47035</t>
  </si>
  <si>
    <t>47052</t>
  </si>
  <si>
    <t>47086</t>
  </si>
  <si>
    <t>47093</t>
  </si>
  <si>
    <t>47114</t>
  </si>
  <si>
    <t>47115</t>
  </si>
  <si>
    <t>47131</t>
  </si>
  <si>
    <t>47142</t>
  </si>
  <si>
    <t>47148</t>
  </si>
  <si>
    <t>47172</t>
  </si>
  <si>
    <t>47224</t>
  </si>
  <si>
    <t>47233</t>
  </si>
  <si>
    <t>47318</t>
  </si>
  <si>
    <t>47044</t>
  </si>
  <si>
    <t>47055</t>
  </si>
  <si>
    <t>47117</t>
  </si>
  <si>
    <t>47141</t>
  </si>
  <si>
    <t>47179</t>
  </si>
  <si>
    <t>47182</t>
  </si>
  <si>
    <t>47184</t>
  </si>
  <si>
    <t>47292</t>
  </si>
  <si>
    <t>47237</t>
  </si>
  <si>
    <t>64260</t>
  </si>
  <si>
    <t>64160</t>
  </si>
  <si>
    <t>64558</t>
  </si>
  <si>
    <t>64499</t>
  </si>
  <si>
    <t>64381</t>
  </si>
  <si>
    <t>64230</t>
  </si>
  <si>
    <t>64331</t>
  </si>
  <si>
    <t>64063</t>
  </si>
  <si>
    <t>64254</t>
  </si>
  <si>
    <t>79131</t>
  </si>
  <si>
    <t>79014</t>
  </si>
  <si>
    <t>79258</t>
  </si>
  <si>
    <t>79316</t>
  </si>
  <si>
    <t>79083</t>
  </si>
  <si>
    <t>79311</t>
  </si>
  <si>
    <t>79071</t>
  </si>
  <si>
    <t>79285</t>
  </si>
  <si>
    <t>79197</t>
  </si>
  <si>
    <t>87039</t>
  </si>
  <si>
    <t>87057</t>
  </si>
  <si>
    <t>87076</t>
  </si>
  <si>
    <t>87080</t>
  </si>
  <si>
    <t>87051</t>
  </si>
  <si>
    <t>87016</t>
  </si>
  <si>
    <t>87189</t>
  </si>
  <si>
    <t>87091</t>
  </si>
  <si>
    <t>87101</t>
  </si>
  <si>
    <t>87104</t>
  </si>
  <si>
    <t>87126</t>
  </si>
  <si>
    <t>87176</t>
  </si>
  <si>
    <t>87178</t>
  </si>
  <si>
    <t>87148</t>
  </si>
  <si>
    <t>87151</t>
  </si>
  <si>
    <t>87164</t>
  </si>
  <si>
    <t xml:space="preserve">Montant subvention DSIL exceptionnelle attribuée (AE 2021) </t>
  </si>
  <si>
    <t>Année d'attribution</t>
  </si>
  <si>
    <t>Département de l’Ain</t>
  </si>
  <si>
    <t>200077055</t>
  </si>
  <si>
    <t>247700032</t>
  </si>
  <si>
    <t>200033090</t>
  </si>
  <si>
    <t>200059889</t>
  </si>
  <si>
    <t>200017846</t>
  </si>
  <si>
    <t>200057974</t>
  </si>
  <si>
    <t>200058097</t>
  </si>
  <si>
    <t>200057867</t>
  </si>
  <si>
    <t>200058790</t>
  </si>
  <si>
    <t>249500109</t>
  </si>
  <si>
    <t>200073013</t>
  </si>
  <si>
    <t>259500221</t>
  </si>
  <si>
    <t>200066330</t>
  </si>
  <si>
    <t>251800504</t>
  </si>
  <si>
    <t>243600327</t>
  </si>
  <si>
    <t>200085108</t>
  </si>
  <si>
    <t>200030385</t>
  </si>
  <si>
    <t>244100798</t>
  </si>
  <si>
    <t>254101983</t>
  </si>
  <si>
    <t>200070100</t>
  </si>
  <si>
    <t>200067668</t>
  </si>
  <si>
    <t>244500419</t>
  </si>
  <si>
    <t>242504488</t>
  </si>
  <si>
    <t>199003567</t>
  </si>
  <si>
    <t>241400514</t>
  </si>
  <si>
    <t>200066827</t>
  </si>
  <si>
    <t>200066801</t>
  </si>
  <si>
    <t>200066017</t>
  </si>
  <si>
    <t>247600505</t>
  </si>
  <si>
    <t>247600646</t>
  </si>
  <si>
    <t>200042190</t>
  </si>
  <si>
    <t>245900758</t>
  </si>
  <si>
    <t>245901228</t>
  </si>
  <si>
    <t>200068500</t>
  </si>
  <si>
    <t>200041960</t>
  </si>
  <si>
    <t>200048619</t>
  </si>
  <si>
    <t>200091148</t>
  </si>
  <si>
    <t>245400759</t>
  </si>
  <si>
    <t>215401522</t>
  </si>
  <si>
    <t>200067502</t>
  </si>
  <si>
    <t>256701152</t>
  </si>
  <si>
    <t>200035095</t>
  </si>
  <si>
    <t>256700691</t>
  </si>
  <si>
    <t>200068757</t>
  </si>
  <si>
    <t>210343822</t>
  </si>
  <si>
    <t>214400475</t>
  </si>
  <si>
    <t>241700640</t>
  </si>
  <si>
    <t>200041614</t>
  </si>
  <si>
    <t>200041523</t>
  </si>
  <si>
    <t>241927201</t>
  </si>
  <si>
    <t>200040392</t>
  </si>
  <si>
    <t>200041051</t>
  </si>
  <si>
    <t>242401024</t>
  </si>
  <si>
    <t>244000873</t>
  </si>
  <si>
    <t>244000824</t>
  </si>
  <si>
    <t>254002280</t>
  </si>
  <si>
    <t>254002165</t>
  </si>
  <si>
    <t>254001399</t>
  </si>
  <si>
    <t>248700189</t>
  </si>
  <si>
    <t>200072668</t>
  </si>
  <si>
    <t>248719361</t>
  </si>
  <si>
    <t>242010056</t>
  </si>
  <si>
    <r>
      <rPr>
        <b/>
        <sz val="10"/>
        <color theme="0"/>
        <rFont val="Calibri"/>
        <family val="2"/>
        <scheme val="minor"/>
      </rPr>
      <t>Taux de subvention</t>
    </r>
    <r>
      <rPr>
        <b/>
        <i/>
        <sz val="10"/>
        <color theme="0"/>
        <rFont val="Calibri"/>
        <family val="2"/>
        <scheme val="minor"/>
      </rPr>
      <t xml:space="preserve">
DSIL exceptionnelle / Coût total (%) </t>
    </r>
  </si>
  <si>
    <t>Bénéficiaire</t>
  </si>
  <si>
    <t>Description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</si>
</sst>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 * #,##0.00_)\ &quot;€&quot;_ ;_ * \(#,##0.00\)\ &quot;€&quot;_ ;_ * &quot;-&quot;??_)\ &quot;€&quot;_ ;_ @_ "/>
    <numFmt numFmtId="165" formatCode="_ * #,##0.00_)_ ;_ * \(#,##0.00\)_ ;_ * &quot;-&quot;??_)_ ;_ @_ "/>
    <numFmt numFmtId="166" formatCode="#,##0.00\ &quot;€&quot;"/>
    <numFmt numFmtId="167" formatCode="dd/mm/yy"/>
    <numFmt numFmtId="168" formatCode="\ * #,##0.00&quot; € &quot;;\-* #,##0.00&quot; € &quot;;\ * \-#&quot; € &quot;;\ @\ "/>
    <numFmt numFmtId="169" formatCode="0\ %"/>
    <numFmt numFmtId="170" formatCode="#,##0.00&quot; &quot;[$€-40C];[Red]&quot;-&quot;#,##0.00&quot; &quot;[$€-40C]"/>
    <numFmt numFmtId="171" formatCode="#,##0.00&quot;    &quot;;#,##0.00&quot;    &quot;;&quot;-&quot;#&quot;    &quot;;@&quot; &quot;"/>
    <numFmt numFmtId="173" formatCode="_-* #,##0\ _€_-;\-* #,##0\ _€_-;_-* &quot;-&quot;??\ _€_-;_-@_-"/>
    <numFmt numFmtId="176" formatCode="_ * #,##0_)\ &quot;€&quot;_ ;_ * \(#,##0\)\ &quot;€&quot;_ ;_ * &quot;-&quot;??_)\ &quot;€&quot;_ ;_ @_ "/>
  </numFmts>
  <fonts count="25">
    <font>
      <sz val="12"/>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0"/>
      <color indexed="8"/>
      <name val="Calibri"/>
      <family val="2"/>
      <scheme val="minor"/>
    </font>
    <font>
      <b/>
      <sz val="10"/>
      <color theme="0"/>
      <name val="Calibri"/>
      <family val="2"/>
      <scheme val="minor"/>
    </font>
    <font>
      <b/>
      <i/>
      <sz val="10"/>
      <color theme="0"/>
      <name val="Calibri"/>
      <family val="2"/>
      <scheme val="minor"/>
    </font>
    <font>
      <sz val="10"/>
      <color rgb="FF000000"/>
      <name val="Calibri"/>
      <family val="2"/>
      <scheme val="minor"/>
    </font>
    <font>
      <sz val="11"/>
      <color indexed="8"/>
      <name val="Calibri"/>
      <family val="2"/>
    </font>
    <font>
      <sz val="10"/>
      <name val="Calibri"/>
      <family val="2"/>
      <scheme val="minor"/>
    </font>
    <font>
      <sz val="12"/>
      <color rgb="FF000000"/>
      <name val="Verdana"/>
      <family val="2"/>
    </font>
    <font>
      <sz val="10"/>
      <color rgb="FF000000"/>
      <name val="Calibri"/>
      <family val="2"/>
    </font>
    <font>
      <sz val="10"/>
      <color rgb="FF333333"/>
      <name val="Calibri"/>
      <family val="2"/>
      <scheme val="minor"/>
    </font>
    <font>
      <sz val="10"/>
      <color rgb="FF000000"/>
      <name val="Arial"/>
      <family val="2"/>
    </font>
    <font>
      <sz val="10"/>
      <name val="Arial"/>
      <family val="2"/>
    </font>
    <font>
      <sz val="10"/>
      <name val="Arial"/>
      <family val="2"/>
      <charset val="1"/>
    </font>
    <font>
      <b/>
      <sz val="9"/>
      <color indexed="81"/>
      <name val="Tahoma"/>
      <family val="2"/>
    </font>
    <font>
      <sz val="9"/>
      <color indexed="81"/>
      <name val="Tahoma"/>
      <family val="2"/>
    </font>
    <font>
      <sz val="11"/>
      <color rgb="FF000000"/>
      <name val="Calibri"/>
      <family val="2"/>
    </font>
    <font>
      <sz val="11"/>
      <name val="Arial"/>
      <family val="1"/>
    </font>
    <font>
      <u/>
      <sz val="10"/>
      <color theme="1"/>
      <name val="Calibri"/>
      <family val="2"/>
      <scheme val="minor"/>
    </font>
    <font>
      <u/>
      <sz val="10"/>
      <color rgb="FF000000"/>
      <name val="Calibri"/>
      <family val="2"/>
      <scheme val="minor"/>
    </font>
    <font>
      <b/>
      <sz val="9"/>
      <color rgb="FF000000"/>
      <name val="Tahoma1"/>
    </font>
    <font>
      <sz val="9"/>
      <color rgb="FF000000"/>
      <name val="Tahoma1"/>
    </font>
    <font>
      <b/>
      <sz val="12"/>
      <color theme="0"/>
      <name val="Calibri"/>
      <family val="2"/>
      <scheme val="minor"/>
    </font>
  </fonts>
  <fills count="7">
    <fill>
      <patternFill patternType="none"/>
    </fill>
    <fill>
      <patternFill patternType="gray125"/>
    </fill>
    <fill>
      <patternFill patternType="solid">
        <fgColor theme="5"/>
        <bgColor indexed="64"/>
      </patternFill>
    </fill>
    <fill>
      <patternFill patternType="solid">
        <fgColor rgb="FFC000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4" tint="0.39997558519241921"/>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1">
    <xf numFmtId="0" fontId="0" fillId="0" borderId="0"/>
    <xf numFmtId="165" fontId="1" fillId="0" borderId="0" applyFont="0" applyFill="0" applyBorder="0" applyAlignment="0" applyProtection="0"/>
    <xf numFmtId="164" fontId="1" fillId="0" borderId="0" applyFont="0" applyFill="0" applyBorder="0" applyAlignment="0" applyProtection="0"/>
    <xf numFmtId="0" fontId="8" fillId="0" borderId="0"/>
    <xf numFmtId="0" fontId="10" fillId="0" borderId="0" applyBorder="0" applyProtection="0">
      <alignment vertical="top" wrapText="1"/>
    </xf>
    <xf numFmtId="0" fontId="11" fillId="0" borderId="0"/>
    <xf numFmtId="168" fontId="8" fillId="0" borderId="0" applyFill="0" applyBorder="0" applyAlignment="0" applyProtection="0"/>
    <xf numFmtId="0" fontId="13" fillId="0" borderId="0"/>
    <xf numFmtId="0" fontId="8" fillId="0" borderId="0"/>
    <xf numFmtId="169" fontId="14" fillId="0" borderId="0" applyFill="0" applyBorder="0" applyAlignment="0" applyProtection="0"/>
    <xf numFmtId="169" fontId="15" fillId="0" borderId="0">
      <alignment vertical="top" wrapText="1"/>
    </xf>
    <xf numFmtId="0" fontId="3" fillId="0" borderId="0"/>
    <xf numFmtId="171" fontId="18"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169" fontId="8" fillId="0" borderId="0" applyFill="0" applyBorder="0" applyAlignment="0" applyProtection="0"/>
    <xf numFmtId="0" fontId="19" fillId="0" borderId="0"/>
    <xf numFmtId="0" fontId="18" fillId="0" borderId="0">
      <alignment horizontal="left"/>
    </xf>
  </cellStyleXfs>
  <cellXfs count="144">
    <xf numFmtId="0" fontId="0" fillId="0" borderId="0" xfId="0"/>
    <xf numFmtId="0" fontId="3" fillId="0" borderId="0" xfId="11"/>
    <xf numFmtId="0" fontId="2" fillId="0" borderId="0" xfId="11" applyFont="1" applyAlignment="1">
      <alignment horizontal="center" vertical="center" wrapText="1"/>
    </xf>
    <xf numFmtId="0" fontId="2" fillId="0" borderId="0" xfId="11" applyFont="1" applyAlignment="1">
      <alignment horizontal="center" vertical="center"/>
    </xf>
    <xf numFmtId="9" fontId="2" fillId="0" borderId="0" xfId="14" applyFont="1" applyFill="1" applyBorder="1" applyAlignment="1">
      <alignment horizontal="center" vertical="center"/>
    </xf>
    <xf numFmtId="49" fontId="7" fillId="0" borderId="1" xfId="11" applyNumberFormat="1" applyFont="1" applyBorder="1" applyAlignment="1">
      <alignment horizontal="center" vertical="center" wrapText="1"/>
    </xf>
    <xf numFmtId="49" fontId="7" fillId="0" borderId="1" xfId="11" applyNumberFormat="1" applyFont="1" applyBorder="1" applyAlignment="1">
      <alignment horizontal="center" vertical="center"/>
    </xf>
    <xf numFmtId="49" fontId="7" fillId="0" borderId="2" xfId="11" applyNumberFormat="1" applyFont="1" applyBorder="1" applyAlignment="1">
      <alignment horizontal="center" vertical="center" wrapText="1"/>
    </xf>
    <xf numFmtId="49" fontId="7" fillId="0" borderId="0" xfId="11" applyNumberFormat="1" applyFont="1" applyBorder="1" applyAlignment="1">
      <alignment horizontal="center" vertical="center" wrapText="1"/>
    </xf>
    <xf numFmtId="49" fontId="7" fillId="0" borderId="3" xfId="11" applyNumberFormat="1" applyFont="1" applyBorder="1" applyAlignment="1">
      <alignment horizontal="center" vertical="center" wrapText="1"/>
    </xf>
    <xf numFmtId="164" fontId="7" fillId="0" borderId="1" xfId="2" applyFont="1" applyFill="1" applyBorder="1" applyAlignment="1" applyProtection="1">
      <alignment horizontal="center" vertical="center"/>
    </xf>
    <xf numFmtId="49" fontId="2" fillId="0" borderId="7" xfId="3" applyNumberFormat="1" applyFont="1" applyBorder="1" applyAlignment="1">
      <alignment horizontal="left" vertical="center"/>
    </xf>
    <xf numFmtId="0" fontId="7" fillId="0" borderId="2" xfId="11" applyFont="1" applyBorder="1" applyAlignment="1">
      <alignment horizontal="left" vertical="center"/>
    </xf>
    <xf numFmtId="0" fontId="7" fillId="0" borderId="1" xfId="11" applyFont="1" applyBorder="1" applyAlignment="1">
      <alignment horizontal="left" vertical="center"/>
    </xf>
    <xf numFmtId="0" fontId="2" fillId="0" borderId="1" xfId="11" applyFont="1" applyBorder="1" applyAlignment="1">
      <alignment horizontal="left" vertical="center"/>
    </xf>
    <xf numFmtId="49" fontId="5" fillId="2" borderId="7" xfId="11"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166" fontId="5" fillId="3" borderId="7" xfId="13" applyNumberFormat="1" applyFont="1" applyFill="1" applyBorder="1" applyAlignment="1">
      <alignment horizontal="center" vertical="center" wrapText="1"/>
    </xf>
    <xf numFmtId="10" fontId="6" fillId="3" borderId="7" xfId="11" applyNumberFormat="1" applyFont="1" applyFill="1" applyBorder="1" applyAlignment="1">
      <alignment horizontal="center" vertical="center" wrapText="1"/>
    </xf>
    <xf numFmtId="0" fontId="7" fillId="0" borderId="7" xfId="11" applyFont="1" applyBorder="1" applyAlignment="1">
      <alignment horizontal="center" vertical="center" wrapText="1"/>
    </xf>
    <xf numFmtId="49" fontId="2" fillId="0" borderId="7" xfId="11" applyNumberFormat="1" applyFont="1" applyBorder="1" applyAlignment="1">
      <alignment horizontal="center" vertical="center"/>
    </xf>
    <xf numFmtId="49" fontId="7" fillId="0" borderId="7" xfId="11" applyNumberFormat="1" applyFont="1" applyBorder="1" applyAlignment="1">
      <alignment horizontal="center" vertical="center" wrapText="1"/>
    </xf>
    <xf numFmtId="10" fontId="7" fillId="0" borderId="7" xfId="11" applyNumberFormat="1" applyFont="1" applyBorder="1" applyAlignment="1">
      <alignment horizontal="center" vertical="center" wrapText="1"/>
    </xf>
    <xf numFmtId="49" fontId="4" fillId="0" borderId="7" xfId="11" applyNumberFormat="1" applyFont="1" applyBorder="1" applyAlignment="1">
      <alignment horizontal="center" vertical="center"/>
    </xf>
    <xf numFmtId="49" fontId="2" fillId="0" borderId="7" xfId="11" applyNumberFormat="1" applyFont="1" applyBorder="1" applyAlignment="1">
      <alignment horizontal="center" vertical="center" wrapText="1"/>
    </xf>
    <xf numFmtId="49" fontId="7" fillId="0" borderId="7" xfId="11" applyNumberFormat="1" applyFont="1" applyBorder="1" applyAlignment="1">
      <alignment horizontal="center" vertical="center"/>
    </xf>
    <xf numFmtId="49" fontId="2" fillId="6" borderId="7" xfId="11" applyNumberFormat="1" applyFont="1" applyFill="1" applyBorder="1" applyAlignment="1">
      <alignment horizontal="center" vertical="center" wrapText="1" shrinkToFit="1"/>
    </xf>
    <xf numFmtId="0" fontId="3" fillId="6" borderId="0" xfId="11" applyFill="1"/>
    <xf numFmtId="49" fontId="2" fillId="0" borderId="7" xfId="11" applyNumberFormat="1" applyFont="1" applyBorder="1" applyAlignment="1">
      <alignment horizontal="center" vertical="center" wrapText="1" shrinkToFit="1"/>
    </xf>
    <xf numFmtId="49" fontId="7" fillId="0" borderId="7" xfId="11" applyNumberFormat="1" applyFont="1" applyBorder="1" applyAlignment="1">
      <alignment horizontal="center" vertical="center" wrapText="1" shrinkToFit="1"/>
    </xf>
    <xf numFmtId="49" fontId="4" fillId="0" borderId="7" xfId="11" applyNumberFormat="1" applyFont="1" applyBorder="1" applyAlignment="1">
      <alignment horizontal="center" vertical="center" wrapText="1"/>
    </xf>
    <xf numFmtId="0" fontId="7" fillId="0" borderId="7" xfId="11" applyFont="1" applyBorder="1" applyAlignment="1">
      <alignment horizontal="left" vertical="center" wrapText="1"/>
    </xf>
    <xf numFmtId="49" fontId="9" fillId="0" borderId="7" xfId="11" applyNumberFormat="1" applyFont="1" applyBorder="1" applyAlignment="1">
      <alignment horizontal="center" vertical="center"/>
    </xf>
    <xf numFmtId="49" fontId="12" fillId="0" borderId="7" xfId="11" applyNumberFormat="1" applyFont="1" applyBorder="1" applyAlignment="1">
      <alignment horizontal="center" vertical="center" wrapText="1"/>
    </xf>
    <xf numFmtId="49" fontId="2" fillId="0" borderId="7" xfId="3" applyNumberFormat="1" applyFont="1" applyBorder="1" applyAlignment="1">
      <alignment horizontal="center" vertical="center" wrapText="1"/>
    </xf>
    <xf numFmtId="49" fontId="2" fillId="0" borderId="7" xfId="3" applyNumberFormat="1" applyFont="1" applyBorder="1" applyAlignment="1">
      <alignment horizontal="center" vertical="center"/>
    </xf>
    <xf numFmtId="49" fontId="2" fillId="0" borderId="7" xfId="3" quotePrefix="1" applyNumberFormat="1" applyFont="1" applyBorder="1" applyAlignment="1">
      <alignment horizontal="center" vertical="center"/>
    </xf>
    <xf numFmtId="0" fontId="2" fillId="0" borderId="7" xfId="11" applyFont="1" applyBorder="1" applyAlignment="1">
      <alignment horizontal="left" vertical="center"/>
    </xf>
    <xf numFmtId="0" fontId="2" fillId="0" borderId="7" xfId="11" applyFont="1" applyBorder="1" applyAlignment="1">
      <alignment horizontal="left" vertical="center" wrapText="1"/>
    </xf>
    <xf numFmtId="49" fontId="2" fillId="0" borderId="7" xfId="11" applyNumberFormat="1" applyFont="1" applyBorder="1" applyAlignment="1">
      <alignment horizontal="left" vertical="center"/>
    </xf>
    <xf numFmtId="49" fontId="4" fillId="0" borderId="7" xfId="11" applyNumberFormat="1" applyFont="1" applyBorder="1" applyAlignment="1">
      <alignment horizontal="left" vertical="center"/>
    </xf>
    <xf numFmtId="49" fontId="2" fillId="0" borderId="7" xfId="11" applyNumberFormat="1" applyFont="1" applyBorder="1" applyAlignment="1">
      <alignment horizontal="left" vertical="center" wrapText="1"/>
    </xf>
    <xf numFmtId="49" fontId="7" fillId="0" borderId="7" xfId="11" applyNumberFormat="1" applyFont="1" applyBorder="1" applyAlignment="1">
      <alignment horizontal="left" vertical="center"/>
    </xf>
    <xf numFmtId="49" fontId="2" fillId="6" borderId="7" xfId="11" applyNumberFormat="1" applyFont="1" applyFill="1" applyBorder="1" applyAlignment="1">
      <alignment horizontal="left" vertical="center"/>
    </xf>
    <xf numFmtId="49" fontId="7" fillId="0" borderId="7" xfId="11" applyNumberFormat="1" applyFont="1" applyBorder="1" applyAlignment="1">
      <alignment horizontal="left" vertical="center" wrapText="1"/>
    </xf>
    <xf numFmtId="49" fontId="2" fillId="6" borderId="7" xfId="11" applyNumberFormat="1" applyFont="1" applyFill="1" applyBorder="1" applyAlignment="1">
      <alignment horizontal="left" vertical="center" wrapText="1" shrinkToFit="1"/>
    </xf>
    <xf numFmtId="49" fontId="2" fillId="0" borderId="7" xfId="11" applyNumberFormat="1" applyFont="1" applyBorder="1" applyAlignment="1">
      <alignment horizontal="left" vertical="center" wrapText="1" shrinkToFit="1"/>
    </xf>
    <xf numFmtId="49" fontId="7" fillId="0" borderId="7" xfId="11" applyNumberFormat="1" applyFont="1" applyBorder="1" applyAlignment="1">
      <alignment horizontal="left" vertical="center" wrapText="1" shrinkToFit="1"/>
    </xf>
    <xf numFmtId="49" fontId="4" fillId="0" borderId="7" xfId="11" applyNumberFormat="1" applyFont="1" applyBorder="1" applyAlignment="1">
      <alignment horizontal="left" vertical="center" wrapText="1"/>
    </xf>
    <xf numFmtId="49" fontId="7" fillId="0" borderId="1" xfId="11" applyNumberFormat="1" applyFont="1" applyBorder="1" applyAlignment="1">
      <alignment horizontal="left" vertical="center"/>
    </xf>
    <xf numFmtId="49" fontId="7" fillId="0" borderId="1" xfId="11" applyNumberFormat="1" applyFont="1" applyBorder="1" applyAlignment="1">
      <alignment horizontal="left" vertical="center" wrapText="1"/>
    </xf>
    <xf numFmtId="0" fontId="2" fillId="0" borderId="7" xfId="11" applyFont="1" applyBorder="1" applyAlignment="1">
      <alignment horizontal="left" vertical="center" wrapText="1" shrinkToFit="1"/>
    </xf>
    <xf numFmtId="0" fontId="4" fillId="0" borderId="7" xfId="11" applyFont="1" applyBorder="1" applyAlignment="1">
      <alignment horizontal="left" vertical="center"/>
    </xf>
    <xf numFmtId="0" fontId="7" fillId="0" borderId="7" xfId="11" applyFont="1" applyBorder="1" applyAlignment="1">
      <alignment horizontal="left" vertical="center"/>
    </xf>
    <xf numFmtId="49" fontId="21" fillId="0" borderId="7" xfId="11" applyNumberFormat="1" applyFont="1" applyBorder="1" applyAlignment="1">
      <alignment horizontal="left" vertical="center"/>
    </xf>
    <xf numFmtId="0" fontId="2" fillId="0" borderId="7" xfId="3" applyFont="1" applyBorder="1" applyAlignment="1">
      <alignment horizontal="left" vertical="center"/>
    </xf>
    <xf numFmtId="0" fontId="2" fillId="0" borderId="1" xfId="11" applyFont="1" applyBorder="1" applyAlignment="1">
      <alignment horizontal="left" vertical="center" wrapText="1"/>
    </xf>
    <xf numFmtId="0" fontId="2" fillId="0" borderId="7" xfId="11" applyFont="1" applyBorder="1" applyAlignment="1">
      <alignment horizontal="left" vertical="center" shrinkToFit="1"/>
    </xf>
    <xf numFmtId="0" fontId="2" fillId="0" borderId="7" xfId="4" applyFont="1" applyBorder="1" applyAlignment="1">
      <alignment horizontal="left" vertical="center"/>
    </xf>
    <xf numFmtId="4" fontId="2" fillId="0" borderId="7" xfId="3" applyNumberFormat="1" applyFont="1" applyBorder="1" applyAlignment="1">
      <alignment horizontal="left" vertical="center"/>
    </xf>
    <xf numFmtId="0" fontId="7" fillId="0" borderId="7" xfId="7" applyFont="1" applyBorder="1" applyAlignment="1">
      <alignment horizontal="left" vertical="center"/>
    </xf>
    <xf numFmtId="0" fontId="7" fillId="0" borderId="7" xfId="11" applyFont="1" applyBorder="1" applyAlignment="1">
      <alignment horizontal="left" vertical="center" shrinkToFit="1"/>
    </xf>
    <xf numFmtId="0" fontId="7" fillId="6" borderId="7" xfId="11" applyFont="1" applyFill="1" applyBorder="1" applyAlignment="1">
      <alignment horizontal="left" vertical="center" shrinkToFit="1"/>
    </xf>
    <xf numFmtId="49" fontId="7" fillId="0" borderId="7" xfId="7" applyNumberFormat="1" applyFont="1" applyBorder="1" applyAlignment="1">
      <alignment horizontal="left" vertical="center"/>
    </xf>
    <xf numFmtId="0" fontId="20" fillId="0" borderId="7" xfId="11" applyFont="1" applyBorder="1" applyAlignment="1">
      <alignment horizontal="left" vertical="center" shrinkToFit="1"/>
    </xf>
    <xf numFmtId="49" fontId="21" fillId="0" borderId="7" xfId="7" applyNumberFormat="1" applyFont="1" applyBorder="1" applyAlignment="1">
      <alignment horizontal="left" vertical="center"/>
    </xf>
    <xf numFmtId="3" fontId="4" fillId="0" borderId="7" xfId="11" applyNumberFormat="1" applyFont="1" applyBorder="1" applyAlignment="1">
      <alignment horizontal="left" vertical="center"/>
    </xf>
    <xf numFmtId="49" fontId="7" fillId="0" borderId="7" xfId="20" applyNumberFormat="1" applyFont="1" applyBorder="1" applyAlignment="1">
      <alignment horizontal="left" vertical="center"/>
    </xf>
    <xf numFmtId="0" fontId="7" fillId="0" borderId="7" xfId="20" applyFont="1" applyBorder="1" applyAlignment="1">
      <alignment horizontal="left" vertical="center"/>
    </xf>
    <xf numFmtId="167" fontId="7" fillId="0" borderId="7" xfId="11" applyNumberFormat="1" applyFont="1" applyBorder="1" applyAlignment="1">
      <alignment horizontal="left" vertical="center"/>
    </xf>
    <xf numFmtId="167" fontId="12" fillId="0" borderId="7" xfId="11" applyNumberFormat="1" applyFont="1" applyBorder="1" applyAlignment="1">
      <alignment horizontal="left" vertical="center"/>
    </xf>
    <xf numFmtId="0" fontId="20" fillId="0" borderId="7" xfId="11" applyFont="1" applyBorder="1" applyAlignment="1">
      <alignment horizontal="left" vertical="center"/>
    </xf>
    <xf numFmtId="0" fontId="7" fillId="0" borderId="7" xfId="5" applyFont="1" applyBorder="1" applyAlignment="1">
      <alignment horizontal="left" vertical="center"/>
    </xf>
    <xf numFmtId="0" fontId="3" fillId="0" borderId="0" xfId="11" applyAlignment="1"/>
    <xf numFmtId="0" fontId="7" fillId="6" borderId="7" xfId="11" applyFont="1" applyFill="1" applyBorder="1" applyAlignment="1">
      <alignment horizontal="left" vertical="center" wrapText="1"/>
    </xf>
    <xf numFmtId="170" fontId="7" fillId="0" borderId="7" xfId="11" applyNumberFormat="1" applyFont="1" applyBorder="1" applyAlignment="1">
      <alignment horizontal="left" vertical="center" wrapText="1"/>
    </xf>
    <xf numFmtId="164" fontId="7" fillId="0" borderId="7" xfId="2" applyFont="1" applyBorder="1" applyAlignment="1">
      <alignment horizontal="center" vertical="center" wrapText="1"/>
    </xf>
    <xf numFmtId="164" fontId="2" fillId="6" borderId="7" xfId="2" applyFont="1" applyFill="1" applyBorder="1" applyAlignment="1">
      <alignment horizontal="center" vertical="center" wrapText="1"/>
    </xf>
    <xf numFmtId="164" fontId="2" fillId="0" borderId="7" xfId="2" applyFont="1" applyBorder="1" applyAlignment="1">
      <alignment horizontal="center" vertical="center" wrapText="1"/>
    </xf>
    <xf numFmtId="164" fontId="2" fillId="0" borderId="7" xfId="2" applyFont="1" applyBorder="1" applyAlignment="1">
      <alignment horizontal="center" vertical="center"/>
    </xf>
    <xf numFmtId="164" fontId="4" fillId="0" borderId="7" xfId="2" applyFont="1" applyBorder="1" applyAlignment="1">
      <alignment horizontal="center" vertical="center" wrapText="1"/>
    </xf>
    <xf numFmtId="164" fontId="4" fillId="0" borderId="7" xfId="2" applyFont="1" applyBorder="1" applyAlignment="1">
      <alignment horizontal="center" vertical="center"/>
    </xf>
    <xf numFmtId="164" fontId="7" fillId="0" borderId="7" xfId="2" applyFont="1" applyFill="1" applyBorder="1" applyAlignment="1" applyProtection="1">
      <alignment horizontal="center" vertical="center"/>
    </xf>
    <xf numFmtId="164" fontId="4" fillId="0" borderId="7" xfId="2" applyFont="1" applyBorder="1" applyAlignment="1">
      <alignment horizontal="center"/>
    </xf>
    <xf numFmtId="164" fontId="2" fillId="0" borderId="7" xfId="2" applyFont="1" applyFill="1" applyBorder="1" applyAlignment="1">
      <alignment horizontal="center" vertical="center" wrapText="1"/>
    </xf>
    <xf numFmtId="164" fontId="4" fillId="0" borderId="7" xfId="2" applyFont="1" applyFill="1" applyBorder="1" applyAlignment="1">
      <alignment horizontal="center" vertical="center" wrapText="1"/>
    </xf>
    <xf numFmtId="164" fontId="7" fillId="0" borderId="7" xfId="2" applyFont="1" applyBorder="1" applyAlignment="1">
      <alignment horizontal="center" vertical="center"/>
    </xf>
    <xf numFmtId="164" fontId="7" fillId="0" borderId="4" xfId="2" applyFont="1" applyBorder="1" applyAlignment="1">
      <alignment horizontal="center" vertical="center" wrapText="1"/>
    </xf>
    <xf numFmtId="164" fontId="7" fillId="0" borderId="2" xfId="2" applyFont="1" applyBorder="1" applyAlignment="1">
      <alignment horizontal="center" vertical="center" wrapText="1"/>
    </xf>
    <xf numFmtId="164" fontId="7" fillId="0" borderId="1" xfId="2" applyFont="1" applyBorder="1" applyAlignment="1">
      <alignment horizontal="center" vertical="center" wrapText="1"/>
    </xf>
    <xf numFmtId="164" fontId="7" fillId="0" borderId="7" xfId="2" applyFont="1" applyBorder="1" applyAlignment="1">
      <alignment horizontal="right" vertical="center" wrapText="1"/>
    </xf>
    <xf numFmtId="164" fontId="2" fillId="0" borderId="7" xfId="2" applyFont="1" applyBorder="1" applyAlignment="1">
      <alignment horizontal="right" vertical="center"/>
    </xf>
    <xf numFmtId="164" fontId="2" fillId="0" borderId="7" xfId="2" applyFont="1" applyFill="1" applyBorder="1" applyAlignment="1">
      <alignment horizontal="right" vertical="center" wrapText="1"/>
    </xf>
    <xf numFmtId="164" fontId="2" fillId="0" borderId="7" xfId="2" applyFont="1" applyBorder="1" applyAlignment="1">
      <alignment horizontal="right" vertical="center" wrapText="1"/>
    </xf>
    <xf numFmtId="164" fontId="4" fillId="0" borderId="7" xfId="2" applyFont="1" applyFill="1" applyBorder="1" applyAlignment="1">
      <alignment horizontal="right" vertical="center" wrapText="1"/>
    </xf>
    <xf numFmtId="164" fontId="4" fillId="0" borderId="7" xfId="2" applyFont="1" applyBorder="1" applyAlignment="1">
      <alignment horizontal="right" vertical="center" wrapText="1"/>
    </xf>
    <xf numFmtId="164" fontId="4" fillId="0" borderId="7" xfId="2" applyFont="1" applyBorder="1" applyAlignment="1">
      <alignment horizontal="right" vertical="center"/>
    </xf>
    <xf numFmtId="173" fontId="2" fillId="0" borderId="0" xfId="13" applyNumberFormat="1" applyFont="1" applyFill="1" applyBorder="1" applyAlignment="1">
      <alignment horizontal="center" vertical="center"/>
    </xf>
    <xf numFmtId="164" fontId="2" fillId="6" borderId="7" xfId="2" applyFont="1" applyFill="1" applyBorder="1" applyAlignment="1" applyProtection="1">
      <alignment horizontal="center" vertical="center" wrapText="1"/>
      <protection locked="0"/>
    </xf>
    <xf numFmtId="164" fontId="2" fillId="0" borderId="7" xfId="2" applyFont="1" applyFill="1" applyBorder="1" applyAlignment="1">
      <alignment vertical="center" wrapText="1"/>
    </xf>
    <xf numFmtId="164" fontId="2" fillId="0" borderId="7" xfId="2" applyFont="1" applyBorder="1" applyAlignment="1" applyProtection="1">
      <alignment horizontal="center" vertical="center" wrapText="1"/>
      <protection locked="0"/>
    </xf>
    <xf numFmtId="164" fontId="4" fillId="0" borderId="7" xfId="2" applyFont="1" applyFill="1" applyBorder="1" applyAlignment="1">
      <alignment horizontal="center" vertical="center"/>
    </xf>
    <xf numFmtId="49" fontId="2" fillId="0" borderId="1" xfId="11" applyNumberFormat="1" applyFont="1" applyBorder="1" applyAlignment="1">
      <alignment horizontal="left" vertical="center"/>
    </xf>
    <xf numFmtId="49" fontId="2" fillId="0" borderId="6" xfId="11" applyNumberFormat="1" applyFont="1" applyBorder="1" applyAlignment="1">
      <alignment horizontal="left" vertical="center"/>
    </xf>
    <xf numFmtId="49" fontId="7" fillId="0" borderId="7" xfId="16" applyNumberFormat="1" applyFont="1" applyBorder="1" applyAlignment="1">
      <alignment horizontal="left" vertical="center" wrapText="1"/>
    </xf>
    <xf numFmtId="49" fontId="2" fillId="0" borderId="3" xfId="11" applyNumberFormat="1" applyFont="1" applyBorder="1" applyAlignment="1">
      <alignment horizontal="left" vertical="center"/>
    </xf>
    <xf numFmtId="49" fontId="7" fillId="0" borderId="2" xfId="11" applyNumberFormat="1" applyFont="1" applyBorder="1" applyAlignment="1">
      <alignment horizontal="left" vertical="center" wrapText="1"/>
    </xf>
    <xf numFmtId="49" fontId="7" fillId="0" borderId="1" xfId="11" applyNumberFormat="1" applyFont="1" applyBorder="1" applyAlignment="1" applyProtection="1">
      <alignment horizontal="center" vertical="center"/>
      <protection locked="0"/>
    </xf>
    <xf numFmtId="49" fontId="2" fillId="0" borderId="1" xfId="11" applyNumberFormat="1" applyFont="1" applyBorder="1" applyAlignment="1">
      <alignment horizontal="center" vertical="center"/>
    </xf>
    <xf numFmtId="49" fontId="2" fillId="0" borderId="6" xfId="11" applyNumberFormat="1" applyFont="1" applyBorder="1" applyAlignment="1">
      <alignment horizontal="center" vertical="center"/>
    </xf>
    <xf numFmtId="49" fontId="7" fillId="0" borderId="7" xfId="17" applyNumberFormat="1" applyFont="1" applyBorder="1" applyAlignment="1">
      <alignment horizontal="center" vertical="center" wrapText="1"/>
    </xf>
    <xf numFmtId="49" fontId="2" fillId="0" borderId="3" xfId="11" applyNumberFormat="1" applyFont="1" applyBorder="1" applyAlignment="1">
      <alignment horizontal="center" vertical="center"/>
    </xf>
    <xf numFmtId="0" fontId="2" fillId="0" borderId="5" xfId="11" applyFont="1" applyBorder="1" applyAlignment="1">
      <alignment horizontal="left" vertical="center"/>
    </xf>
    <xf numFmtId="0" fontId="7" fillId="0" borderId="7" xfId="16" applyFont="1" applyBorder="1" applyAlignment="1">
      <alignment horizontal="left" vertical="center"/>
    </xf>
    <xf numFmtId="0" fontId="2" fillId="0" borderId="4" xfId="11" applyFont="1" applyBorder="1" applyAlignment="1">
      <alignment horizontal="left" vertical="center"/>
    </xf>
    <xf numFmtId="164" fontId="2" fillId="0" borderId="1" xfId="2" applyFont="1" applyBorder="1" applyAlignment="1">
      <alignment horizontal="center" vertical="center" wrapText="1"/>
    </xf>
    <xf numFmtId="164" fontId="2" fillId="0" borderId="4" xfId="2" applyFont="1" applyBorder="1" applyAlignment="1">
      <alignment horizontal="center" vertical="center" wrapText="1"/>
    </xf>
    <xf numFmtId="164" fontId="2" fillId="0" borderId="1" xfId="2" applyFont="1" applyBorder="1" applyAlignment="1">
      <alignment horizontal="center" vertical="center"/>
    </xf>
    <xf numFmtId="164" fontId="7" fillId="0" borderId="1" xfId="2" applyFont="1" applyBorder="1" applyAlignment="1">
      <alignment horizontal="right" vertical="center" wrapText="1"/>
    </xf>
    <xf numFmtId="49" fontId="5" fillId="2" borderId="7" xfId="11" applyNumberFormat="1" applyFont="1" applyFill="1" applyBorder="1" applyAlignment="1">
      <alignment horizontal="center" vertical="center"/>
    </xf>
    <xf numFmtId="49" fontId="4" fillId="0" borderId="7" xfId="3" applyNumberFormat="1" applyFont="1" applyBorder="1" applyAlignment="1">
      <alignment horizontal="left" vertical="center"/>
    </xf>
    <xf numFmtId="2" fontId="5" fillId="4" borderId="7" xfId="11" applyNumberFormat="1" applyFont="1" applyFill="1" applyBorder="1" applyAlignment="1">
      <alignment horizontal="center" vertical="center" wrapText="1"/>
    </xf>
    <xf numFmtId="0" fontId="5" fillId="5" borderId="7" xfId="11" applyFont="1" applyFill="1" applyBorder="1" applyAlignment="1">
      <alignment horizontal="center" vertical="center" wrapText="1"/>
    </xf>
    <xf numFmtId="0" fontId="5" fillId="5" borderId="8" xfId="0" applyFont="1" applyFill="1" applyBorder="1" applyAlignment="1">
      <alignment horizontal="center" vertical="center"/>
    </xf>
    <xf numFmtId="0" fontId="24" fillId="2" borderId="7" xfId="11" applyFont="1" applyFill="1" applyBorder="1" applyAlignment="1">
      <alignment horizontal="center" vertical="center"/>
    </xf>
    <xf numFmtId="0" fontId="24" fillId="5" borderId="7" xfId="11" applyFont="1" applyFill="1" applyBorder="1" applyAlignment="1">
      <alignment horizontal="center" vertical="center"/>
    </xf>
    <xf numFmtId="165" fontId="24" fillId="3" borderId="7" xfId="1" applyFont="1" applyFill="1" applyBorder="1" applyAlignment="1">
      <alignment horizontal="center" vertical="center"/>
    </xf>
    <xf numFmtId="9" fontId="7" fillId="0" borderId="7" xfId="11" applyNumberFormat="1" applyFont="1" applyBorder="1" applyAlignment="1">
      <alignment horizontal="center" vertical="center" wrapText="1"/>
    </xf>
    <xf numFmtId="176" fontId="7" fillId="0" borderId="7" xfId="2" applyNumberFormat="1" applyFont="1" applyBorder="1" applyAlignment="1">
      <alignment horizontal="center" vertical="center" wrapText="1"/>
    </xf>
    <xf numFmtId="176" fontId="2" fillId="0" borderId="7" xfId="2" applyNumberFormat="1" applyFont="1" applyBorder="1" applyAlignment="1">
      <alignment horizontal="center" vertical="center"/>
    </xf>
    <xf numFmtId="176" fontId="2" fillId="0" borderId="7" xfId="2" applyNumberFormat="1" applyFont="1" applyBorder="1" applyAlignment="1">
      <alignment horizontal="center" vertical="center" wrapText="1"/>
    </xf>
    <xf numFmtId="176" fontId="2" fillId="0" borderId="7" xfId="2" applyNumberFormat="1" applyFont="1" applyBorder="1" applyAlignment="1" applyProtection="1">
      <alignment horizontal="center" vertical="center" wrapText="1"/>
      <protection locked="0"/>
    </xf>
    <xf numFmtId="176" fontId="2" fillId="0" borderId="7" xfId="2" applyNumberFormat="1" applyFont="1" applyBorder="1" applyAlignment="1">
      <alignment horizontal="center" vertical="center" wrapText="1" shrinkToFit="1"/>
    </xf>
    <xf numFmtId="176" fontId="7" fillId="0" borderId="7" xfId="2" applyNumberFormat="1" applyFont="1" applyBorder="1" applyAlignment="1">
      <alignment horizontal="right" vertical="center" wrapText="1"/>
    </xf>
    <xf numFmtId="176" fontId="2" fillId="0" borderId="7" xfId="2" applyNumberFormat="1" applyFont="1" applyBorder="1" applyAlignment="1">
      <alignment horizontal="center"/>
    </xf>
    <xf numFmtId="176" fontId="2" fillId="0" borderId="7" xfId="2" applyNumberFormat="1" applyFont="1" applyFill="1" applyBorder="1" applyAlignment="1">
      <alignment horizontal="center" vertical="center" wrapText="1"/>
    </xf>
    <xf numFmtId="176" fontId="2" fillId="0" borderId="7" xfId="2" applyNumberFormat="1" applyFont="1" applyBorder="1" applyAlignment="1">
      <alignment vertical="center" wrapText="1"/>
    </xf>
    <xf numFmtId="176" fontId="4" fillId="0" borderId="7" xfId="2" applyNumberFormat="1" applyFont="1" applyBorder="1" applyAlignment="1">
      <alignment horizontal="center" vertical="center"/>
    </xf>
    <xf numFmtId="176" fontId="4" fillId="0" borderId="7" xfId="2" applyNumberFormat="1" applyFont="1" applyFill="1" applyBorder="1" applyAlignment="1">
      <alignment horizontal="center" vertical="center"/>
    </xf>
    <xf numFmtId="176" fontId="4" fillId="0" borderId="7" xfId="2" applyNumberFormat="1" applyFont="1" applyFill="1" applyBorder="1" applyAlignment="1">
      <alignment horizontal="right" vertical="center"/>
    </xf>
    <xf numFmtId="176" fontId="7" fillId="0" borderId="7" xfId="2" applyNumberFormat="1" applyFont="1" applyFill="1" applyBorder="1" applyAlignment="1" applyProtection="1">
      <alignment horizontal="center" vertical="center"/>
    </xf>
    <xf numFmtId="176" fontId="2" fillId="0" borderId="7" xfId="2" applyNumberFormat="1" applyFont="1" applyFill="1" applyBorder="1" applyAlignment="1" applyProtection="1">
      <alignment horizontal="center" vertical="center"/>
    </xf>
    <xf numFmtId="176" fontId="2" fillId="0" borderId="7" xfId="2" applyNumberFormat="1" applyFont="1" applyFill="1" applyBorder="1" applyAlignment="1" applyProtection="1">
      <alignment horizontal="center" vertical="center" wrapText="1"/>
    </xf>
    <xf numFmtId="176" fontId="7" fillId="0" borderId="7" xfId="2" applyNumberFormat="1" applyFont="1" applyBorder="1" applyAlignment="1">
      <alignment horizontal="center" vertical="center"/>
    </xf>
  </cellXfs>
  <cellStyles count="21">
    <cellStyle name="Excel Built-in Comma" xfId="12"/>
    <cellStyle name="Excel Built-in Normal" xfId="4"/>
    <cellStyle name="Milliers" xfId="1" builtinId="3"/>
    <cellStyle name="Milliers 2" xfId="13"/>
    <cellStyle name="Monétaire" xfId="2" builtinId="4"/>
    <cellStyle name="Monétaire 2" xfId="15"/>
    <cellStyle name="Monétaire 7" xfId="6"/>
    <cellStyle name="Normal" xfId="0" builtinId="0"/>
    <cellStyle name="Normal 10 2" xfId="3"/>
    <cellStyle name="Normal 18" xfId="19"/>
    <cellStyle name="Normal 2" xfId="11"/>
    <cellStyle name="Normal 20" xfId="8"/>
    <cellStyle name="Normal_Feuil1" xfId="7"/>
    <cellStyle name="Pivot Table Corner" xfId="16"/>
    <cellStyle name="Pivot Table Field" xfId="17"/>
    <cellStyle name="Pourcentage 10" xfId="18"/>
    <cellStyle name="Pourcentage 11" xfId="9"/>
    <cellStyle name="Pourcentage 2" xfId="10"/>
    <cellStyle name="Pourcentage 3" xfId="14"/>
    <cellStyle name="row_style" xfId="5"/>
    <cellStyle name="Table du pilote - Catégorie"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821"/>
  <sheetViews>
    <sheetView showGridLines="0" tabSelected="1" workbookViewId="0">
      <selection activeCell="I4" sqref="I4"/>
    </sheetView>
  </sheetViews>
  <sheetFormatPr baseColWidth="10" defaultColWidth="10.875" defaultRowHeight="15"/>
  <cols>
    <col min="1" max="1" width="5.25" style="1" customWidth="1"/>
    <col min="2" max="2" width="13.625" style="1" bestFit="1" customWidth="1"/>
    <col min="3" max="3" width="16.25" style="73" customWidth="1"/>
    <col min="4" max="4" width="8.5" style="1" customWidth="1"/>
    <col min="5" max="5" width="12.875" style="1" bestFit="1" customWidth="1"/>
    <col min="6" max="6" width="16.5" style="73" customWidth="1"/>
    <col min="7" max="7" width="37" style="73" customWidth="1"/>
    <col min="8" max="8" width="21" style="1" customWidth="1"/>
    <col min="9" max="9" width="21.75" style="1" bestFit="1" customWidth="1"/>
    <col min="10" max="10" width="29.125" style="1" bestFit="1" customWidth="1"/>
    <col min="11" max="11" width="18.625" style="1" bestFit="1" customWidth="1"/>
    <col min="12" max="16384" width="10.875" style="1"/>
  </cols>
  <sheetData>
    <row r="1" spans="2:11" s="2" customFormat="1" ht="36" customHeight="1">
      <c r="C1" s="3"/>
      <c r="F1" s="3"/>
      <c r="G1" s="3"/>
    </row>
    <row r="2" spans="2:11" s="2" customFormat="1" ht="15.75">
      <c r="C2" s="124" t="s">
        <v>14560</v>
      </c>
      <c r="D2" s="124"/>
      <c r="E2" s="124"/>
      <c r="F2" s="124"/>
      <c r="G2" s="125" t="s">
        <v>14561</v>
      </c>
      <c r="H2" s="125"/>
      <c r="I2" s="126" t="s">
        <v>13884</v>
      </c>
      <c r="J2" s="126"/>
      <c r="K2" s="126"/>
    </row>
    <row r="3" spans="2:11" s="2" customFormat="1" ht="12.75">
      <c r="B3" s="3"/>
      <c r="C3" s="3"/>
      <c r="D3" s="3"/>
      <c r="E3" s="3"/>
      <c r="F3" s="3"/>
      <c r="G3" s="3"/>
      <c r="H3" s="3"/>
      <c r="I3" s="97">
        <f>SUM(I5:I6000)</f>
        <v>3744440800.4600043</v>
      </c>
      <c r="J3" s="97">
        <f>SUM(J5:J6000)</f>
        <v>950201288.23576939</v>
      </c>
      <c r="K3" s="4">
        <f>J3/I3</f>
        <v>0.2537632022701593</v>
      </c>
    </row>
    <row r="4" spans="2:11" s="2" customFormat="1" ht="38.25">
      <c r="B4" s="121" t="s">
        <v>14495</v>
      </c>
      <c r="C4" s="119" t="s">
        <v>0</v>
      </c>
      <c r="D4" s="15" t="s">
        <v>1</v>
      </c>
      <c r="E4" s="15" t="s">
        <v>13885</v>
      </c>
      <c r="F4" s="16" t="s">
        <v>2</v>
      </c>
      <c r="G4" s="123" t="s">
        <v>1811</v>
      </c>
      <c r="H4" s="122" t="s">
        <v>9294</v>
      </c>
      <c r="I4" s="17" t="s">
        <v>3</v>
      </c>
      <c r="J4" s="17" t="s">
        <v>14494</v>
      </c>
      <c r="K4" s="18" t="s">
        <v>14559</v>
      </c>
    </row>
    <row r="5" spans="2:11">
      <c r="B5" s="19">
        <v>2020</v>
      </c>
      <c r="C5" s="42" t="s">
        <v>1429</v>
      </c>
      <c r="D5" s="44" t="s">
        <v>1430</v>
      </c>
      <c r="E5" s="21" t="s">
        <v>5854</v>
      </c>
      <c r="F5" s="53" t="s">
        <v>5853</v>
      </c>
      <c r="G5" s="53" t="s">
        <v>5852</v>
      </c>
      <c r="H5" s="31" t="s">
        <v>10</v>
      </c>
      <c r="I5" s="128">
        <v>338429</v>
      </c>
      <c r="J5" s="128">
        <v>101529</v>
      </c>
      <c r="K5" s="127">
        <f t="shared" ref="K5:K68" si="0">J5/I5</f>
        <v>0.30000088644885631</v>
      </c>
    </row>
    <row r="6" spans="2:11">
      <c r="B6" s="19">
        <v>2020</v>
      </c>
      <c r="C6" s="42" t="s">
        <v>1429</v>
      </c>
      <c r="D6" s="44" t="s">
        <v>1430</v>
      </c>
      <c r="E6" s="21" t="s">
        <v>5851</v>
      </c>
      <c r="F6" s="53" t="s">
        <v>5850</v>
      </c>
      <c r="G6" s="53" t="s">
        <v>5849</v>
      </c>
      <c r="H6" s="31" t="s">
        <v>1827</v>
      </c>
      <c r="I6" s="128">
        <v>9677</v>
      </c>
      <c r="J6" s="128">
        <v>2903</v>
      </c>
      <c r="K6" s="127">
        <f t="shared" si="0"/>
        <v>0.29998966621886947</v>
      </c>
    </row>
    <row r="7" spans="2:11">
      <c r="B7" s="19">
        <v>2020</v>
      </c>
      <c r="C7" s="42" t="s">
        <v>1429</v>
      </c>
      <c r="D7" s="44" t="s">
        <v>1430</v>
      </c>
      <c r="E7" s="21" t="s">
        <v>5805</v>
      </c>
      <c r="F7" s="53" t="s">
        <v>5848</v>
      </c>
      <c r="G7" s="53" t="s">
        <v>5847</v>
      </c>
      <c r="H7" s="31" t="s">
        <v>1827</v>
      </c>
      <c r="I7" s="128">
        <v>10703</v>
      </c>
      <c r="J7" s="128">
        <v>3746</v>
      </c>
      <c r="K7" s="127">
        <f t="shared" si="0"/>
        <v>0.34999532841259462</v>
      </c>
    </row>
    <row r="8" spans="2:11">
      <c r="B8" s="19">
        <v>2020</v>
      </c>
      <c r="C8" s="42" t="s">
        <v>1429</v>
      </c>
      <c r="D8" s="44" t="s">
        <v>1430</v>
      </c>
      <c r="E8" s="21" t="s">
        <v>1555</v>
      </c>
      <c r="F8" s="53" t="s">
        <v>5846</v>
      </c>
      <c r="G8" s="53" t="s">
        <v>5845</v>
      </c>
      <c r="H8" s="31" t="s">
        <v>1953</v>
      </c>
      <c r="I8" s="128">
        <v>335000</v>
      </c>
      <c r="J8" s="128">
        <v>100000</v>
      </c>
      <c r="K8" s="127">
        <f t="shared" si="0"/>
        <v>0.29850746268656714</v>
      </c>
    </row>
    <row r="9" spans="2:11">
      <c r="B9" s="19">
        <v>2020</v>
      </c>
      <c r="C9" s="42" t="s">
        <v>1429</v>
      </c>
      <c r="D9" s="44" t="s">
        <v>1430</v>
      </c>
      <c r="E9" s="21" t="s">
        <v>1467</v>
      </c>
      <c r="F9" s="53" t="s">
        <v>5844</v>
      </c>
      <c r="G9" s="53" t="s">
        <v>5843</v>
      </c>
      <c r="H9" s="31" t="s">
        <v>1827</v>
      </c>
      <c r="I9" s="128">
        <v>11672</v>
      </c>
      <c r="J9" s="128">
        <v>3502</v>
      </c>
      <c r="K9" s="127">
        <f t="shared" si="0"/>
        <v>0.30003427004797806</v>
      </c>
    </row>
    <row r="10" spans="2:11">
      <c r="B10" s="19">
        <v>2020</v>
      </c>
      <c r="C10" s="42" t="s">
        <v>1429</v>
      </c>
      <c r="D10" s="44" t="s">
        <v>1430</v>
      </c>
      <c r="E10" s="21" t="s">
        <v>1614</v>
      </c>
      <c r="F10" s="53" t="s">
        <v>5842</v>
      </c>
      <c r="G10" s="53" t="s">
        <v>355</v>
      </c>
      <c r="H10" s="31" t="s">
        <v>1827</v>
      </c>
      <c r="I10" s="128">
        <v>117417</v>
      </c>
      <c r="J10" s="128">
        <v>35225</v>
      </c>
      <c r="K10" s="127">
        <f t="shared" si="0"/>
        <v>0.29999914833456826</v>
      </c>
    </row>
    <row r="11" spans="2:11">
      <c r="B11" s="19">
        <v>2020</v>
      </c>
      <c r="C11" s="42" t="s">
        <v>1429</v>
      </c>
      <c r="D11" s="44" t="s">
        <v>1430</v>
      </c>
      <c r="E11" s="21" t="s">
        <v>5841</v>
      </c>
      <c r="F11" s="53" t="s">
        <v>5840</v>
      </c>
      <c r="G11" s="53" t="s">
        <v>5839</v>
      </c>
      <c r="H11" s="31" t="s">
        <v>1827</v>
      </c>
      <c r="I11" s="128">
        <v>80000</v>
      </c>
      <c r="J11" s="128">
        <v>24000</v>
      </c>
      <c r="K11" s="127">
        <f t="shared" si="0"/>
        <v>0.3</v>
      </c>
    </row>
    <row r="12" spans="2:11">
      <c r="B12" s="19">
        <v>2020</v>
      </c>
      <c r="C12" s="42" t="s">
        <v>1429</v>
      </c>
      <c r="D12" s="44" t="s">
        <v>1430</v>
      </c>
      <c r="E12" s="21" t="s">
        <v>5838</v>
      </c>
      <c r="F12" s="53" t="s">
        <v>5837</v>
      </c>
      <c r="G12" s="53" t="s">
        <v>5836</v>
      </c>
      <c r="H12" s="31" t="s">
        <v>1827</v>
      </c>
      <c r="I12" s="128">
        <v>52744</v>
      </c>
      <c r="J12" s="128">
        <v>15823</v>
      </c>
      <c r="K12" s="127">
        <f t="shared" si="0"/>
        <v>0.29999620809949945</v>
      </c>
    </row>
    <row r="13" spans="2:11">
      <c r="B13" s="19">
        <v>2020</v>
      </c>
      <c r="C13" s="42" t="s">
        <v>1429</v>
      </c>
      <c r="D13" s="44" t="s">
        <v>1430</v>
      </c>
      <c r="E13" s="21" t="s">
        <v>1577</v>
      </c>
      <c r="F13" s="53" t="s">
        <v>5835</v>
      </c>
      <c r="G13" s="53" t="s">
        <v>5834</v>
      </c>
      <c r="H13" s="31" t="s">
        <v>1827</v>
      </c>
      <c r="I13" s="128">
        <v>53623</v>
      </c>
      <c r="J13" s="128">
        <v>18768</v>
      </c>
      <c r="K13" s="127">
        <f t="shared" si="0"/>
        <v>0.34999906756429144</v>
      </c>
    </row>
    <row r="14" spans="2:11">
      <c r="B14" s="19">
        <v>2020</v>
      </c>
      <c r="C14" s="42" t="s">
        <v>1429</v>
      </c>
      <c r="D14" s="44" t="s">
        <v>1430</v>
      </c>
      <c r="E14" s="21" t="s">
        <v>5833</v>
      </c>
      <c r="F14" s="53" t="s">
        <v>5832</v>
      </c>
      <c r="G14" s="53" t="s">
        <v>5831</v>
      </c>
      <c r="H14" s="31" t="s">
        <v>1827</v>
      </c>
      <c r="I14" s="128">
        <v>16333</v>
      </c>
      <c r="J14" s="128">
        <v>4899</v>
      </c>
      <c r="K14" s="127">
        <f t="shared" si="0"/>
        <v>0.29994489683462927</v>
      </c>
    </row>
    <row r="15" spans="2:11">
      <c r="B15" s="19">
        <v>2020</v>
      </c>
      <c r="C15" s="42" t="s">
        <v>1429</v>
      </c>
      <c r="D15" s="44" t="s">
        <v>1430</v>
      </c>
      <c r="E15" s="21" t="s">
        <v>5830</v>
      </c>
      <c r="F15" s="53" t="s">
        <v>5829</v>
      </c>
      <c r="G15" s="53" t="s">
        <v>5828</v>
      </c>
      <c r="H15" s="31" t="s">
        <v>1827</v>
      </c>
      <c r="I15" s="128">
        <v>240750</v>
      </c>
      <c r="J15" s="128">
        <v>72225</v>
      </c>
      <c r="K15" s="127">
        <f t="shared" si="0"/>
        <v>0.3</v>
      </c>
    </row>
    <row r="16" spans="2:11">
      <c r="B16" s="19">
        <v>2020</v>
      </c>
      <c r="C16" s="42" t="s">
        <v>1429</v>
      </c>
      <c r="D16" s="44" t="s">
        <v>1430</v>
      </c>
      <c r="E16" s="21" t="s">
        <v>5827</v>
      </c>
      <c r="F16" s="53" t="s">
        <v>5826</v>
      </c>
      <c r="G16" s="53" t="s">
        <v>5825</v>
      </c>
      <c r="H16" s="31" t="s">
        <v>1827</v>
      </c>
      <c r="I16" s="128">
        <v>177898</v>
      </c>
      <c r="J16" s="128">
        <v>53369</v>
      </c>
      <c r="K16" s="127">
        <f t="shared" si="0"/>
        <v>0.29999775152053426</v>
      </c>
    </row>
    <row r="17" spans="2:11">
      <c r="B17" s="19">
        <v>2020</v>
      </c>
      <c r="C17" s="42" t="s">
        <v>1429</v>
      </c>
      <c r="D17" s="44" t="s">
        <v>1430</v>
      </c>
      <c r="E17" s="21" t="s">
        <v>5824</v>
      </c>
      <c r="F17" s="53" t="s">
        <v>5823</v>
      </c>
      <c r="G17" s="53" t="s">
        <v>5822</v>
      </c>
      <c r="H17" s="31" t="s">
        <v>1827</v>
      </c>
      <c r="I17" s="128">
        <v>19230</v>
      </c>
      <c r="J17" s="128">
        <v>5769</v>
      </c>
      <c r="K17" s="127">
        <f t="shared" si="0"/>
        <v>0.3</v>
      </c>
    </row>
    <row r="18" spans="2:11">
      <c r="B18" s="19">
        <v>2020</v>
      </c>
      <c r="C18" s="42" t="s">
        <v>1429</v>
      </c>
      <c r="D18" s="44" t="s">
        <v>1430</v>
      </c>
      <c r="E18" s="21" t="s">
        <v>5821</v>
      </c>
      <c r="F18" s="53" t="s">
        <v>5820</v>
      </c>
      <c r="G18" s="53" t="s">
        <v>5819</v>
      </c>
      <c r="H18" s="31" t="s">
        <v>1827</v>
      </c>
      <c r="I18" s="128">
        <v>12012</v>
      </c>
      <c r="J18" s="128">
        <v>3604</v>
      </c>
      <c r="K18" s="127">
        <f t="shared" si="0"/>
        <v>0.30003330003330003</v>
      </c>
    </row>
    <row r="19" spans="2:11">
      <c r="B19" s="19">
        <v>2020</v>
      </c>
      <c r="C19" s="42" t="s">
        <v>1429</v>
      </c>
      <c r="D19" s="44" t="s">
        <v>1430</v>
      </c>
      <c r="E19" s="21" t="s">
        <v>5744</v>
      </c>
      <c r="F19" s="53" t="s">
        <v>5743</v>
      </c>
      <c r="G19" s="53" t="s">
        <v>5818</v>
      </c>
      <c r="H19" s="31" t="s">
        <v>1827</v>
      </c>
      <c r="I19" s="128">
        <v>5518</v>
      </c>
      <c r="J19" s="128">
        <v>1931</v>
      </c>
      <c r="K19" s="127">
        <f t="shared" si="0"/>
        <v>0.34994563247553462</v>
      </c>
    </row>
    <row r="20" spans="2:11">
      <c r="B20" s="19">
        <v>2020</v>
      </c>
      <c r="C20" s="42" t="s">
        <v>1429</v>
      </c>
      <c r="D20" s="44" t="s">
        <v>1430</v>
      </c>
      <c r="E20" s="21" t="s">
        <v>5817</v>
      </c>
      <c r="F20" s="53" t="s">
        <v>5816</v>
      </c>
      <c r="G20" s="53" t="s">
        <v>5815</v>
      </c>
      <c r="H20" s="31" t="s">
        <v>10</v>
      </c>
      <c r="I20" s="128">
        <v>40219</v>
      </c>
      <c r="J20" s="128">
        <v>12066</v>
      </c>
      <c r="K20" s="127">
        <f t="shared" si="0"/>
        <v>0.300007459161093</v>
      </c>
    </row>
    <row r="21" spans="2:11">
      <c r="B21" s="19">
        <v>2020</v>
      </c>
      <c r="C21" s="42" t="s">
        <v>1429</v>
      </c>
      <c r="D21" s="44" t="s">
        <v>1430</v>
      </c>
      <c r="E21" s="21" t="s">
        <v>1465</v>
      </c>
      <c r="F21" s="53" t="s">
        <v>1466</v>
      </c>
      <c r="G21" s="53" t="s">
        <v>5814</v>
      </c>
      <c r="H21" s="31" t="s">
        <v>1827</v>
      </c>
      <c r="I21" s="128">
        <v>267500</v>
      </c>
      <c r="J21" s="128">
        <v>80250</v>
      </c>
      <c r="K21" s="127">
        <f t="shared" si="0"/>
        <v>0.3</v>
      </c>
    </row>
    <row r="22" spans="2:11">
      <c r="B22" s="19">
        <v>2020</v>
      </c>
      <c r="C22" s="42" t="s">
        <v>1429</v>
      </c>
      <c r="D22" s="44" t="s">
        <v>1430</v>
      </c>
      <c r="E22" s="21" t="s">
        <v>5813</v>
      </c>
      <c r="F22" s="53" t="s">
        <v>5812</v>
      </c>
      <c r="G22" s="53" t="s">
        <v>5811</v>
      </c>
      <c r="H22" s="31" t="s">
        <v>1953</v>
      </c>
      <c r="I22" s="128">
        <v>124338</v>
      </c>
      <c r="J22" s="128">
        <v>37301</v>
      </c>
      <c r="K22" s="127">
        <f t="shared" si="0"/>
        <v>0.29999678296256976</v>
      </c>
    </row>
    <row r="23" spans="2:11">
      <c r="B23" s="19">
        <v>2020</v>
      </c>
      <c r="C23" s="42" t="s">
        <v>1429</v>
      </c>
      <c r="D23" s="44" t="s">
        <v>1430</v>
      </c>
      <c r="E23" s="21" t="s">
        <v>1430</v>
      </c>
      <c r="F23" s="53" t="s">
        <v>46</v>
      </c>
      <c r="G23" s="53" t="s">
        <v>5810</v>
      </c>
      <c r="H23" s="31" t="s">
        <v>1827</v>
      </c>
      <c r="I23" s="128">
        <v>523000</v>
      </c>
      <c r="J23" s="128">
        <v>156900</v>
      </c>
      <c r="K23" s="127">
        <f t="shared" si="0"/>
        <v>0.3</v>
      </c>
    </row>
    <row r="24" spans="2:11">
      <c r="B24" s="19">
        <v>2020</v>
      </c>
      <c r="C24" s="42" t="s">
        <v>1429</v>
      </c>
      <c r="D24" s="44" t="s">
        <v>1430</v>
      </c>
      <c r="E24" s="21" t="s">
        <v>1556</v>
      </c>
      <c r="F24" s="53" t="s">
        <v>1557</v>
      </c>
      <c r="G24" s="53" t="s">
        <v>5809</v>
      </c>
      <c r="H24" s="31" t="s">
        <v>1827</v>
      </c>
      <c r="I24" s="128">
        <v>277000</v>
      </c>
      <c r="J24" s="128">
        <v>110800</v>
      </c>
      <c r="K24" s="127">
        <f t="shared" si="0"/>
        <v>0.4</v>
      </c>
    </row>
    <row r="25" spans="2:11">
      <c r="B25" s="19">
        <v>2020</v>
      </c>
      <c r="C25" s="42" t="s">
        <v>1429</v>
      </c>
      <c r="D25" s="44" t="s">
        <v>1430</v>
      </c>
      <c r="E25" s="21" t="s">
        <v>5808</v>
      </c>
      <c r="F25" s="53" t="s">
        <v>5807</v>
      </c>
      <c r="G25" s="53" t="s">
        <v>5806</v>
      </c>
      <c r="H25" s="31" t="s">
        <v>1833</v>
      </c>
      <c r="I25" s="128">
        <v>9024</v>
      </c>
      <c r="J25" s="128">
        <v>2707</v>
      </c>
      <c r="K25" s="127">
        <f t="shared" si="0"/>
        <v>0.29997783687943264</v>
      </c>
    </row>
    <row r="26" spans="2:11">
      <c r="B26" s="19">
        <v>2020</v>
      </c>
      <c r="C26" s="42" t="s">
        <v>1429</v>
      </c>
      <c r="D26" s="44" t="s">
        <v>1430</v>
      </c>
      <c r="E26" s="21" t="s">
        <v>5805</v>
      </c>
      <c r="F26" s="53" t="s">
        <v>5804</v>
      </c>
      <c r="G26" s="53" t="s">
        <v>5803</v>
      </c>
      <c r="H26" s="31" t="s">
        <v>1827</v>
      </c>
      <c r="I26" s="128">
        <v>6456</v>
      </c>
      <c r="J26" s="128">
        <v>1937</v>
      </c>
      <c r="K26" s="127">
        <f t="shared" si="0"/>
        <v>0.30003097893432468</v>
      </c>
    </row>
    <row r="27" spans="2:11">
      <c r="B27" s="19">
        <v>2020</v>
      </c>
      <c r="C27" s="42" t="s">
        <v>1429</v>
      </c>
      <c r="D27" s="44" t="s">
        <v>1430</v>
      </c>
      <c r="E27" s="21" t="s">
        <v>1538</v>
      </c>
      <c r="F27" s="53" t="s">
        <v>1539</v>
      </c>
      <c r="G27" s="53" t="s">
        <v>5802</v>
      </c>
      <c r="H27" s="31" t="s">
        <v>1827</v>
      </c>
      <c r="I27" s="128">
        <v>10011</v>
      </c>
      <c r="J27" s="128">
        <v>3003</v>
      </c>
      <c r="K27" s="127">
        <f t="shared" si="0"/>
        <v>0.29997003296373986</v>
      </c>
    </row>
    <row r="28" spans="2:11">
      <c r="B28" s="19">
        <v>2020</v>
      </c>
      <c r="C28" s="42" t="s">
        <v>1429</v>
      </c>
      <c r="D28" s="44" t="s">
        <v>1430</v>
      </c>
      <c r="E28" s="21" t="s">
        <v>1478</v>
      </c>
      <c r="F28" s="53" t="s">
        <v>5801</v>
      </c>
      <c r="G28" s="53" t="s">
        <v>5800</v>
      </c>
      <c r="H28" s="31" t="s">
        <v>1833</v>
      </c>
      <c r="I28" s="128">
        <v>32000</v>
      </c>
      <c r="J28" s="128">
        <v>11200</v>
      </c>
      <c r="K28" s="127">
        <f t="shared" si="0"/>
        <v>0.35</v>
      </c>
    </row>
    <row r="29" spans="2:11">
      <c r="B29" s="19">
        <v>2020</v>
      </c>
      <c r="C29" s="42" t="s">
        <v>1429</v>
      </c>
      <c r="D29" s="44" t="s">
        <v>1430</v>
      </c>
      <c r="E29" s="21" t="s">
        <v>5799</v>
      </c>
      <c r="F29" s="53" t="s">
        <v>5798</v>
      </c>
      <c r="G29" s="53" t="s">
        <v>5797</v>
      </c>
      <c r="H29" s="31" t="s">
        <v>1827</v>
      </c>
      <c r="I29" s="128">
        <v>55885</v>
      </c>
      <c r="J29" s="128">
        <v>16766</v>
      </c>
      <c r="K29" s="127">
        <f t="shared" si="0"/>
        <v>0.30000894694461844</v>
      </c>
    </row>
    <row r="30" spans="2:11">
      <c r="B30" s="19">
        <v>2020</v>
      </c>
      <c r="C30" s="42" t="s">
        <v>1429</v>
      </c>
      <c r="D30" s="44" t="s">
        <v>1430</v>
      </c>
      <c r="E30" s="21" t="s">
        <v>1467</v>
      </c>
      <c r="F30" s="53" t="s">
        <v>5796</v>
      </c>
      <c r="G30" s="53" t="s">
        <v>5795</v>
      </c>
      <c r="H30" s="31" t="s">
        <v>1827</v>
      </c>
      <c r="I30" s="128">
        <v>1500000</v>
      </c>
      <c r="J30" s="128">
        <v>300000</v>
      </c>
      <c r="K30" s="127">
        <f t="shared" si="0"/>
        <v>0.2</v>
      </c>
    </row>
    <row r="31" spans="2:11">
      <c r="B31" s="19">
        <v>2020</v>
      </c>
      <c r="C31" s="42" t="s">
        <v>1429</v>
      </c>
      <c r="D31" s="44" t="s">
        <v>1430</v>
      </c>
      <c r="E31" s="21" t="s">
        <v>1448</v>
      </c>
      <c r="F31" s="53" t="s">
        <v>1449</v>
      </c>
      <c r="G31" s="53" t="s">
        <v>5794</v>
      </c>
      <c r="H31" s="31" t="s">
        <v>1833</v>
      </c>
      <c r="I31" s="128">
        <v>61988</v>
      </c>
      <c r="J31" s="128">
        <v>18596</v>
      </c>
      <c r="K31" s="127">
        <f t="shared" si="0"/>
        <v>0.29999354713815579</v>
      </c>
    </row>
    <row r="32" spans="2:11">
      <c r="B32" s="19">
        <v>2020</v>
      </c>
      <c r="C32" s="42" t="s">
        <v>1429</v>
      </c>
      <c r="D32" s="44" t="s">
        <v>1430</v>
      </c>
      <c r="E32" s="21" t="s">
        <v>5793</v>
      </c>
      <c r="F32" s="53" t="s">
        <v>5792</v>
      </c>
      <c r="G32" s="53" t="s">
        <v>5791</v>
      </c>
      <c r="H32" s="31" t="s">
        <v>1833</v>
      </c>
      <c r="I32" s="128">
        <v>19420</v>
      </c>
      <c r="J32" s="128">
        <v>5826</v>
      </c>
      <c r="K32" s="127">
        <f t="shared" si="0"/>
        <v>0.3</v>
      </c>
    </row>
    <row r="33" spans="2:11">
      <c r="B33" s="19">
        <v>2020</v>
      </c>
      <c r="C33" s="42" t="s">
        <v>1429</v>
      </c>
      <c r="D33" s="44" t="s">
        <v>1430</v>
      </c>
      <c r="E33" s="21" t="s">
        <v>1614</v>
      </c>
      <c r="F33" s="53" t="s">
        <v>1615</v>
      </c>
      <c r="G33" s="53" t="s">
        <v>5790</v>
      </c>
      <c r="H33" s="31" t="s">
        <v>1827</v>
      </c>
      <c r="I33" s="128">
        <v>6600</v>
      </c>
      <c r="J33" s="128">
        <v>1980</v>
      </c>
      <c r="K33" s="127">
        <f t="shared" si="0"/>
        <v>0.3</v>
      </c>
    </row>
    <row r="34" spans="2:11">
      <c r="B34" s="19">
        <v>2020</v>
      </c>
      <c r="C34" s="42" t="s">
        <v>1429</v>
      </c>
      <c r="D34" s="44" t="s">
        <v>1430</v>
      </c>
      <c r="E34" s="21" t="s">
        <v>5789</v>
      </c>
      <c r="F34" s="53" t="s">
        <v>5788</v>
      </c>
      <c r="G34" s="53" t="s">
        <v>5787</v>
      </c>
      <c r="H34" s="31" t="s">
        <v>1827</v>
      </c>
      <c r="I34" s="128">
        <v>179809</v>
      </c>
      <c r="J34" s="128">
        <v>36000</v>
      </c>
      <c r="K34" s="127">
        <f t="shared" si="0"/>
        <v>0.20021244765278712</v>
      </c>
    </row>
    <row r="35" spans="2:11">
      <c r="B35" s="19">
        <v>2020</v>
      </c>
      <c r="C35" s="42" t="s">
        <v>1429</v>
      </c>
      <c r="D35" s="44" t="s">
        <v>1430</v>
      </c>
      <c r="E35" s="21" t="s">
        <v>1646</v>
      </c>
      <c r="F35" s="53" t="s">
        <v>5786</v>
      </c>
      <c r="G35" s="53" t="s">
        <v>5785</v>
      </c>
      <c r="H35" s="31" t="s">
        <v>1827</v>
      </c>
      <c r="I35" s="128">
        <v>11180</v>
      </c>
      <c r="J35" s="128">
        <v>4472</v>
      </c>
      <c r="K35" s="127">
        <f t="shared" si="0"/>
        <v>0.4</v>
      </c>
    </row>
    <row r="36" spans="2:11">
      <c r="B36" s="19">
        <v>2020</v>
      </c>
      <c r="C36" s="42" t="s">
        <v>1429</v>
      </c>
      <c r="D36" s="44" t="s">
        <v>1430</v>
      </c>
      <c r="E36" s="21" t="s">
        <v>1465</v>
      </c>
      <c r="F36" s="53" t="s">
        <v>1466</v>
      </c>
      <c r="G36" s="53" t="s">
        <v>5784</v>
      </c>
      <c r="H36" s="31" t="s">
        <v>1827</v>
      </c>
      <c r="I36" s="128">
        <v>66263</v>
      </c>
      <c r="J36" s="128">
        <v>19879</v>
      </c>
      <c r="K36" s="127">
        <f t="shared" si="0"/>
        <v>0.30000150913782958</v>
      </c>
    </row>
    <row r="37" spans="2:11">
      <c r="B37" s="19">
        <v>2020</v>
      </c>
      <c r="C37" s="42" t="s">
        <v>1429</v>
      </c>
      <c r="D37" s="44" t="s">
        <v>1430</v>
      </c>
      <c r="E37" s="21" t="s">
        <v>1457</v>
      </c>
      <c r="F37" s="53" t="s">
        <v>1458</v>
      </c>
      <c r="G37" s="53" t="s">
        <v>5783</v>
      </c>
      <c r="H37" s="31" t="s">
        <v>1827</v>
      </c>
      <c r="I37" s="128">
        <v>39945</v>
      </c>
      <c r="J37" s="128">
        <v>11984</v>
      </c>
      <c r="K37" s="127">
        <f t="shared" si="0"/>
        <v>0.30001251721116534</v>
      </c>
    </row>
    <row r="38" spans="2:11">
      <c r="B38" s="19">
        <v>2020</v>
      </c>
      <c r="C38" s="42" t="s">
        <v>1429</v>
      </c>
      <c r="D38" s="44" t="s">
        <v>1430</v>
      </c>
      <c r="E38" s="21" t="s">
        <v>1474</v>
      </c>
      <c r="F38" s="53" t="s">
        <v>5782</v>
      </c>
      <c r="G38" s="53" t="s">
        <v>5781</v>
      </c>
      <c r="H38" s="31" t="s">
        <v>1827</v>
      </c>
      <c r="I38" s="128">
        <v>762210</v>
      </c>
      <c r="J38" s="128">
        <v>228663</v>
      </c>
      <c r="K38" s="127">
        <f t="shared" si="0"/>
        <v>0.3</v>
      </c>
    </row>
    <row r="39" spans="2:11">
      <c r="B39" s="19">
        <v>2020</v>
      </c>
      <c r="C39" s="42" t="s">
        <v>1429</v>
      </c>
      <c r="D39" s="44" t="s">
        <v>1430</v>
      </c>
      <c r="E39" s="21" t="s">
        <v>5780</v>
      </c>
      <c r="F39" s="53" t="s">
        <v>5779</v>
      </c>
      <c r="G39" s="53" t="s">
        <v>5778</v>
      </c>
      <c r="H39" s="31" t="s">
        <v>1827</v>
      </c>
      <c r="I39" s="128">
        <v>37500</v>
      </c>
      <c r="J39" s="128">
        <v>11250</v>
      </c>
      <c r="K39" s="127">
        <f t="shared" si="0"/>
        <v>0.3</v>
      </c>
    </row>
    <row r="40" spans="2:11">
      <c r="B40" s="19">
        <v>2020</v>
      </c>
      <c r="C40" s="42" t="s">
        <v>1429</v>
      </c>
      <c r="D40" s="44" t="s">
        <v>1430</v>
      </c>
      <c r="E40" s="21" t="s">
        <v>5776</v>
      </c>
      <c r="F40" s="53" t="s">
        <v>5775</v>
      </c>
      <c r="G40" s="53" t="s">
        <v>5777</v>
      </c>
      <c r="H40" s="31" t="s">
        <v>1827</v>
      </c>
      <c r="I40" s="128">
        <v>36420</v>
      </c>
      <c r="J40" s="128">
        <v>10926</v>
      </c>
      <c r="K40" s="127">
        <f t="shared" si="0"/>
        <v>0.3</v>
      </c>
    </row>
    <row r="41" spans="2:11">
      <c r="B41" s="19">
        <v>2020</v>
      </c>
      <c r="C41" s="42" t="s">
        <v>1429</v>
      </c>
      <c r="D41" s="44" t="s">
        <v>1430</v>
      </c>
      <c r="E41" s="21" t="s">
        <v>5776</v>
      </c>
      <c r="F41" s="53" t="s">
        <v>5775</v>
      </c>
      <c r="G41" s="53" t="s">
        <v>5774</v>
      </c>
      <c r="H41" s="31" t="s">
        <v>1827</v>
      </c>
      <c r="I41" s="128">
        <v>48985</v>
      </c>
      <c r="J41" s="128">
        <v>14696</v>
      </c>
      <c r="K41" s="127">
        <f t="shared" si="0"/>
        <v>0.30001020720628763</v>
      </c>
    </row>
    <row r="42" spans="2:11">
      <c r="B42" s="19">
        <v>2020</v>
      </c>
      <c r="C42" s="42" t="s">
        <v>1429</v>
      </c>
      <c r="D42" s="44" t="s">
        <v>1430</v>
      </c>
      <c r="E42" s="21" t="s">
        <v>5773</v>
      </c>
      <c r="F42" s="53" t="s">
        <v>5772</v>
      </c>
      <c r="G42" s="53" t="s">
        <v>5771</v>
      </c>
      <c r="H42" s="31" t="s">
        <v>1827</v>
      </c>
      <c r="I42" s="128">
        <v>1914435</v>
      </c>
      <c r="J42" s="128">
        <v>382887</v>
      </c>
      <c r="K42" s="127">
        <f t="shared" si="0"/>
        <v>0.2</v>
      </c>
    </row>
    <row r="43" spans="2:11">
      <c r="B43" s="19">
        <v>2020</v>
      </c>
      <c r="C43" s="42" t="s">
        <v>1429</v>
      </c>
      <c r="D43" s="44" t="s">
        <v>1430</v>
      </c>
      <c r="E43" s="21" t="s">
        <v>5770</v>
      </c>
      <c r="F43" s="53" t="s">
        <v>5769</v>
      </c>
      <c r="G43" s="53" t="s">
        <v>5768</v>
      </c>
      <c r="H43" s="31" t="s">
        <v>1827</v>
      </c>
      <c r="I43" s="128">
        <v>238625</v>
      </c>
      <c r="J43" s="128">
        <v>71588</v>
      </c>
      <c r="K43" s="127">
        <f t="shared" si="0"/>
        <v>0.30000209533787325</v>
      </c>
    </row>
    <row r="44" spans="2:11">
      <c r="B44" s="19">
        <v>2020</v>
      </c>
      <c r="C44" s="42" t="s">
        <v>1429</v>
      </c>
      <c r="D44" s="44" t="s">
        <v>1430</v>
      </c>
      <c r="E44" s="21" t="s">
        <v>5767</v>
      </c>
      <c r="F44" s="53" t="s">
        <v>5766</v>
      </c>
      <c r="G44" s="53" t="s">
        <v>5765</v>
      </c>
      <c r="H44" s="31" t="s">
        <v>1953</v>
      </c>
      <c r="I44" s="128">
        <v>565175</v>
      </c>
      <c r="J44" s="128">
        <v>197811</v>
      </c>
      <c r="K44" s="127">
        <f t="shared" si="0"/>
        <v>0.34999955765913215</v>
      </c>
    </row>
    <row r="45" spans="2:11">
      <c r="B45" s="19">
        <v>2020</v>
      </c>
      <c r="C45" s="42" t="s">
        <v>1429</v>
      </c>
      <c r="D45" s="44" t="s">
        <v>1430</v>
      </c>
      <c r="E45" s="21" t="s">
        <v>5764</v>
      </c>
      <c r="F45" s="53" t="s">
        <v>5763</v>
      </c>
      <c r="G45" s="53" t="s">
        <v>5762</v>
      </c>
      <c r="H45" s="31" t="s">
        <v>1827</v>
      </c>
      <c r="I45" s="128">
        <v>741500</v>
      </c>
      <c r="J45" s="128">
        <v>222450</v>
      </c>
      <c r="K45" s="127">
        <f t="shared" si="0"/>
        <v>0.3</v>
      </c>
    </row>
    <row r="46" spans="2:11">
      <c r="B46" s="19">
        <v>2020</v>
      </c>
      <c r="C46" s="42" t="s">
        <v>1429</v>
      </c>
      <c r="D46" s="44" t="s">
        <v>1430</v>
      </c>
      <c r="E46" s="21" t="s">
        <v>5761</v>
      </c>
      <c r="F46" s="53" t="s">
        <v>5760</v>
      </c>
      <c r="G46" s="53" t="s">
        <v>5759</v>
      </c>
      <c r="H46" s="31" t="s">
        <v>1827</v>
      </c>
      <c r="I46" s="128">
        <v>147908</v>
      </c>
      <c r="J46" s="128">
        <v>44372</v>
      </c>
      <c r="K46" s="127">
        <f t="shared" si="0"/>
        <v>0.29999729561619387</v>
      </c>
    </row>
    <row r="47" spans="2:11">
      <c r="B47" s="19">
        <v>2020</v>
      </c>
      <c r="C47" s="42" t="s">
        <v>1429</v>
      </c>
      <c r="D47" s="44" t="s">
        <v>1430</v>
      </c>
      <c r="E47" s="21" t="s">
        <v>1585</v>
      </c>
      <c r="F47" s="53" t="s">
        <v>5758</v>
      </c>
      <c r="G47" s="53" t="s">
        <v>5757</v>
      </c>
      <c r="H47" s="31" t="s">
        <v>1827</v>
      </c>
      <c r="I47" s="128">
        <v>24074</v>
      </c>
      <c r="J47" s="128">
        <v>8426</v>
      </c>
      <c r="K47" s="127">
        <f t="shared" si="0"/>
        <v>0.35000415385893496</v>
      </c>
    </row>
    <row r="48" spans="2:11">
      <c r="B48" s="19">
        <v>2020</v>
      </c>
      <c r="C48" s="42" t="s">
        <v>1429</v>
      </c>
      <c r="D48" s="44" t="s">
        <v>1430</v>
      </c>
      <c r="E48" s="21" t="s">
        <v>1461</v>
      </c>
      <c r="F48" s="53" t="s">
        <v>1462</v>
      </c>
      <c r="G48" s="53" t="s">
        <v>5756</v>
      </c>
      <c r="H48" s="31" t="s">
        <v>1827</v>
      </c>
      <c r="I48" s="128">
        <v>13270</v>
      </c>
      <c r="J48" s="128">
        <v>5308</v>
      </c>
      <c r="K48" s="127">
        <f t="shared" si="0"/>
        <v>0.4</v>
      </c>
    </row>
    <row r="49" spans="2:11">
      <c r="B49" s="19">
        <v>2020</v>
      </c>
      <c r="C49" s="42" t="s">
        <v>1429</v>
      </c>
      <c r="D49" s="44" t="s">
        <v>1430</v>
      </c>
      <c r="E49" s="21" t="s">
        <v>5755</v>
      </c>
      <c r="F49" s="53" t="s">
        <v>5754</v>
      </c>
      <c r="G49" s="53" t="s">
        <v>5753</v>
      </c>
      <c r="H49" s="31" t="s">
        <v>1833</v>
      </c>
      <c r="I49" s="128">
        <v>10890</v>
      </c>
      <c r="J49" s="128">
        <v>2722</v>
      </c>
      <c r="K49" s="127">
        <f t="shared" si="0"/>
        <v>0.24995408631772267</v>
      </c>
    </row>
    <row r="50" spans="2:11">
      <c r="B50" s="19">
        <v>2020</v>
      </c>
      <c r="C50" s="42" t="s">
        <v>1429</v>
      </c>
      <c r="D50" s="44" t="s">
        <v>1430</v>
      </c>
      <c r="E50" s="21" t="s">
        <v>5752</v>
      </c>
      <c r="F50" s="53" t="s">
        <v>5751</v>
      </c>
      <c r="G50" s="53" t="s">
        <v>5750</v>
      </c>
      <c r="H50" s="31" t="s">
        <v>1833</v>
      </c>
      <c r="I50" s="128">
        <v>9499</v>
      </c>
      <c r="J50" s="128">
        <v>2850</v>
      </c>
      <c r="K50" s="127">
        <f t="shared" si="0"/>
        <v>0.30003158227181809</v>
      </c>
    </row>
    <row r="51" spans="2:11">
      <c r="B51" s="19">
        <v>2020</v>
      </c>
      <c r="C51" s="42" t="s">
        <v>1429</v>
      </c>
      <c r="D51" s="44" t="s">
        <v>1430</v>
      </c>
      <c r="E51" s="21" t="s">
        <v>5749</v>
      </c>
      <c r="F51" s="53" t="s">
        <v>5748</v>
      </c>
      <c r="G51" s="53" t="s">
        <v>5747</v>
      </c>
      <c r="H51" s="31" t="s">
        <v>1827</v>
      </c>
      <c r="I51" s="128">
        <v>262500</v>
      </c>
      <c r="J51" s="128">
        <v>105543</v>
      </c>
      <c r="K51" s="127">
        <f t="shared" si="0"/>
        <v>0.40206857142857144</v>
      </c>
    </row>
    <row r="52" spans="2:11">
      <c r="B52" s="19">
        <v>2020</v>
      </c>
      <c r="C52" s="42" t="s">
        <v>1429</v>
      </c>
      <c r="D52" s="44" t="s">
        <v>1430</v>
      </c>
      <c r="E52" s="21" t="s">
        <v>1430</v>
      </c>
      <c r="F52" s="53" t="s">
        <v>14496</v>
      </c>
      <c r="G52" s="53" t="s">
        <v>5746</v>
      </c>
      <c r="H52" s="31" t="s">
        <v>1833</v>
      </c>
      <c r="I52" s="128">
        <v>214960</v>
      </c>
      <c r="J52" s="128">
        <v>112413</v>
      </c>
      <c r="K52" s="127">
        <f t="shared" si="0"/>
        <v>0.52294845552660962</v>
      </c>
    </row>
    <row r="53" spans="2:11">
      <c r="B53" s="19">
        <v>2020</v>
      </c>
      <c r="C53" s="42" t="s">
        <v>1429</v>
      </c>
      <c r="D53" s="44" t="s">
        <v>1430</v>
      </c>
      <c r="E53" s="21" t="s">
        <v>1430</v>
      </c>
      <c r="F53" s="53" t="s">
        <v>14496</v>
      </c>
      <c r="G53" s="53" t="s">
        <v>5745</v>
      </c>
      <c r="H53" s="31" t="s">
        <v>1833</v>
      </c>
      <c r="I53" s="128">
        <v>1014139</v>
      </c>
      <c r="J53" s="128">
        <v>167287</v>
      </c>
      <c r="K53" s="127">
        <f t="shared" si="0"/>
        <v>0.16495470542006568</v>
      </c>
    </row>
    <row r="54" spans="2:11">
      <c r="B54" s="19">
        <v>2020</v>
      </c>
      <c r="C54" s="42" t="s">
        <v>1429</v>
      </c>
      <c r="D54" s="44" t="s">
        <v>1430</v>
      </c>
      <c r="E54" s="21" t="s">
        <v>5744</v>
      </c>
      <c r="F54" s="53" t="s">
        <v>5743</v>
      </c>
      <c r="G54" s="53" t="s">
        <v>5742</v>
      </c>
      <c r="H54" s="31" t="s">
        <v>1833</v>
      </c>
      <c r="I54" s="128">
        <v>6530</v>
      </c>
      <c r="J54" s="128">
        <v>2286</v>
      </c>
      <c r="K54" s="127">
        <f t="shared" si="0"/>
        <v>0.35007656967840733</v>
      </c>
    </row>
    <row r="55" spans="2:11">
      <c r="B55" s="19">
        <v>2020</v>
      </c>
      <c r="C55" s="42" t="s">
        <v>1429</v>
      </c>
      <c r="D55" s="44" t="s">
        <v>1430</v>
      </c>
      <c r="E55" s="21" t="s">
        <v>5739</v>
      </c>
      <c r="F55" s="53" t="s">
        <v>5738</v>
      </c>
      <c r="G55" s="53" t="s">
        <v>5741</v>
      </c>
      <c r="H55" s="31" t="s">
        <v>1827</v>
      </c>
      <c r="I55" s="128">
        <v>67135</v>
      </c>
      <c r="J55" s="128">
        <v>26854</v>
      </c>
      <c r="K55" s="127">
        <f t="shared" si="0"/>
        <v>0.4</v>
      </c>
    </row>
    <row r="56" spans="2:11">
      <c r="B56" s="19">
        <v>2020</v>
      </c>
      <c r="C56" s="42" t="s">
        <v>1429</v>
      </c>
      <c r="D56" s="44" t="s">
        <v>1430</v>
      </c>
      <c r="E56" s="21" t="s">
        <v>5739</v>
      </c>
      <c r="F56" s="53" t="s">
        <v>5738</v>
      </c>
      <c r="G56" s="53" t="s">
        <v>5740</v>
      </c>
      <c r="H56" s="31" t="s">
        <v>1827</v>
      </c>
      <c r="I56" s="128">
        <v>2715</v>
      </c>
      <c r="J56" s="128">
        <v>1086</v>
      </c>
      <c r="K56" s="127">
        <f t="shared" si="0"/>
        <v>0.4</v>
      </c>
    </row>
    <row r="57" spans="2:11">
      <c r="B57" s="19">
        <v>2020</v>
      </c>
      <c r="C57" s="42" t="s">
        <v>1429</v>
      </c>
      <c r="D57" s="44" t="s">
        <v>1430</v>
      </c>
      <c r="E57" s="21" t="s">
        <v>5739</v>
      </c>
      <c r="F57" s="53" t="s">
        <v>5738</v>
      </c>
      <c r="G57" s="53" t="s">
        <v>5737</v>
      </c>
      <c r="H57" s="31" t="s">
        <v>1827</v>
      </c>
      <c r="I57" s="128">
        <v>14811</v>
      </c>
      <c r="J57" s="128">
        <v>5924</v>
      </c>
      <c r="K57" s="127">
        <f t="shared" si="0"/>
        <v>0.39997299304570927</v>
      </c>
    </row>
    <row r="58" spans="2:11">
      <c r="B58" s="19">
        <v>2020</v>
      </c>
      <c r="C58" s="42" t="s">
        <v>1429</v>
      </c>
      <c r="D58" s="44" t="s">
        <v>1430</v>
      </c>
      <c r="E58" s="21" t="s">
        <v>1547</v>
      </c>
      <c r="F58" s="53" t="s">
        <v>5736</v>
      </c>
      <c r="G58" s="53" t="s">
        <v>5735</v>
      </c>
      <c r="H58" s="31" t="s">
        <v>1827</v>
      </c>
      <c r="I58" s="128">
        <v>140000</v>
      </c>
      <c r="J58" s="128">
        <v>56000</v>
      </c>
      <c r="K58" s="127">
        <f t="shared" si="0"/>
        <v>0.4</v>
      </c>
    </row>
    <row r="59" spans="2:11">
      <c r="B59" s="19">
        <v>2021</v>
      </c>
      <c r="C59" s="42" t="s">
        <v>1429</v>
      </c>
      <c r="D59" s="46" t="s">
        <v>1430</v>
      </c>
      <c r="E59" s="28" t="s">
        <v>1467</v>
      </c>
      <c r="F59" s="57" t="s">
        <v>10361</v>
      </c>
      <c r="G59" s="53" t="s">
        <v>10364</v>
      </c>
      <c r="H59" s="31" t="s">
        <v>10</v>
      </c>
      <c r="I59" s="129">
        <v>320000</v>
      </c>
      <c r="J59" s="129">
        <v>112000</v>
      </c>
      <c r="K59" s="127">
        <f t="shared" si="0"/>
        <v>0.35</v>
      </c>
    </row>
    <row r="60" spans="2:11">
      <c r="B60" s="19">
        <v>2021</v>
      </c>
      <c r="C60" s="42" t="s">
        <v>1429</v>
      </c>
      <c r="D60" s="46" t="s">
        <v>1430</v>
      </c>
      <c r="E60" s="28" t="s">
        <v>1467</v>
      </c>
      <c r="F60" s="57" t="s">
        <v>10361</v>
      </c>
      <c r="G60" s="53" t="s">
        <v>10363</v>
      </c>
      <c r="H60" s="38" t="s">
        <v>1827</v>
      </c>
      <c r="I60" s="130">
        <v>515586</v>
      </c>
      <c r="J60" s="129">
        <v>103117</v>
      </c>
      <c r="K60" s="127">
        <f t="shared" si="0"/>
        <v>0.19999961209187217</v>
      </c>
    </row>
    <row r="61" spans="2:11">
      <c r="B61" s="19">
        <v>2021</v>
      </c>
      <c r="C61" s="42" t="s">
        <v>1429</v>
      </c>
      <c r="D61" s="46" t="s">
        <v>1430</v>
      </c>
      <c r="E61" s="28" t="s">
        <v>1467</v>
      </c>
      <c r="F61" s="57" t="s">
        <v>10361</v>
      </c>
      <c r="G61" s="53" t="s">
        <v>10362</v>
      </c>
      <c r="H61" s="38" t="s">
        <v>1827</v>
      </c>
      <c r="I61" s="130">
        <v>1531964</v>
      </c>
      <c r="J61" s="130">
        <v>382924</v>
      </c>
      <c r="K61" s="127">
        <f t="shared" si="0"/>
        <v>0.24995626529082929</v>
      </c>
    </row>
    <row r="62" spans="2:11">
      <c r="B62" s="19">
        <v>2021</v>
      </c>
      <c r="C62" s="42" t="s">
        <v>1429</v>
      </c>
      <c r="D62" s="46" t="s">
        <v>1430</v>
      </c>
      <c r="E62" s="28" t="s">
        <v>1467</v>
      </c>
      <c r="F62" s="57" t="s">
        <v>10361</v>
      </c>
      <c r="G62" s="53" t="s">
        <v>10360</v>
      </c>
      <c r="H62" s="38" t="s">
        <v>1833</v>
      </c>
      <c r="I62" s="130">
        <v>530713</v>
      </c>
      <c r="J62" s="130">
        <v>184970</v>
      </c>
      <c r="K62" s="127">
        <f t="shared" si="0"/>
        <v>0.34853112699330902</v>
      </c>
    </row>
    <row r="63" spans="2:11">
      <c r="B63" s="19">
        <v>2021</v>
      </c>
      <c r="C63" s="42" t="s">
        <v>1429</v>
      </c>
      <c r="D63" s="46" t="s">
        <v>1430</v>
      </c>
      <c r="E63" s="28" t="s">
        <v>5854</v>
      </c>
      <c r="F63" s="57" t="s">
        <v>10359</v>
      </c>
      <c r="G63" s="53" t="s">
        <v>10358</v>
      </c>
      <c r="H63" s="38" t="s">
        <v>1827</v>
      </c>
      <c r="I63" s="130">
        <v>750000</v>
      </c>
      <c r="J63" s="130">
        <v>150000</v>
      </c>
      <c r="K63" s="127">
        <f t="shared" si="0"/>
        <v>0.2</v>
      </c>
    </row>
    <row r="64" spans="2:11">
      <c r="B64" s="19">
        <v>2021</v>
      </c>
      <c r="C64" s="42" t="s">
        <v>1429</v>
      </c>
      <c r="D64" s="46" t="s">
        <v>1430</v>
      </c>
      <c r="E64" s="28" t="s">
        <v>1474</v>
      </c>
      <c r="F64" s="57" t="s">
        <v>1469</v>
      </c>
      <c r="G64" s="53" t="s">
        <v>10357</v>
      </c>
      <c r="H64" s="38" t="s">
        <v>1827</v>
      </c>
      <c r="I64" s="130">
        <v>3314458</v>
      </c>
      <c r="J64" s="130">
        <v>331446</v>
      </c>
      <c r="K64" s="127">
        <f t="shared" si="0"/>
        <v>0.10000006034169086</v>
      </c>
    </row>
    <row r="65" spans="2:11">
      <c r="B65" s="19">
        <v>2021</v>
      </c>
      <c r="C65" s="42" t="s">
        <v>1429</v>
      </c>
      <c r="D65" s="46" t="s">
        <v>1430</v>
      </c>
      <c r="E65" s="28" t="s">
        <v>10356</v>
      </c>
      <c r="F65" s="57" t="s">
        <v>10355</v>
      </c>
      <c r="G65" s="53" t="s">
        <v>10354</v>
      </c>
      <c r="H65" s="38" t="s">
        <v>1827</v>
      </c>
      <c r="I65" s="130">
        <v>40000</v>
      </c>
      <c r="J65" s="130">
        <v>12000</v>
      </c>
      <c r="K65" s="127">
        <f t="shared" si="0"/>
        <v>0.3</v>
      </c>
    </row>
    <row r="66" spans="2:11">
      <c r="B66" s="19">
        <v>2021</v>
      </c>
      <c r="C66" s="42" t="s">
        <v>1429</v>
      </c>
      <c r="D66" s="46" t="s">
        <v>1430</v>
      </c>
      <c r="E66" s="28" t="s">
        <v>10353</v>
      </c>
      <c r="F66" s="57" t="s">
        <v>10352</v>
      </c>
      <c r="G66" s="53" t="s">
        <v>10351</v>
      </c>
      <c r="H66" s="38" t="s">
        <v>1827</v>
      </c>
      <c r="I66" s="130">
        <v>1595235</v>
      </c>
      <c r="J66" s="130">
        <v>223333</v>
      </c>
      <c r="K66" s="127">
        <f t="shared" si="0"/>
        <v>0.1400000626866888</v>
      </c>
    </row>
    <row r="67" spans="2:11">
      <c r="B67" s="19">
        <v>2021</v>
      </c>
      <c r="C67" s="42" t="s">
        <v>1429</v>
      </c>
      <c r="D67" s="46" t="s">
        <v>1430</v>
      </c>
      <c r="E67" s="28" t="s">
        <v>10349</v>
      </c>
      <c r="F67" s="57" t="s">
        <v>10348</v>
      </c>
      <c r="G67" s="53" t="s">
        <v>10350</v>
      </c>
      <c r="H67" s="31" t="s">
        <v>1953</v>
      </c>
      <c r="I67" s="130">
        <v>1190077</v>
      </c>
      <c r="J67" s="130">
        <v>238015</v>
      </c>
      <c r="K67" s="127">
        <f t="shared" si="0"/>
        <v>0.19999966388729468</v>
      </c>
    </row>
    <row r="68" spans="2:11">
      <c r="B68" s="19">
        <v>2021</v>
      </c>
      <c r="C68" s="42" t="s">
        <v>1429</v>
      </c>
      <c r="D68" s="46" t="s">
        <v>1430</v>
      </c>
      <c r="E68" s="28" t="s">
        <v>10349</v>
      </c>
      <c r="F68" s="57" t="s">
        <v>10348</v>
      </c>
      <c r="G68" s="53" t="s">
        <v>10347</v>
      </c>
      <c r="H68" s="31" t="s">
        <v>1953</v>
      </c>
      <c r="I68" s="130">
        <v>513774</v>
      </c>
      <c r="J68" s="130">
        <v>102755</v>
      </c>
      <c r="K68" s="127">
        <f t="shared" si="0"/>
        <v>0.20000038927621872</v>
      </c>
    </row>
    <row r="69" spans="2:11">
      <c r="B69" s="19">
        <v>2021</v>
      </c>
      <c r="C69" s="42" t="s">
        <v>1429</v>
      </c>
      <c r="D69" s="46" t="s">
        <v>1430</v>
      </c>
      <c r="E69" s="28" t="s">
        <v>10346</v>
      </c>
      <c r="F69" s="57" t="s">
        <v>10345</v>
      </c>
      <c r="G69" s="53" t="s">
        <v>10344</v>
      </c>
      <c r="H69" s="38" t="s">
        <v>1827</v>
      </c>
      <c r="I69" s="130">
        <v>2935918</v>
      </c>
      <c r="J69" s="131">
        <v>337043</v>
      </c>
      <c r="K69" s="127">
        <f t="shared" ref="K69:K132" si="1">J69/I69</f>
        <v>0.11479986838869478</v>
      </c>
    </row>
    <row r="70" spans="2:11">
      <c r="B70" s="19">
        <v>2021</v>
      </c>
      <c r="C70" s="42" t="s">
        <v>1429</v>
      </c>
      <c r="D70" s="46" t="s">
        <v>1430</v>
      </c>
      <c r="E70" s="28" t="s">
        <v>10343</v>
      </c>
      <c r="F70" s="57" t="s">
        <v>10342</v>
      </c>
      <c r="G70" s="53" t="s">
        <v>10341</v>
      </c>
      <c r="H70" s="38" t="s">
        <v>1833</v>
      </c>
      <c r="I70" s="130">
        <v>87448</v>
      </c>
      <c r="J70" s="131">
        <v>34979</v>
      </c>
      <c r="K70" s="127">
        <f t="shared" si="1"/>
        <v>0.39999771292653918</v>
      </c>
    </row>
    <row r="71" spans="2:11">
      <c r="B71" s="19">
        <v>2021</v>
      </c>
      <c r="C71" s="42" t="s">
        <v>1429</v>
      </c>
      <c r="D71" s="46" t="s">
        <v>1430</v>
      </c>
      <c r="E71" s="28" t="s">
        <v>10340</v>
      </c>
      <c r="F71" s="57" t="s">
        <v>10339</v>
      </c>
      <c r="G71" s="53" t="s">
        <v>10338</v>
      </c>
      <c r="H71" s="38" t="s">
        <v>1833</v>
      </c>
      <c r="I71" s="130">
        <v>329320</v>
      </c>
      <c r="J71" s="129">
        <v>65864</v>
      </c>
      <c r="K71" s="127">
        <f t="shared" si="1"/>
        <v>0.2</v>
      </c>
    </row>
    <row r="72" spans="2:11">
      <c r="B72" s="19">
        <v>2021</v>
      </c>
      <c r="C72" s="42" t="s">
        <v>1429</v>
      </c>
      <c r="D72" s="46" t="s">
        <v>1430</v>
      </c>
      <c r="E72" s="28" t="s">
        <v>1459</v>
      </c>
      <c r="F72" s="57" t="s">
        <v>1460</v>
      </c>
      <c r="G72" s="53" t="s">
        <v>10337</v>
      </c>
      <c r="H72" s="38" t="s">
        <v>1827</v>
      </c>
      <c r="I72" s="130">
        <v>30040</v>
      </c>
      <c r="J72" s="129">
        <v>9121</v>
      </c>
      <c r="K72" s="127">
        <f t="shared" si="1"/>
        <v>0.30362849533954728</v>
      </c>
    </row>
    <row r="73" spans="2:11">
      <c r="B73" s="19">
        <v>2021</v>
      </c>
      <c r="C73" s="42" t="s">
        <v>1429</v>
      </c>
      <c r="D73" s="46" t="s">
        <v>1430</v>
      </c>
      <c r="E73" s="28" t="s">
        <v>5767</v>
      </c>
      <c r="F73" s="57" t="s">
        <v>5766</v>
      </c>
      <c r="G73" s="53" t="s">
        <v>10336</v>
      </c>
      <c r="H73" s="31" t="s">
        <v>10</v>
      </c>
      <c r="I73" s="129">
        <v>493111</v>
      </c>
      <c r="J73" s="130">
        <v>147933</v>
      </c>
      <c r="K73" s="127">
        <f t="shared" si="1"/>
        <v>0.29999939161770878</v>
      </c>
    </row>
    <row r="74" spans="2:11">
      <c r="B74" s="19">
        <v>2021</v>
      </c>
      <c r="C74" s="42" t="s">
        <v>1429</v>
      </c>
      <c r="D74" s="46" t="s">
        <v>1430</v>
      </c>
      <c r="E74" s="28" t="s">
        <v>10335</v>
      </c>
      <c r="F74" s="57" t="s">
        <v>10334</v>
      </c>
      <c r="G74" s="53" t="s">
        <v>10333</v>
      </c>
      <c r="H74" s="31" t="s">
        <v>1953</v>
      </c>
      <c r="I74" s="129">
        <v>537800</v>
      </c>
      <c r="J74" s="130">
        <v>161340</v>
      </c>
      <c r="K74" s="127">
        <f t="shared" si="1"/>
        <v>0.3</v>
      </c>
    </row>
    <row r="75" spans="2:11">
      <c r="B75" s="19">
        <v>2021</v>
      </c>
      <c r="C75" s="42" t="s">
        <v>1429</v>
      </c>
      <c r="D75" s="46" t="s">
        <v>1430</v>
      </c>
      <c r="E75" s="28" t="s">
        <v>10331</v>
      </c>
      <c r="F75" s="57" t="s">
        <v>10330</v>
      </c>
      <c r="G75" s="53" t="s">
        <v>10332</v>
      </c>
      <c r="H75" s="38" t="s">
        <v>1827</v>
      </c>
      <c r="I75" s="129">
        <v>58000</v>
      </c>
      <c r="J75" s="130">
        <v>7691</v>
      </c>
      <c r="K75" s="127">
        <f t="shared" si="1"/>
        <v>0.13260344827586207</v>
      </c>
    </row>
    <row r="76" spans="2:11">
      <c r="B76" s="19">
        <v>2021</v>
      </c>
      <c r="C76" s="42" t="s">
        <v>1429</v>
      </c>
      <c r="D76" s="46" t="s">
        <v>1430</v>
      </c>
      <c r="E76" s="28" t="s">
        <v>10331</v>
      </c>
      <c r="F76" s="57" t="s">
        <v>10330</v>
      </c>
      <c r="G76" s="53" t="s">
        <v>10329</v>
      </c>
      <c r="H76" s="38" t="s">
        <v>1833</v>
      </c>
      <c r="I76" s="129">
        <v>20904</v>
      </c>
      <c r="J76" s="130">
        <v>4181</v>
      </c>
      <c r="K76" s="127">
        <f t="shared" si="1"/>
        <v>0.20000956754688098</v>
      </c>
    </row>
    <row r="77" spans="2:11">
      <c r="B77" s="19">
        <v>2021</v>
      </c>
      <c r="C77" s="42" t="s">
        <v>1429</v>
      </c>
      <c r="D77" s="46" t="s">
        <v>1430</v>
      </c>
      <c r="E77" s="28" t="s">
        <v>5755</v>
      </c>
      <c r="F77" s="57" t="s">
        <v>5754</v>
      </c>
      <c r="G77" s="53" t="s">
        <v>10328</v>
      </c>
      <c r="H77" s="38" t="s">
        <v>1827</v>
      </c>
      <c r="I77" s="129">
        <v>37109</v>
      </c>
      <c r="J77" s="130">
        <v>9277</v>
      </c>
      <c r="K77" s="127">
        <f t="shared" si="1"/>
        <v>0.24999326308981648</v>
      </c>
    </row>
    <row r="78" spans="2:11">
      <c r="B78" s="19">
        <v>2021</v>
      </c>
      <c r="C78" s="42" t="s">
        <v>1429</v>
      </c>
      <c r="D78" s="46" t="s">
        <v>1430</v>
      </c>
      <c r="E78" s="28" t="s">
        <v>10326</v>
      </c>
      <c r="F78" s="57" t="s">
        <v>10325</v>
      </c>
      <c r="G78" s="53" t="s">
        <v>10327</v>
      </c>
      <c r="H78" s="31" t="s">
        <v>10</v>
      </c>
      <c r="I78" s="129">
        <v>145000</v>
      </c>
      <c r="J78" s="130">
        <v>43500</v>
      </c>
      <c r="K78" s="127">
        <f t="shared" si="1"/>
        <v>0.3</v>
      </c>
    </row>
    <row r="79" spans="2:11">
      <c r="B79" s="19">
        <v>2021</v>
      </c>
      <c r="C79" s="42" t="s">
        <v>1429</v>
      </c>
      <c r="D79" s="46" t="s">
        <v>1430</v>
      </c>
      <c r="E79" s="28" t="s">
        <v>10326</v>
      </c>
      <c r="F79" s="57" t="s">
        <v>10325</v>
      </c>
      <c r="G79" s="53" t="s">
        <v>10324</v>
      </c>
      <c r="H79" s="31" t="s">
        <v>1953</v>
      </c>
      <c r="I79" s="129">
        <v>141214</v>
      </c>
      <c r="J79" s="130">
        <v>42364</v>
      </c>
      <c r="K79" s="127">
        <f t="shared" si="1"/>
        <v>0.29999858370983046</v>
      </c>
    </row>
    <row r="80" spans="2:11">
      <c r="B80" s="19">
        <v>2021</v>
      </c>
      <c r="C80" s="42" t="s">
        <v>1429</v>
      </c>
      <c r="D80" s="46" t="s">
        <v>1430</v>
      </c>
      <c r="E80" s="28" t="s">
        <v>10323</v>
      </c>
      <c r="F80" s="57" t="s">
        <v>10322</v>
      </c>
      <c r="G80" s="53" t="s">
        <v>10321</v>
      </c>
      <c r="H80" s="31" t="s">
        <v>1953</v>
      </c>
      <c r="I80" s="129">
        <v>64801.25</v>
      </c>
      <c r="J80" s="130">
        <v>9602</v>
      </c>
      <c r="K80" s="127">
        <f t="shared" si="1"/>
        <v>0.14817615400937481</v>
      </c>
    </row>
    <row r="81" spans="2:11">
      <c r="B81" s="19">
        <v>2021</v>
      </c>
      <c r="C81" s="42" t="s">
        <v>1429</v>
      </c>
      <c r="D81" s="46" t="s">
        <v>1430</v>
      </c>
      <c r="E81" s="28" t="s">
        <v>1499</v>
      </c>
      <c r="F81" s="53" t="s">
        <v>1500</v>
      </c>
      <c r="G81" s="53" t="s">
        <v>10320</v>
      </c>
      <c r="H81" s="38" t="s">
        <v>1827</v>
      </c>
      <c r="I81" s="128">
        <v>54975</v>
      </c>
      <c r="J81" s="130">
        <v>16492</v>
      </c>
      <c r="K81" s="127">
        <f t="shared" si="1"/>
        <v>0.29999090495679853</v>
      </c>
    </row>
    <row r="82" spans="2:11">
      <c r="B82" s="19">
        <v>2021</v>
      </c>
      <c r="C82" s="42" t="s">
        <v>1429</v>
      </c>
      <c r="D82" s="46" t="s">
        <v>1430</v>
      </c>
      <c r="E82" s="28" t="s">
        <v>5841</v>
      </c>
      <c r="F82" s="53" t="s">
        <v>10319</v>
      </c>
      <c r="G82" s="53" t="s">
        <v>10318</v>
      </c>
      <c r="H82" s="38" t="s">
        <v>1827</v>
      </c>
      <c r="I82" s="128">
        <v>373180</v>
      </c>
      <c r="J82" s="130">
        <v>111954</v>
      </c>
      <c r="K82" s="127">
        <f t="shared" si="1"/>
        <v>0.3</v>
      </c>
    </row>
    <row r="83" spans="2:11">
      <c r="B83" s="19">
        <v>2021</v>
      </c>
      <c r="C83" s="42" t="s">
        <v>1429</v>
      </c>
      <c r="D83" s="46" t="s">
        <v>1430</v>
      </c>
      <c r="E83" s="28" t="s">
        <v>10317</v>
      </c>
      <c r="F83" s="61" t="s">
        <v>10316</v>
      </c>
      <c r="G83" s="53" t="s">
        <v>10315</v>
      </c>
      <c r="H83" s="38" t="s">
        <v>1827</v>
      </c>
      <c r="I83" s="132">
        <v>162200</v>
      </c>
      <c r="J83" s="132">
        <v>48660</v>
      </c>
      <c r="K83" s="127">
        <f t="shared" si="1"/>
        <v>0.3</v>
      </c>
    </row>
    <row r="84" spans="2:11">
      <c r="B84" s="19">
        <v>2021</v>
      </c>
      <c r="C84" s="42" t="s">
        <v>1429</v>
      </c>
      <c r="D84" s="46" t="s">
        <v>1430</v>
      </c>
      <c r="E84" s="28" t="s">
        <v>1523</v>
      </c>
      <c r="F84" s="61" t="s">
        <v>1524</v>
      </c>
      <c r="G84" s="53" t="s">
        <v>10314</v>
      </c>
      <c r="H84" s="38" t="s">
        <v>1827</v>
      </c>
      <c r="I84" s="132">
        <v>40486</v>
      </c>
      <c r="J84" s="132">
        <v>8097</v>
      </c>
      <c r="K84" s="127">
        <f t="shared" si="1"/>
        <v>0.19999506002074791</v>
      </c>
    </row>
    <row r="85" spans="2:11">
      <c r="B85" s="19">
        <v>2021</v>
      </c>
      <c r="C85" s="42" t="s">
        <v>1429</v>
      </c>
      <c r="D85" s="46" t="s">
        <v>1430</v>
      </c>
      <c r="E85" s="28" t="s">
        <v>10313</v>
      </c>
      <c r="F85" s="37" t="s">
        <v>10312</v>
      </c>
      <c r="G85" s="53" t="s">
        <v>10311</v>
      </c>
      <c r="H85" s="38" t="s">
        <v>1833</v>
      </c>
      <c r="I85" s="130">
        <v>25511</v>
      </c>
      <c r="J85" s="130">
        <v>8929</v>
      </c>
      <c r="K85" s="127">
        <f t="shared" si="1"/>
        <v>0.35000587981654974</v>
      </c>
    </row>
    <row r="86" spans="2:11">
      <c r="B86" s="19">
        <v>2021</v>
      </c>
      <c r="C86" s="42" t="s">
        <v>1429</v>
      </c>
      <c r="D86" s="46" t="s">
        <v>1430</v>
      </c>
      <c r="E86" s="28" t="s">
        <v>10310</v>
      </c>
      <c r="F86" s="53" t="s">
        <v>10309</v>
      </c>
      <c r="G86" s="53" t="s">
        <v>10308</v>
      </c>
      <c r="H86" s="38" t="s">
        <v>1833</v>
      </c>
      <c r="I86" s="130">
        <v>26032</v>
      </c>
      <c r="J86" s="130">
        <v>7810</v>
      </c>
      <c r="K86" s="127">
        <f t="shared" si="1"/>
        <v>0.30001536570374926</v>
      </c>
    </row>
    <row r="87" spans="2:11">
      <c r="B87" s="19">
        <v>2021</v>
      </c>
      <c r="C87" s="42" t="s">
        <v>1429</v>
      </c>
      <c r="D87" s="46" t="s">
        <v>1430</v>
      </c>
      <c r="E87" s="28" t="s">
        <v>10307</v>
      </c>
      <c r="F87" s="53" t="s">
        <v>10306</v>
      </c>
      <c r="G87" s="53" t="s">
        <v>10305</v>
      </c>
      <c r="H87" s="31" t="s">
        <v>10</v>
      </c>
      <c r="I87" s="130">
        <v>95000</v>
      </c>
      <c r="J87" s="130">
        <v>12949</v>
      </c>
      <c r="K87" s="127">
        <f t="shared" si="1"/>
        <v>0.13630526315789473</v>
      </c>
    </row>
    <row r="88" spans="2:11">
      <c r="B88" s="19">
        <v>2021</v>
      </c>
      <c r="C88" s="42" t="s">
        <v>1429</v>
      </c>
      <c r="D88" s="46" t="s">
        <v>1430</v>
      </c>
      <c r="E88" s="28" t="s">
        <v>10304</v>
      </c>
      <c r="F88" s="53" t="s">
        <v>10303</v>
      </c>
      <c r="G88" s="53" t="s">
        <v>10302</v>
      </c>
      <c r="H88" s="38" t="s">
        <v>1827</v>
      </c>
      <c r="I88" s="128">
        <v>26745</v>
      </c>
      <c r="J88" s="130">
        <v>8024</v>
      </c>
      <c r="K88" s="127">
        <f t="shared" si="1"/>
        <v>0.30001869508319312</v>
      </c>
    </row>
    <row r="89" spans="2:11">
      <c r="B89" s="19">
        <v>2021</v>
      </c>
      <c r="C89" s="42" t="s">
        <v>1429</v>
      </c>
      <c r="D89" s="46" t="s">
        <v>1430</v>
      </c>
      <c r="E89" s="28" t="s">
        <v>10301</v>
      </c>
      <c r="F89" s="53" t="s">
        <v>10300</v>
      </c>
      <c r="G89" s="53" t="s">
        <v>10299</v>
      </c>
      <c r="H89" s="38" t="s">
        <v>1833</v>
      </c>
      <c r="I89" s="130">
        <v>65325</v>
      </c>
      <c r="J89" s="130">
        <v>13065</v>
      </c>
      <c r="K89" s="127">
        <f t="shared" si="1"/>
        <v>0.2</v>
      </c>
    </row>
    <row r="90" spans="2:11">
      <c r="B90" s="19">
        <v>2021</v>
      </c>
      <c r="C90" s="42" t="s">
        <v>1429</v>
      </c>
      <c r="D90" s="46" t="s">
        <v>1430</v>
      </c>
      <c r="E90" s="28" t="s">
        <v>1536</v>
      </c>
      <c r="F90" s="53" t="s">
        <v>1537</v>
      </c>
      <c r="G90" s="53" t="s">
        <v>10298</v>
      </c>
      <c r="H90" s="38" t="s">
        <v>1827</v>
      </c>
      <c r="I90" s="130">
        <v>38472</v>
      </c>
      <c r="J90" s="130">
        <v>18082</v>
      </c>
      <c r="K90" s="127">
        <f t="shared" si="1"/>
        <v>0.47000415886878771</v>
      </c>
    </row>
    <row r="91" spans="2:11">
      <c r="B91" s="19">
        <v>2021</v>
      </c>
      <c r="C91" s="42" t="s">
        <v>1429</v>
      </c>
      <c r="D91" s="46" t="s">
        <v>1430</v>
      </c>
      <c r="E91" s="28" t="s">
        <v>10297</v>
      </c>
      <c r="F91" s="53" t="s">
        <v>10296</v>
      </c>
      <c r="G91" s="53" t="s">
        <v>10295</v>
      </c>
      <c r="H91" s="31" t="s">
        <v>10</v>
      </c>
      <c r="I91" s="130">
        <v>45398</v>
      </c>
      <c r="J91" s="130">
        <v>13619</v>
      </c>
      <c r="K91" s="127">
        <f t="shared" si="1"/>
        <v>0.29999118903916472</v>
      </c>
    </row>
    <row r="92" spans="2:11">
      <c r="B92" s="19">
        <v>2021</v>
      </c>
      <c r="C92" s="42" t="s">
        <v>1429</v>
      </c>
      <c r="D92" s="46" t="s">
        <v>1430</v>
      </c>
      <c r="E92" s="28" t="s">
        <v>10294</v>
      </c>
      <c r="F92" s="53" t="s">
        <v>10293</v>
      </c>
      <c r="G92" s="53" t="s">
        <v>10292</v>
      </c>
      <c r="H92" s="38" t="s">
        <v>1827</v>
      </c>
      <c r="I92" s="130">
        <v>83168</v>
      </c>
      <c r="J92" s="130">
        <v>16634</v>
      </c>
      <c r="K92" s="127">
        <f t="shared" si="1"/>
        <v>0.2000048095421316</v>
      </c>
    </row>
    <row r="93" spans="2:11">
      <c r="B93" s="19">
        <v>2021</v>
      </c>
      <c r="C93" s="42" t="s">
        <v>1429</v>
      </c>
      <c r="D93" s="44" t="s">
        <v>1430</v>
      </c>
      <c r="E93" s="21" t="s">
        <v>5813</v>
      </c>
      <c r="F93" s="53" t="s">
        <v>10291</v>
      </c>
      <c r="G93" s="53" t="s">
        <v>10290</v>
      </c>
      <c r="H93" s="38" t="s">
        <v>1833</v>
      </c>
      <c r="I93" s="128">
        <v>45364</v>
      </c>
      <c r="J93" s="128">
        <v>13609</v>
      </c>
      <c r="K93" s="127">
        <f t="shared" si="1"/>
        <v>0.29999559121770569</v>
      </c>
    </row>
    <row r="94" spans="2:11">
      <c r="B94" s="19">
        <v>2021</v>
      </c>
      <c r="C94" s="42" t="s">
        <v>1429</v>
      </c>
      <c r="D94" s="44" t="s">
        <v>1430</v>
      </c>
      <c r="E94" s="21" t="s">
        <v>1547</v>
      </c>
      <c r="F94" s="61" t="s">
        <v>10288</v>
      </c>
      <c r="G94" s="53" t="s">
        <v>10289</v>
      </c>
      <c r="H94" s="31" t="s">
        <v>10</v>
      </c>
      <c r="I94" s="128">
        <v>397453</v>
      </c>
      <c r="J94" s="128">
        <v>79491</v>
      </c>
      <c r="K94" s="127">
        <f t="shared" si="1"/>
        <v>0.20000100640830487</v>
      </c>
    </row>
    <row r="95" spans="2:11">
      <c r="B95" s="19">
        <v>2021</v>
      </c>
      <c r="C95" s="42" t="s">
        <v>1429</v>
      </c>
      <c r="D95" s="44" t="s">
        <v>1430</v>
      </c>
      <c r="E95" s="24" t="s">
        <v>1547</v>
      </c>
      <c r="F95" s="53" t="s">
        <v>10288</v>
      </c>
      <c r="G95" s="53" t="s">
        <v>10287</v>
      </c>
      <c r="H95" s="38" t="s">
        <v>1827</v>
      </c>
      <c r="I95" s="128">
        <v>99974</v>
      </c>
      <c r="J95" s="128">
        <v>29992</v>
      </c>
      <c r="K95" s="127">
        <f t="shared" si="1"/>
        <v>0.29999799947986477</v>
      </c>
    </row>
    <row r="96" spans="2:11">
      <c r="B96" s="19">
        <v>2021</v>
      </c>
      <c r="C96" s="42" t="s">
        <v>1429</v>
      </c>
      <c r="D96" s="44" t="s">
        <v>1430</v>
      </c>
      <c r="E96" s="21" t="s">
        <v>5827</v>
      </c>
      <c r="F96" s="61" t="s">
        <v>10286</v>
      </c>
      <c r="G96" s="53" t="s">
        <v>10285</v>
      </c>
      <c r="H96" s="38" t="s">
        <v>1833</v>
      </c>
      <c r="I96" s="128">
        <v>354773</v>
      </c>
      <c r="J96" s="128">
        <v>35477</v>
      </c>
      <c r="K96" s="127">
        <f t="shared" si="1"/>
        <v>9.999915438886274E-2</v>
      </c>
    </row>
    <row r="97" spans="2:11">
      <c r="B97" s="19">
        <v>2021</v>
      </c>
      <c r="C97" s="42" t="s">
        <v>1429</v>
      </c>
      <c r="D97" s="44" t="s">
        <v>1430</v>
      </c>
      <c r="E97" s="21" t="s">
        <v>1558</v>
      </c>
      <c r="F97" s="61" t="s">
        <v>1559</v>
      </c>
      <c r="G97" s="53" t="s">
        <v>10284</v>
      </c>
      <c r="H97" s="31" t="s">
        <v>1953</v>
      </c>
      <c r="I97" s="128">
        <v>21118.5</v>
      </c>
      <c r="J97" s="128">
        <v>6336</v>
      </c>
      <c r="K97" s="127">
        <f t="shared" si="1"/>
        <v>0.30002130833155766</v>
      </c>
    </row>
    <row r="98" spans="2:11">
      <c r="B98" s="19">
        <v>2021</v>
      </c>
      <c r="C98" s="42" t="s">
        <v>1429</v>
      </c>
      <c r="D98" s="44" t="s">
        <v>1430</v>
      </c>
      <c r="E98" s="21" t="s">
        <v>1560</v>
      </c>
      <c r="F98" s="53" t="s">
        <v>1561</v>
      </c>
      <c r="G98" s="53" t="s">
        <v>10283</v>
      </c>
      <c r="H98" s="38" t="s">
        <v>1827</v>
      </c>
      <c r="I98" s="128">
        <v>485978</v>
      </c>
      <c r="J98" s="128">
        <v>145793</v>
      </c>
      <c r="K98" s="127">
        <f t="shared" si="1"/>
        <v>0.29999917691747363</v>
      </c>
    </row>
    <row r="99" spans="2:11">
      <c r="B99" s="19">
        <v>2021</v>
      </c>
      <c r="C99" s="42" t="s">
        <v>1429</v>
      </c>
      <c r="D99" s="44" t="s">
        <v>1430</v>
      </c>
      <c r="E99" s="21" t="s">
        <v>5799</v>
      </c>
      <c r="F99" s="61" t="s">
        <v>10282</v>
      </c>
      <c r="G99" s="53" t="s">
        <v>10281</v>
      </c>
      <c r="H99" s="38" t="s">
        <v>1833</v>
      </c>
      <c r="I99" s="128">
        <v>75005</v>
      </c>
      <c r="J99" s="128">
        <v>37502</v>
      </c>
      <c r="K99" s="127">
        <f t="shared" si="1"/>
        <v>0.49999333377774813</v>
      </c>
    </row>
    <row r="100" spans="2:11">
      <c r="B100" s="19">
        <v>2021</v>
      </c>
      <c r="C100" s="42" t="s">
        <v>1429</v>
      </c>
      <c r="D100" s="44" t="s">
        <v>1430</v>
      </c>
      <c r="E100" s="21" t="s">
        <v>10280</v>
      </c>
      <c r="F100" s="53" t="s">
        <v>10279</v>
      </c>
      <c r="G100" s="53" t="s">
        <v>10278</v>
      </c>
      <c r="H100" s="38" t="s">
        <v>1833</v>
      </c>
      <c r="I100" s="128">
        <v>12700</v>
      </c>
      <c r="J100" s="128">
        <v>2540</v>
      </c>
      <c r="K100" s="127">
        <f t="shared" si="1"/>
        <v>0.2</v>
      </c>
    </row>
    <row r="101" spans="2:11">
      <c r="B101" s="19">
        <v>2021</v>
      </c>
      <c r="C101" s="42" t="s">
        <v>1429</v>
      </c>
      <c r="D101" s="44" t="s">
        <v>1430</v>
      </c>
      <c r="E101" s="21" t="s">
        <v>10277</v>
      </c>
      <c r="F101" s="53" t="s">
        <v>10276</v>
      </c>
      <c r="G101" s="53" t="s">
        <v>10275</v>
      </c>
      <c r="H101" s="38" t="s">
        <v>1833</v>
      </c>
      <c r="I101" s="128">
        <v>112558</v>
      </c>
      <c r="J101" s="128">
        <v>33767</v>
      </c>
      <c r="K101" s="127">
        <f t="shared" si="1"/>
        <v>0.29999644627658628</v>
      </c>
    </row>
    <row r="102" spans="2:11">
      <c r="B102" s="19">
        <v>2021</v>
      </c>
      <c r="C102" s="42" t="s">
        <v>1429</v>
      </c>
      <c r="D102" s="44" t="s">
        <v>1430</v>
      </c>
      <c r="E102" s="21" t="s">
        <v>10274</v>
      </c>
      <c r="F102" s="53" t="s">
        <v>10273</v>
      </c>
      <c r="G102" s="53" t="s">
        <v>10272</v>
      </c>
      <c r="H102" s="38" t="s">
        <v>1953</v>
      </c>
      <c r="I102" s="128">
        <v>641730</v>
      </c>
      <c r="J102" s="128">
        <v>192519</v>
      </c>
      <c r="K102" s="127">
        <f t="shared" si="1"/>
        <v>0.3</v>
      </c>
    </row>
    <row r="103" spans="2:11">
      <c r="B103" s="19">
        <v>2021</v>
      </c>
      <c r="C103" s="42" t="s">
        <v>1429</v>
      </c>
      <c r="D103" s="44" t="s">
        <v>1430</v>
      </c>
      <c r="E103" s="21" t="s">
        <v>10271</v>
      </c>
      <c r="F103" s="61" t="s">
        <v>10270</v>
      </c>
      <c r="G103" s="53" t="s">
        <v>10269</v>
      </c>
      <c r="H103" s="38" t="s">
        <v>1833</v>
      </c>
      <c r="I103" s="128">
        <v>53311</v>
      </c>
      <c r="J103" s="128">
        <v>22894</v>
      </c>
      <c r="K103" s="127">
        <f t="shared" si="1"/>
        <v>0.42944232897525841</v>
      </c>
    </row>
    <row r="104" spans="2:11">
      <c r="B104" s="19">
        <v>2021</v>
      </c>
      <c r="C104" s="42" t="s">
        <v>1429</v>
      </c>
      <c r="D104" s="44" t="s">
        <v>1430</v>
      </c>
      <c r="E104" s="21" t="s">
        <v>10268</v>
      </c>
      <c r="F104" s="61" t="s">
        <v>10267</v>
      </c>
      <c r="G104" s="53" t="s">
        <v>10266</v>
      </c>
      <c r="H104" s="38" t="s">
        <v>1827</v>
      </c>
      <c r="I104" s="128">
        <v>1139090</v>
      </c>
      <c r="J104" s="128">
        <v>341727</v>
      </c>
      <c r="K104" s="127">
        <f t="shared" si="1"/>
        <v>0.3</v>
      </c>
    </row>
    <row r="105" spans="2:11">
      <c r="B105" s="19">
        <v>2021</v>
      </c>
      <c r="C105" s="42" t="s">
        <v>1429</v>
      </c>
      <c r="D105" s="44" t="s">
        <v>1430</v>
      </c>
      <c r="E105" s="21" t="s">
        <v>10265</v>
      </c>
      <c r="F105" s="61" t="s">
        <v>10264</v>
      </c>
      <c r="G105" s="53" t="s">
        <v>10263</v>
      </c>
      <c r="H105" s="38" t="s">
        <v>1827</v>
      </c>
      <c r="I105" s="128">
        <v>20923</v>
      </c>
      <c r="J105" s="128">
        <v>5926.2</v>
      </c>
      <c r="K105" s="127">
        <f t="shared" si="1"/>
        <v>0.28323854131816661</v>
      </c>
    </row>
    <row r="106" spans="2:11">
      <c r="B106" s="19">
        <v>2021</v>
      </c>
      <c r="C106" s="42" t="s">
        <v>1429</v>
      </c>
      <c r="D106" s="44" t="s">
        <v>1430</v>
      </c>
      <c r="E106" s="21" t="s">
        <v>10262</v>
      </c>
      <c r="F106" s="53" t="s">
        <v>10261</v>
      </c>
      <c r="G106" s="53" t="s">
        <v>10260</v>
      </c>
      <c r="H106" s="31" t="s">
        <v>10</v>
      </c>
      <c r="I106" s="128">
        <v>125840</v>
      </c>
      <c r="J106" s="128">
        <v>31460</v>
      </c>
      <c r="K106" s="127">
        <f t="shared" si="1"/>
        <v>0.25</v>
      </c>
    </row>
    <row r="107" spans="2:11">
      <c r="B107" s="19">
        <v>2021</v>
      </c>
      <c r="C107" s="42" t="s">
        <v>1429</v>
      </c>
      <c r="D107" s="44" t="s">
        <v>1430</v>
      </c>
      <c r="E107" s="21" t="s">
        <v>10259</v>
      </c>
      <c r="F107" s="61" t="s">
        <v>10258</v>
      </c>
      <c r="G107" s="53" t="s">
        <v>10257</v>
      </c>
      <c r="H107" s="31" t="s">
        <v>10</v>
      </c>
      <c r="I107" s="128">
        <v>89421</v>
      </c>
      <c r="J107" s="128">
        <v>26826</v>
      </c>
      <c r="K107" s="127">
        <f t="shared" si="1"/>
        <v>0.29999664508336965</v>
      </c>
    </row>
    <row r="108" spans="2:11">
      <c r="B108" s="19">
        <v>2021</v>
      </c>
      <c r="C108" s="42" t="s">
        <v>1429</v>
      </c>
      <c r="D108" s="44" t="s">
        <v>1430</v>
      </c>
      <c r="E108" s="21" t="s">
        <v>10256</v>
      </c>
      <c r="F108" s="53" t="s">
        <v>10255</v>
      </c>
      <c r="G108" s="53" t="s">
        <v>10254</v>
      </c>
      <c r="H108" s="38" t="s">
        <v>1833</v>
      </c>
      <c r="I108" s="128">
        <v>511897</v>
      </c>
      <c r="J108" s="128">
        <v>19196</v>
      </c>
      <c r="K108" s="127">
        <f t="shared" si="1"/>
        <v>3.7499731391275978E-2</v>
      </c>
    </row>
    <row r="109" spans="2:11">
      <c r="B109" s="19">
        <v>2021</v>
      </c>
      <c r="C109" s="42" t="s">
        <v>1429</v>
      </c>
      <c r="D109" s="44" t="s">
        <v>1430</v>
      </c>
      <c r="E109" s="21" t="s">
        <v>10253</v>
      </c>
      <c r="F109" s="61" t="s">
        <v>10252</v>
      </c>
      <c r="G109" s="53" t="s">
        <v>10251</v>
      </c>
      <c r="H109" s="31" t="s">
        <v>10</v>
      </c>
      <c r="I109" s="128">
        <v>139635</v>
      </c>
      <c r="J109" s="128">
        <v>41651</v>
      </c>
      <c r="K109" s="127">
        <f t="shared" si="1"/>
        <v>0.29828481397930318</v>
      </c>
    </row>
    <row r="110" spans="2:11">
      <c r="B110" s="19">
        <v>2020</v>
      </c>
      <c r="C110" s="39" t="s">
        <v>477</v>
      </c>
      <c r="D110" s="44" t="s">
        <v>482</v>
      </c>
      <c r="E110" s="21" t="s">
        <v>551</v>
      </c>
      <c r="F110" s="53" t="s">
        <v>552</v>
      </c>
      <c r="G110" s="53" t="s">
        <v>2656</v>
      </c>
      <c r="H110" s="31" t="s">
        <v>1827</v>
      </c>
      <c r="I110" s="128">
        <v>67436</v>
      </c>
      <c r="J110" s="133">
        <v>40000</v>
      </c>
      <c r="K110" s="127">
        <f t="shared" si="1"/>
        <v>0.59315499139925265</v>
      </c>
    </row>
    <row r="111" spans="2:11">
      <c r="B111" s="19">
        <v>2020</v>
      </c>
      <c r="C111" s="39" t="s">
        <v>477</v>
      </c>
      <c r="D111" s="44" t="s">
        <v>482</v>
      </c>
      <c r="E111" s="21" t="s">
        <v>544</v>
      </c>
      <c r="F111" s="53" t="s">
        <v>545</v>
      </c>
      <c r="G111" s="53" t="s">
        <v>2655</v>
      </c>
      <c r="H111" s="31" t="s">
        <v>1827</v>
      </c>
      <c r="I111" s="128">
        <v>4350993.22</v>
      </c>
      <c r="J111" s="133">
        <v>639124.28</v>
      </c>
      <c r="K111" s="127">
        <f t="shared" si="1"/>
        <v>0.14689158260743052</v>
      </c>
    </row>
    <row r="112" spans="2:11">
      <c r="B112" s="19">
        <v>2020</v>
      </c>
      <c r="C112" s="39" t="s">
        <v>477</v>
      </c>
      <c r="D112" s="44" t="s">
        <v>482</v>
      </c>
      <c r="E112" s="21" t="s">
        <v>2627</v>
      </c>
      <c r="F112" s="53" t="s">
        <v>2626</v>
      </c>
      <c r="G112" s="53" t="s">
        <v>2654</v>
      </c>
      <c r="H112" s="31" t="s">
        <v>1953</v>
      </c>
      <c r="I112" s="128">
        <v>2515000</v>
      </c>
      <c r="J112" s="128">
        <v>500000</v>
      </c>
      <c r="K112" s="127">
        <f t="shared" si="1"/>
        <v>0.19880715705765409</v>
      </c>
    </row>
    <row r="113" spans="2:11">
      <c r="B113" s="19">
        <v>2020</v>
      </c>
      <c r="C113" s="39" t="s">
        <v>477</v>
      </c>
      <c r="D113" s="44" t="s">
        <v>482</v>
      </c>
      <c r="E113" s="21" t="s">
        <v>662</v>
      </c>
      <c r="F113" s="53" t="s">
        <v>2653</v>
      </c>
      <c r="G113" s="53" t="s">
        <v>2652</v>
      </c>
      <c r="H113" s="31" t="s">
        <v>1953</v>
      </c>
      <c r="I113" s="128">
        <v>1538312.75</v>
      </c>
      <c r="J113" s="128">
        <v>307662.55</v>
      </c>
      <c r="K113" s="127">
        <f t="shared" si="1"/>
        <v>0.19999999999999998</v>
      </c>
    </row>
    <row r="114" spans="2:11">
      <c r="B114" s="19">
        <v>2020</v>
      </c>
      <c r="C114" s="39" t="s">
        <v>477</v>
      </c>
      <c r="D114" s="44" t="s">
        <v>482</v>
      </c>
      <c r="E114" s="21" t="s">
        <v>636</v>
      </c>
      <c r="F114" s="53" t="s">
        <v>2651</v>
      </c>
      <c r="G114" s="53" t="s">
        <v>2650</v>
      </c>
      <c r="H114" s="31" t="s">
        <v>1827</v>
      </c>
      <c r="I114" s="128">
        <v>1068121</v>
      </c>
      <c r="J114" s="128">
        <v>534060.5</v>
      </c>
      <c r="K114" s="127">
        <f t="shared" si="1"/>
        <v>0.5</v>
      </c>
    </row>
    <row r="115" spans="2:11">
      <c r="B115" s="19">
        <v>2020</v>
      </c>
      <c r="C115" s="39" t="s">
        <v>477</v>
      </c>
      <c r="D115" s="44" t="s">
        <v>482</v>
      </c>
      <c r="E115" s="21" t="s">
        <v>620</v>
      </c>
      <c r="F115" s="53" t="s">
        <v>621</v>
      </c>
      <c r="G115" s="53" t="s">
        <v>2649</v>
      </c>
      <c r="H115" s="31" t="s">
        <v>10</v>
      </c>
      <c r="I115" s="128">
        <v>314083.99</v>
      </c>
      <c r="J115" s="128">
        <v>72976.59</v>
      </c>
      <c r="K115" s="127">
        <f t="shared" si="1"/>
        <v>0.23234737307049622</v>
      </c>
    </row>
    <row r="116" spans="2:11">
      <c r="B116" s="19">
        <v>2020</v>
      </c>
      <c r="C116" s="39" t="s">
        <v>477</v>
      </c>
      <c r="D116" s="44" t="s">
        <v>482</v>
      </c>
      <c r="E116" s="21" t="s">
        <v>723</v>
      </c>
      <c r="F116" s="53" t="s">
        <v>724</v>
      </c>
      <c r="G116" s="53" t="s">
        <v>2648</v>
      </c>
      <c r="H116" s="31" t="s">
        <v>10</v>
      </c>
      <c r="I116" s="128">
        <v>2218814</v>
      </c>
      <c r="J116" s="128">
        <v>1109407</v>
      </c>
      <c r="K116" s="127">
        <f t="shared" si="1"/>
        <v>0.5</v>
      </c>
    </row>
    <row r="117" spans="2:11">
      <c r="B117" s="19">
        <v>2020</v>
      </c>
      <c r="C117" s="39" t="s">
        <v>477</v>
      </c>
      <c r="D117" s="44" t="s">
        <v>482</v>
      </c>
      <c r="E117" s="21" t="s">
        <v>738</v>
      </c>
      <c r="F117" s="53" t="s">
        <v>739</v>
      </c>
      <c r="G117" s="53" t="s">
        <v>2647</v>
      </c>
      <c r="H117" s="31" t="s">
        <v>10</v>
      </c>
      <c r="I117" s="128">
        <v>689200</v>
      </c>
      <c r="J117" s="128">
        <v>344600</v>
      </c>
      <c r="K117" s="127">
        <f t="shared" si="1"/>
        <v>0.5</v>
      </c>
    </row>
    <row r="118" spans="2:11">
      <c r="B118" s="19">
        <v>2020</v>
      </c>
      <c r="C118" s="39" t="s">
        <v>477</v>
      </c>
      <c r="D118" s="44" t="s">
        <v>482</v>
      </c>
      <c r="E118" s="21" t="s">
        <v>632</v>
      </c>
      <c r="F118" s="53" t="s">
        <v>2646</v>
      </c>
      <c r="G118" s="53" t="s">
        <v>23</v>
      </c>
      <c r="H118" s="31" t="s">
        <v>1827</v>
      </c>
      <c r="I118" s="128">
        <v>92341</v>
      </c>
      <c r="J118" s="128">
        <v>55404.6</v>
      </c>
      <c r="K118" s="127">
        <f t="shared" si="1"/>
        <v>0.6</v>
      </c>
    </row>
    <row r="119" spans="2:11">
      <c r="B119" s="19">
        <v>2020</v>
      </c>
      <c r="C119" s="39" t="s">
        <v>477</v>
      </c>
      <c r="D119" s="44" t="s">
        <v>482</v>
      </c>
      <c r="E119" s="21" t="s">
        <v>562</v>
      </c>
      <c r="F119" s="53" t="s">
        <v>563</v>
      </c>
      <c r="G119" s="53" t="s">
        <v>2645</v>
      </c>
      <c r="H119" s="31" t="s">
        <v>1833</v>
      </c>
      <c r="I119" s="128">
        <v>78272</v>
      </c>
      <c r="J119" s="128">
        <v>46963</v>
      </c>
      <c r="K119" s="127">
        <f t="shared" si="1"/>
        <v>0.59999744480784956</v>
      </c>
    </row>
    <row r="120" spans="2:11">
      <c r="B120" s="19">
        <v>2020</v>
      </c>
      <c r="C120" s="39" t="s">
        <v>477</v>
      </c>
      <c r="D120" s="44" t="s">
        <v>482</v>
      </c>
      <c r="E120" s="21" t="s">
        <v>2624</v>
      </c>
      <c r="F120" s="53" t="s">
        <v>2623</v>
      </c>
      <c r="G120" s="53" t="s">
        <v>2644</v>
      </c>
      <c r="H120" s="31" t="s">
        <v>1827</v>
      </c>
      <c r="I120" s="128">
        <v>65879.17</v>
      </c>
      <c r="J120" s="128">
        <v>21207</v>
      </c>
      <c r="K120" s="127">
        <f t="shared" si="1"/>
        <v>0.3219075164426024</v>
      </c>
    </row>
    <row r="121" spans="2:11">
      <c r="B121" s="19">
        <v>2020</v>
      </c>
      <c r="C121" s="39" t="s">
        <v>477</v>
      </c>
      <c r="D121" s="44" t="s">
        <v>482</v>
      </c>
      <c r="E121" s="21" t="s">
        <v>604</v>
      </c>
      <c r="F121" s="53" t="s">
        <v>605</v>
      </c>
      <c r="G121" s="53" t="s">
        <v>2643</v>
      </c>
      <c r="H121" s="31" t="s">
        <v>1827</v>
      </c>
      <c r="I121" s="128">
        <v>90700</v>
      </c>
      <c r="J121" s="128">
        <v>27210</v>
      </c>
      <c r="K121" s="127">
        <f t="shared" si="1"/>
        <v>0.3</v>
      </c>
    </row>
    <row r="122" spans="2:11">
      <c r="B122" s="19">
        <v>2020</v>
      </c>
      <c r="C122" s="39" t="s">
        <v>477</v>
      </c>
      <c r="D122" s="44" t="s">
        <v>482</v>
      </c>
      <c r="E122" s="21" t="s">
        <v>2642</v>
      </c>
      <c r="F122" s="53" t="s">
        <v>2641</v>
      </c>
      <c r="G122" s="53" t="s">
        <v>2640</v>
      </c>
      <c r="H122" s="31" t="s">
        <v>1827</v>
      </c>
      <c r="I122" s="128">
        <v>25597.94</v>
      </c>
      <c r="J122" s="128">
        <v>11519.07</v>
      </c>
      <c r="K122" s="127">
        <f t="shared" si="1"/>
        <v>0.4499998828030693</v>
      </c>
    </row>
    <row r="123" spans="2:11">
      <c r="B123" s="19">
        <v>2020</v>
      </c>
      <c r="C123" s="39" t="s">
        <v>477</v>
      </c>
      <c r="D123" s="44" t="s">
        <v>482</v>
      </c>
      <c r="E123" s="21" t="s">
        <v>2627</v>
      </c>
      <c r="F123" s="53" t="s">
        <v>2626</v>
      </c>
      <c r="G123" s="53" t="s">
        <v>2639</v>
      </c>
      <c r="H123" s="31" t="s">
        <v>1827</v>
      </c>
      <c r="I123" s="128">
        <v>288616.68</v>
      </c>
      <c r="J123" s="133">
        <v>173170</v>
      </c>
      <c r="K123" s="127">
        <f t="shared" si="1"/>
        <v>0.59999997228157431</v>
      </c>
    </row>
    <row r="124" spans="2:11">
      <c r="B124" s="19">
        <v>2020</v>
      </c>
      <c r="C124" s="39" t="s">
        <v>477</v>
      </c>
      <c r="D124" s="44" t="s">
        <v>482</v>
      </c>
      <c r="E124" s="21" t="s">
        <v>2627</v>
      </c>
      <c r="F124" s="53" t="s">
        <v>2626</v>
      </c>
      <c r="G124" s="53" t="s">
        <v>2638</v>
      </c>
      <c r="H124" s="31" t="s">
        <v>1953</v>
      </c>
      <c r="I124" s="128">
        <v>513319.25</v>
      </c>
      <c r="J124" s="133">
        <v>256659.63</v>
      </c>
      <c r="K124" s="127">
        <f t="shared" si="1"/>
        <v>0.50000000974052694</v>
      </c>
    </row>
    <row r="125" spans="2:11">
      <c r="B125" s="19">
        <v>2020</v>
      </c>
      <c r="C125" s="39" t="s">
        <v>477</v>
      </c>
      <c r="D125" s="44" t="s">
        <v>482</v>
      </c>
      <c r="E125" s="21" t="s">
        <v>723</v>
      </c>
      <c r="F125" s="53" t="s">
        <v>724</v>
      </c>
      <c r="G125" s="53" t="s">
        <v>2637</v>
      </c>
      <c r="H125" s="31" t="s">
        <v>1833</v>
      </c>
      <c r="I125" s="128">
        <v>792000</v>
      </c>
      <c r="J125" s="133">
        <v>158500</v>
      </c>
      <c r="K125" s="127">
        <f t="shared" si="1"/>
        <v>0.20012626262626262</v>
      </c>
    </row>
    <row r="126" spans="2:11">
      <c r="B126" s="19">
        <v>2020</v>
      </c>
      <c r="C126" s="39" t="s">
        <v>477</v>
      </c>
      <c r="D126" s="44" t="s">
        <v>482</v>
      </c>
      <c r="E126" s="21" t="s">
        <v>2636</v>
      </c>
      <c r="F126" s="53" t="s">
        <v>2635</v>
      </c>
      <c r="G126" s="53" t="s">
        <v>2634</v>
      </c>
      <c r="H126" s="31" t="s">
        <v>1833</v>
      </c>
      <c r="I126" s="128">
        <v>236438.6</v>
      </c>
      <c r="J126" s="133">
        <v>118219.3</v>
      </c>
      <c r="K126" s="127">
        <f t="shared" si="1"/>
        <v>0.5</v>
      </c>
    </row>
    <row r="127" spans="2:11">
      <c r="B127" s="19">
        <v>2020</v>
      </c>
      <c r="C127" s="39" t="s">
        <v>477</v>
      </c>
      <c r="D127" s="44" t="s">
        <v>482</v>
      </c>
      <c r="E127" s="21" t="s">
        <v>723</v>
      </c>
      <c r="F127" s="53" t="s">
        <v>724</v>
      </c>
      <c r="G127" s="53" t="s">
        <v>2633</v>
      </c>
      <c r="H127" s="31" t="s">
        <v>1827</v>
      </c>
      <c r="I127" s="128">
        <v>1539000</v>
      </c>
      <c r="J127" s="133">
        <v>384750</v>
      </c>
      <c r="K127" s="127">
        <f t="shared" si="1"/>
        <v>0.25</v>
      </c>
    </row>
    <row r="128" spans="2:11">
      <c r="B128" s="19">
        <v>2020</v>
      </c>
      <c r="C128" s="39" t="s">
        <v>477</v>
      </c>
      <c r="D128" s="44" t="s">
        <v>482</v>
      </c>
      <c r="E128" s="21" t="s">
        <v>2632</v>
      </c>
      <c r="F128" s="53" t="s">
        <v>2631</v>
      </c>
      <c r="G128" s="53" t="s">
        <v>2630</v>
      </c>
      <c r="H128" s="31" t="s">
        <v>1827</v>
      </c>
      <c r="I128" s="128">
        <v>811896</v>
      </c>
      <c r="J128" s="133">
        <v>324758.40000000002</v>
      </c>
      <c r="K128" s="127">
        <f t="shared" si="1"/>
        <v>0.4</v>
      </c>
    </row>
    <row r="129" spans="2:11">
      <c r="B129" s="19">
        <v>2020</v>
      </c>
      <c r="C129" s="39" t="s">
        <v>477</v>
      </c>
      <c r="D129" s="44" t="s">
        <v>482</v>
      </c>
      <c r="E129" s="21" t="s">
        <v>514</v>
      </c>
      <c r="F129" s="53" t="s">
        <v>515</v>
      </c>
      <c r="G129" s="53" t="s">
        <v>2629</v>
      </c>
      <c r="H129" s="31" t="s">
        <v>1827</v>
      </c>
      <c r="I129" s="128">
        <v>114055.92</v>
      </c>
      <c r="J129" s="133">
        <v>57027.96</v>
      </c>
      <c r="K129" s="127">
        <f t="shared" si="1"/>
        <v>0.5</v>
      </c>
    </row>
    <row r="130" spans="2:11">
      <c r="B130" s="19">
        <v>2020</v>
      </c>
      <c r="C130" s="39" t="s">
        <v>477</v>
      </c>
      <c r="D130" s="44" t="s">
        <v>482</v>
      </c>
      <c r="E130" s="21" t="s">
        <v>544</v>
      </c>
      <c r="F130" s="53" t="s">
        <v>545</v>
      </c>
      <c r="G130" s="53" t="s">
        <v>2628</v>
      </c>
      <c r="H130" s="31" t="s">
        <v>1827</v>
      </c>
      <c r="I130" s="128">
        <v>413074.69</v>
      </c>
      <c r="J130" s="133">
        <v>236471.06</v>
      </c>
      <c r="K130" s="127">
        <f t="shared" si="1"/>
        <v>0.57246562358976771</v>
      </c>
    </row>
    <row r="131" spans="2:11">
      <c r="B131" s="19">
        <v>2020</v>
      </c>
      <c r="C131" s="39" t="s">
        <v>477</v>
      </c>
      <c r="D131" s="44" t="s">
        <v>482</v>
      </c>
      <c r="E131" s="21" t="s">
        <v>2627</v>
      </c>
      <c r="F131" s="53" t="s">
        <v>2626</v>
      </c>
      <c r="G131" s="53" t="s">
        <v>2625</v>
      </c>
      <c r="H131" s="31" t="s">
        <v>1953</v>
      </c>
      <c r="I131" s="128">
        <v>179388.49</v>
      </c>
      <c r="J131" s="133">
        <v>89694.25</v>
      </c>
      <c r="K131" s="127">
        <f t="shared" si="1"/>
        <v>0.50000002787246833</v>
      </c>
    </row>
    <row r="132" spans="2:11">
      <c r="B132" s="19">
        <v>2020</v>
      </c>
      <c r="C132" s="39" t="s">
        <v>477</v>
      </c>
      <c r="D132" s="44" t="s">
        <v>482</v>
      </c>
      <c r="E132" s="21" t="s">
        <v>2624</v>
      </c>
      <c r="F132" s="53" t="s">
        <v>2623</v>
      </c>
      <c r="G132" s="53" t="s">
        <v>2622</v>
      </c>
      <c r="H132" s="31" t="s">
        <v>1827</v>
      </c>
      <c r="I132" s="128">
        <v>285637.3</v>
      </c>
      <c r="J132" s="133">
        <v>171382.38</v>
      </c>
      <c r="K132" s="127">
        <f t="shared" si="1"/>
        <v>0.60000000000000009</v>
      </c>
    </row>
    <row r="133" spans="2:11">
      <c r="B133" s="19">
        <v>2020</v>
      </c>
      <c r="C133" s="39" t="s">
        <v>477</v>
      </c>
      <c r="D133" s="44" t="s">
        <v>482</v>
      </c>
      <c r="E133" s="21" t="s">
        <v>2621</v>
      </c>
      <c r="F133" s="53" t="s">
        <v>2620</v>
      </c>
      <c r="G133" s="53" t="s">
        <v>2619</v>
      </c>
      <c r="H133" s="31" t="s">
        <v>1827</v>
      </c>
      <c r="I133" s="128">
        <v>31050</v>
      </c>
      <c r="J133" s="133">
        <v>24840</v>
      </c>
      <c r="K133" s="127">
        <f t="shared" ref="K133:K196" si="2">J133/I133</f>
        <v>0.8</v>
      </c>
    </row>
    <row r="134" spans="2:11">
      <c r="B134" s="19">
        <v>2020</v>
      </c>
      <c r="C134" s="39" t="s">
        <v>477</v>
      </c>
      <c r="D134" s="44" t="s">
        <v>482</v>
      </c>
      <c r="E134" s="21" t="s">
        <v>2618</v>
      </c>
      <c r="F134" s="53" t="s">
        <v>2617</v>
      </c>
      <c r="G134" s="53" t="s">
        <v>2616</v>
      </c>
      <c r="H134" s="31" t="s">
        <v>1953</v>
      </c>
      <c r="I134" s="128">
        <v>11289.65</v>
      </c>
      <c r="J134" s="133">
        <v>6773.79</v>
      </c>
      <c r="K134" s="127">
        <f t="shared" si="2"/>
        <v>0.6</v>
      </c>
    </row>
    <row r="135" spans="2:11">
      <c r="B135" s="19">
        <v>2020</v>
      </c>
      <c r="C135" s="39" t="s">
        <v>477</v>
      </c>
      <c r="D135" s="44" t="s">
        <v>482</v>
      </c>
      <c r="E135" s="21" t="s">
        <v>2615</v>
      </c>
      <c r="F135" s="53" t="s">
        <v>2614</v>
      </c>
      <c r="G135" s="53" t="s">
        <v>2613</v>
      </c>
      <c r="H135" s="31" t="s">
        <v>1827</v>
      </c>
      <c r="I135" s="128">
        <v>15879</v>
      </c>
      <c r="J135" s="133">
        <v>12703.2</v>
      </c>
      <c r="K135" s="127">
        <f t="shared" si="2"/>
        <v>0.8</v>
      </c>
    </row>
    <row r="136" spans="2:11">
      <c r="B136" s="19">
        <v>2020</v>
      </c>
      <c r="C136" s="39" t="s">
        <v>477</v>
      </c>
      <c r="D136" s="44" t="s">
        <v>482</v>
      </c>
      <c r="E136" s="21" t="s">
        <v>2612</v>
      </c>
      <c r="F136" s="53" t="s">
        <v>2611</v>
      </c>
      <c r="G136" s="53" t="s">
        <v>2610</v>
      </c>
      <c r="H136" s="31" t="s">
        <v>1953</v>
      </c>
      <c r="I136" s="128">
        <v>663054</v>
      </c>
      <c r="J136" s="133">
        <v>99922</v>
      </c>
      <c r="K136" s="127">
        <f t="shared" si="2"/>
        <v>0.15069964135651093</v>
      </c>
    </row>
    <row r="137" spans="2:11">
      <c r="B137" s="19">
        <v>2021</v>
      </c>
      <c r="C137" s="39" t="s">
        <v>477</v>
      </c>
      <c r="D137" s="42" t="s">
        <v>482</v>
      </c>
      <c r="E137" s="25" t="s">
        <v>11517</v>
      </c>
      <c r="F137" s="53" t="s">
        <v>11516</v>
      </c>
      <c r="G137" s="53" t="s">
        <v>11515</v>
      </c>
      <c r="H137" s="38" t="s">
        <v>1833</v>
      </c>
      <c r="I137" s="128">
        <v>130124.14</v>
      </c>
      <c r="J137" s="128">
        <v>61996.12</v>
      </c>
      <c r="K137" s="127">
        <f t="shared" si="2"/>
        <v>0.47643826887155605</v>
      </c>
    </row>
    <row r="138" spans="2:11">
      <c r="B138" s="19">
        <v>2021</v>
      </c>
      <c r="C138" s="39" t="s">
        <v>477</v>
      </c>
      <c r="D138" s="42" t="s">
        <v>482</v>
      </c>
      <c r="E138" s="25" t="s">
        <v>11514</v>
      </c>
      <c r="F138" s="53" t="s">
        <v>11513</v>
      </c>
      <c r="G138" s="53" t="s">
        <v>11512</v>
      </c>
      <c r="H138" s="31" t="s">
        <v>1953</v>
      </c>
      <c r="I138" s="128">
        <v>226522.7</v>
      </c>
      <c r="J138" s="128">
        <v>67956.81</v>
      </c>
      <c r="K138" s="127">
        <f t="shared" si="2"/>
        <v>0.3</v>
      </c>
    </row>
    <row r="139" spans="2:11">
      <c r="B139" s="19">
        <v>2021</v>
      </c>
      <c r="C139" s="39" t="s">
        <v>477</v>
      </c>
      <c r="D139" s="42" t="s">
        <v>482</v>
      </c>
      <c r="E139" s="25" t="s">
        <v>2627</v>
      </c>
      <c r="F139" s="53" t="s">
        <v>2626</v>
      </c>
      <c r="G139" s="53" t="s">
        <v>11511</v>
      </c>
      <c r="H139" s="38" t="s">
        <v>1833</v>
      </c>
      <c r="I139" s="128">
        <v>350000</v>
      </c>
      <c r="J139" s="128">
        <v>140000</v>
      </c>
      <c r="K139" s="127">
        <f t="shared" si="2"/>
        <v>0.4</v>
      </c>
    </row>
    <row r="140" spans="2:11">
      <c r="B140" s="19">
        <v>2021</v>
      </c>
      <c r="C140" s="39" t="s">
        <v>477</v>
      </c>
      <c r="D140" s="42" t="s">
        <v>482</v>
      </c>
      <c r="E140" s="25" t="s">
        <v>2624</v>
      </c>
      <c r="F140" s="53" t="s">
        <v>2623</v>
      </c>
      <c r="G140" s="53" t="s">
        <v>11510</v>
      </c>
      <c r="H140" s="38" t="s">
        <v>1827</v>
      </c>
      <c r="I140" s="128">
        <v>181911.4</v>
      </c>
      <c r="J140" s="128">
        <v>90955.7</v>
      </c>
      <c r="K140" s="127">
        <f t="shared" si="2"/>
        <v>0.5</v>
      </c>
    </row>
    <row r="141" spans="2:11">
      <c r="B141" s="19">
        <v>2021</v>
      </c>
      <c r="C141" s="39" t="s">
        <v>477</v>
      </c>
      <c r="D141" s="42" t="s">
        <v>482</v>
      </c>
      <c r="E141" s="25" t="s">
        <v>2624</v>
      </c>
      <c r="F141" s="53" t="s">
        <v>2623</v>
      </c>
      <c r="G141" s="53" t="s">
        <v>11509</v>
      </c>
      <c r="H141" s="31" t="s">
        <v>1953</v>
      </c>
      <c r="I141" s="128">
        <v>104166.67</v>
      </c>
      <c r="J141" s="128">
        <v>52083.33</v>
      </c>
      <c r="K141" s="127">
        <f t="shared" si="2"/>
        <v>0.49999995200000158</v>
      </c>
    </row>
    <row r="142" spans="2:11">
      <c r="B142" s="19">
        <v>2021</v>
      </c>
      <c r="C142" s="39" t="s">
        <v>477</v>
      </c>
      <c r="D142" s="42" t="s">
        <v>482</v>
      </c>
      <c r="E142" s="25" t="s">
        <v>2627</v>
      </c>
      <c r="F142" s="53" t="s">
        <v>2626</v>
      </c>
      <c r="G142" s="53" t="s">
        <v>11508</v>
      </c>
      <c r="H142" s="31" t="s">
        <v>1953</v>
      </c>
      <c r="I142" s="128">
        <v>467442.62</v>
      </c>
      <c r="J142" s="128">
        <v>233721.31</v>
      </c>
      <c r="K142" s="127">
        <f t="shared" si="2"/>
        <v>0.5</v>
      </c>
    </row>
    <row r="143" spans="2:11">
      <c r="B143" s="19">
        <v>2021</v>
      </c>
      <c r="C143" s="39" t="s">
        <v>477</v>
      </c>
      <c r="D143" s="42" t="s">
        <v>482</v>
      </c>
      <c r="E143" s="25" t="s">
        <v>2627</v>
      </c>
      <c r="F143" s="53" t="s">
        <v>2626</v>
      </c>
      <c r="G143" s="53" t="s">
        <v>11507</v>
      </c>
      <c r="H143" s="31" t="s">
        <v>1953</v>
      </c>
      <c r="I143" s="128">
        <v>801080</v>
      </c>
      <c r="J143" s="128">
        <v>400540</v>
      </c>
      <c r="K143" s="127">
        <f t="shared" si="2"/>
        <v>0.5</v>
      </c>
    </row>
    <row r="144" spans="2:11">
      <c r="B144" s="19">
        <v>2021</v>
      </c>
      <c r="C144" s="39" t="s">
        <v>477</v>
      </c>
      <c r="D144" s="42" t="s">
        <v>482</v>
      </c>
      <c r="E144" s="25" t="s">
        <v>2624</v>
      </c>
      <c r="F144" s="53" t="s">
        <v>2623</v>
      </c>
      <c r="G144" s="53" t="s">
        <v>11506</v>
      </c>
      <c r="H144" s="31" t="s">
        <v>1953</v>
      </c>
      <c r="I144" s="128">
        <v>191188.3</v>
      </c>
      <c r="J144" s="128">
        <v>123226.96</v>
      </c>
      <c r="K144" s="127">
        <f t="shared" si="2"/>
        <v>0.64453190911786973</v>
      </c>
    </row>
    <row r="145" spans="2:11">
      <c r="B145" s="19">
        <v>2021</v>
      </c>
      <c r="C145" s="39" t="s">
        <v>477</v>
      </c>
      <c r="D145" s="42" t="s">
        <v>482</v>
      </c>
      <c r="E145" s="25" t="s">
        <v>551</v>
      </c>
      <c r="F145" s="53" t="s">
        <v>552</v>
      </c>
      <c r="G145" s="53" t="s">
        <v>11505</v>
      </c>
      <c r="H145" s="31" t="s">
        <v>1953</v>
      </c>
      <c r="I145" s="128">
        <v>675966.25</v>
      </c>
      <c r="J145" s="128">
        <v>135193.25</v>
      </c>
      <c r="K145" s="127">
        <f t="shared" si="2"/>
        <v>0.2</v>
      </c>
    </row>
    <row r="146" spans="2:11">
      <c r="B146" s="19">
        <v>2021</v>
      </c>
      <c r="C146" s="39" t="s">
        <v>477</v>
      </c>
      <c r="D146" s="42" t="s">
        <v>482</v>
      </c>
      <c r="E146" s="25" t="s">
        <v>551</v>
      </c>
      <c r="F146" s="53" t="s">
        <v>552</v>
      </c>
      <c r="G146" s="53" t="s">
        <v>11504</v>
      </c>
      <c r="H146" s="38" t="s">
        <v>1827</v>
      </c>
      <c r="I146" s="128">
        <v>1527600</v>
      </c>
      <c r="J146" s="128">
        <v>611040</v>
      </c>
      <c r="K146" s="127">
        <f t="shared" si="2"/>
        <v>0.4</v>
      </c>
    </row>
    <row r="147" spans="2:11">
      <c r="B147" s="19">
        <v>2021</v>
      </c>
      <c r="C147" s="39" t="s">
        <v>477</v>
      </c>
      <c r="D147" s="42" t="s">
        <v>482</v>
      </c>
      <c r="E147" s="25" t="s">
        <v>11502</v>
      </c>
      <c r="F147" s="53" t="s">
        <v>11501</v>
      </c>
      <c r="G147" s="53" t="s">
        <v>11503</v>
      </c>
      <c r="H147" s="38" t="s">
        <v>1827</v>
      </c>
      <c r="I147" s="128">
        <v>5580704</v>
      </c>
      <c r="J147" s="128">
        <v>1116140.8</v>
      </c>
      <c r="K147" s="127">
        <f t="shared" si="2"/>
        <v>0.2</v>
      </c>
    </row>
    <row r="148" spans="2:11">
      <c r="B148" s="19">
        <v>2021</v>
      </c>
      <c r="C148" s="39" t="s">
        <v>477</v>
      </c>
      <c r="D148" s="42" t="s">
        <v>482</v>
      </c>
      <c r="E148" s="25" t="s">
        <v>11502</v>
      </c>
      <c r="F148" s="53" t="s">
        <v>11501</v>
      </c>
      <c r="G148" s="53" t="s">
        <v>11500</v>
      </c>
      <c r="H148" s="38" t="s">
        <v>1827</v>
      </c>
      <c r="I148" s="128">
        <v>340900</v>
      </c>
      <c r="J148" s="128">
        <v>170450</v>
      </c>
      <c r="K148" s="127">
        <f t="shared" si="2"/>
        <v>0.5</v>
      </c>
    </row>
    <row r="149" spans="2:11">
      <c r="B149" s="19">
        <v>2021</v>
      </c>
      <c r="C149" s="39" t="s">
        <v>477</v>
      </c>
      <c r="D149" s="42" t="s">
        <v>482</v>
      </c>
      <c r="E149" s="25" t="s">
        <v>11499</v>
      </c>
      <c r="F149" s="53" t="s">
        <v>11498</v>
      </c>
      <c r="G149" s="53" t="s">
        <v>11497</v>
      </c>
      <c r="H149" s="31" t="s">
        <v>1953</v>
      </c>
      <c r="I149" s="128">
        <v>99557.92</v>
      </c>
      <c r="J149" s="128">
        <v>49778.96</v>
      </c>
      <c r="K149" s="127">
        <f t="shared" si="2"/>
        <v>0.5</v>
      </c>
    </row>
    <row r="150" spans="2:11">
      <c r="B150" s="19">
        <v>2021</v>
      </c>
      <c r="C150" s="39" t="s">
        <v>477</v>
      </c>
      <c r="D150" s="42" t="s">
        <v>482</v>
      </c>
      <c r="E150" s="25" t="s">
        <v>11496</v>
      </c>
      <c r="F150" s="53" t="s">
        <v>11495</v>
      </c>
      <c r="G150" s="53" t="s">
        <v>11494</v>
      </c>
      <c r="H150" s="38" t="s">
        <v>1833</v>
      </c>
      <c r="I150" s="128">
        <v>187313.61</v>
      </c>
      <c r="J150" s="128">
        <v>74925.440000000002</v>
      </c>
      <c r="K150" s="127">
        <f t="shared" si="2"/>
        <v>0.39999997864543857</v>
      </c>
    </row>
    <row r="151" spans="2:11">
      <c r="B151" s="19">
        <v>2021</v>
      </c>
      <c r="C151" s="39" t="s">
        <v>477</v>
      </c>
      <c r="D151" s="42" t="s">
        <v>482</v>
      </c>
      <c r="E151" s="25" t="s">
        <v>530</v>
      </c>
      <c r="F151" s="53" t="s">
        <v>531</v>
      </c>
      <c r="G151" s="53" t="s">
        <v>11493</v>
      </c>
      <c r="H151" s="38" t="s">
        <v>1833</v>
      </c>
      <c r="I151" s="128">
        <v>55693.08</v>
      </c>
      <c r="J151" s="128">
        <v>22277.23</v>
      </c>
      <c r="K151" s="127">
        <f t="shared" si="2"/>
        <v>0.39999996408889577</v>
      </c>
    </row>
    <row r="152" spans="2:11">
      <c r="B152" s="19">
        <v>2021</v>
      </c>
      <c r="C152" s="39" t="s">
        <v>477</v>
      </c>
      <c r="D152" s="42" t="s">
        <v>482</v>
      </c>
      <c r="E152" s="25" t="s">
        <v>11492</v>
      </c>
      <c r="F152" s="53" t="s">
        <v>11491</v>
      </c>
      <c r="G152" s="53" t="s">
        <v>11490</v>
      </c>
      <c r="H152" s="38" t="s">
        <v>1833</v>
      </c>
      <c r="I152" s="128">
        <v>10363</v>
      </c>
      <c r="J152" s="128">
        <v>8290.4</v>
      </c>
      <c r="K152" s="127">
        <f t="shared" si="2"/>
        <v>0.79999999999999993</v>
      </c>
    </row>
    <row r="153" spans="2:11">
      <c r="B153" s="19">
        <v>2021</v>
      </c>
      <c r="C153" s="39" t="s">
        <v>477</v>
      </c>
      <c r="D153" s="42" t="s">
        <v>482</v>
      </c>
      <c r="E153" s="25" t="s">
        <v>560</v>
      </c>
      <c r="F153" s="53" t="s">
        <v>561</v>
      </c>
      <c r="G153" s="53" t="s">
        <v>11489</v>
      </c>
      <c r="H153" s="38" t="s">
        <v>1833</v>
      </c>
      <c r="I153" s="128">
        <v>640998.40000000002</v>
      </c>
      <c r="J153" s="128">
        <v>320499.20000000001</v>
      </c>
      <c r="K153" s="127">
        <f t="shared" si="2"/>
        <v>0.5</v>
      </c>
    </row>
    <row r="154" spans="2:11">
      <c r="B154" s="19">
        <v>2020</v>
      </c>
      <c r="C154" s="42" t="s">
        <v>1429</v>
      </c>
      <c r="D154" s="44" t="s">
        <v>1432</v>
      </c>
      <c r="E154" s="21" t="s">
        <v>5734</v>
      </c>
      <c r="F154" s="53" t="s">
        <v>5733</v>
      </c>
      <c r="G154" s="53" t="s">
        <v>5732</v>
      </c>
      <c r="H154" s="31" t="s">
        <v>1827</v>
      </c>
      <c r="I154" s="128">
        <v>235772</v>
      </c>
      <c r="J154" s="128">
        <v>117887</v>
      </c>
      <c r="K154" s="127">
        <f t="shared" si="2"/>
        <v>0.50000424138574551</v>
      </c>
    </row>
    <row r="155" spans="2:11">
      <c r="B155" s="19">
        <v>2020</v>
      </c>
      <c r="C155" s="42" t="s">
        <v>1429</v>
      </c>
      <c r="D155" s="44" t="s">
        <v>1432</v>
      </c>
      <c r="E155" s="21" t="s">
        <v>1549</v>
      </c>
      <c r="F155" s="53" t="s">
        <v>5726</v>
      </c>
      <c r="G155" s="53" t="s">
        <v>5731</v>
      </c>
      <c r="H155" s="31" t="s">
        <v>1827</v>
      </c>
      <c r="I155" s="128">
        <v>125000</v>
      </c>
      <c r="J155" s="128">
        <v>50000</v>
      </c>
      <c r="K155" s="127">
        <f t="shared" si="2"/>
        <v>0.4</v>
      </c>
    </row>
    <row r="156" spans="2:11">
      <c r="B156" s="19">
        <v>2020</v>
      </c>
      <c r="C156" s="42" t="s">
        <v>1429</v>
      </c>
      <c r="D156" s="44" t="s">
        <v>1432</v>
      </c>
      <c r="E156" s="21" t="s">
        <v>1549</v>
      </c>
      <c r="F156" s="53" t="s">
        <v>5726</v>
      </c>
      <c r="G156" s="53" t="s">
        <v>5730</v>
      </c>
      <c r="H156" s="31" t="s">
        <v>1827</v>
      </c>
      <c r="I156" s="128">
        <v>145833</v>
      </c>
      <c r="J156" s="128">
        <v>50000</v>
      </c>
      <c r="K156" s="127">
        <f t="shared" si="2"/>
        <v>0.34285792653240349</v>
      </c>
    </row>
    <row r="157" spans="2:11">
      <c r="B157" s="19">
        <v>2020</v>
      </c>
      <c r="C157" s="42" t="s">
        <v>1429</v>
      </c>
      <c r="D157" s="44" t="s">
        <v>1432</v>
      </c>
      <c r="E157" s="21" t="s">
        <v>1549</v>
      </c>
      <c r="F157" s="53" t="s">
        <v>5726</v>
      </c>
      <c r="G157" s="53" t="s">
        <v>5729</v>
      </c>
      <c r="H157" s="31" t="s">
        <v>1827</v>
      </c>
      <c r="I157" s="128">
        <v>250000</v>
      </c>
      <c r="J157" s="128">
        <v>76024.600000000006</v>
      </c>
      <c r="K157" s="127">
        <f t="shared" si="2"/>
        <v>0.30409840000000005</v>
      </c>
    </row>
    <row r="158" spans="2:11">
      <c r="B158" s="19">
        <v>2020</v>
      </c>
      <c r="C158" s="42" t="s">
        <v>1429</v>
      </c>
      <c r="D158" s="44" t="s">
        <v>1432</v>
      </c>
      <c r="E158" s="21" t="s">
        <v>1549</v>
      </c>
      <c r="F158" s="53" t="s">
        <v>5726</v>
      </c>
      <c r="G158" s="53" t="s">
        <v>5728</v>
      </c>
      <c r="H158" s="31" t="s">
        <v>1827</v>
      </c>
      <c r="I158" s="128">
        <v>208333</v>
      </c>
      <c r="J158" s="128">
        <v>85416.65</v>
      </c>
      <c r="K158" s="127">
        <f t="shared" si="2"/>
        <v>0.41000057600092155</v>
      </c>
    </row>
    <row r="159" spans="2:11">
      <c r="B159" s="19">
        <v>2020</v>
      </c>
      <c r="C159" s="42" t="s">
        <v>1429</v>
      </c>
      <c r="D159" s="44" t="s">
        <v>1432</v>
      </c>
      <c r="E159" s="21" t="s">
        <v>1549</v>
      </c>
      <c r="F159" s="53" t="s">
        <v>5726</v>
      </c>
      <c r="G159" s="53" t="s">
        <v>5727</v>
      </c>
      <c r="H159" s="31" t="s">
        <v>1827</v>
      </c>
      <c r="I159" s="128">
        <v>208333</v>
      </c>
      <c r="J159" s="128">
        <v>81249.55</v>
      </c>
      <c r="K159" s="127">
        <f t="shared" si="2"/>
        <v>0.3899984639975424</v>
      </c>
    </row>
    <row r="160" spans="2:11">
      <c r="B160" s="19">
        <v>2020</v>
      </c>
      <c r="C160" s="42" t="s">
        <v>1429</v>
      </c>
      <c r="D160" s="44" t="s">
        <v>1432</v>
      </c>
      <c r="E160" s="21" t="s">
        <v>1549</v>
      </c>
      <c r="F160" s="53" t="s">
        <v>5726</v>
      </c>
      <c r="G160" s="53" t="s">
        <v>5725</v>
      </c>
      <c r="H160" s="31" t="s">
        <v>1827</v>
      </c>
      <c r="I160" s="128">
        <v>333333</v>
      </c>
      <c r="J160" s="128">
        <v>100000</v>
      </c>
      <c r="K160" s="127">
        <f t="shared" si="2"/>
        <v>0.30000030000029998</v>
      </c>
    </row>
    <row r="161" spans="2:11">
      <c r="B161" s="19">
        <v>2020</v>
      </c>
      <c r="C161" s="42" t="s">
        <v>1429</v>
      </c>
      <c r="D161" s="44" t="s">
        <v>1432</v>
      </c>
      <c r="E161" s="21" t="s">
        <v>1490</v>
      </c>
      <c r="F161" s="53" t="s">
        <v>1491</v>
      </c>
      <c r="G161" s="53" t="s">
        <v>5724</v>
      </c>
      <c r="H161" s="31" t="s">
        <v>1827</v>
      </c>
      <c r="I161" s="128">
        <v>318750</v>
      </c>
      <c r="J161" s="128">
        <v>95625</v>
      </c>
      <c r="K161" s="127">
        <f t="shared" si="2"/>
        <v>0.3</v>
      </c>
    </row>
    <row r="162" spans="2:11">
      <c r="B162" s="19">
        <v>2020</v>
      </c>
      <c r="C162" s="42" t="s">
        <v>1429</v>
      </c>
      <c r="D162" s="44" t="s">
        <v>1432</v>
      </c>
      <c r="E162" s="21" t="s">
        <v>1490</v>
      </c>
      <c r="F162" s="53" t="s">
        <v>1491</v>
      </c>
      <c r="G162" s="53" t="s">
        <v>5723</v>
      </c>
      <c r="H162" s="31" t="s">
        <v>1827</v>
      </c>
      <c r="I162" s="128">
        <v>155000</v>
      </c>
      <c r="J162" s="128">
        <v>46500</v>
      </c>
      <c r="K162" s="127">
        <f t="shared" si="2"/>
        <v>0.3</v>
      </c>
    </row>
    <row r="163" spans="2:11">
      <c r="B163" s="19">
        <v>2020</v>
      </c>
      <c r="C163" s="42" t="s">
        <v>1429</v>
      </c>
      <c r="D163" s="44" t="s">
        <v>1432</v>
      </c>
      <c r="E163" s="21" t="s">
        <v>1452</v>
      </c>
      <c r="F163" s="53" t="s">
        <v>1453</v>
      </c>
      <c r="G163" s="53" t="s">
        <v>5722</v>
      </c>
      <c r="H163" s="31" t="s">
        <v>1827</v>
      </c>
      <c r="I163" s="128">
        <v>684007.25</v>
      </c>
      <c r="J163" s="128">
        <v>250000</v>
      </c>
      <c r="K163" s="127">
        <f t="shared" si="2"/>
        <v>0.36549320200918922</v>
      </c>
    </row>
    <row r="164" spans="2:11">
      <c r="B164" s="19">
        <v>2020</v>
      </c>
      <c r="C164" s="42" t="s">
        <v>1429</v>
      </c>
      <c r="D164" s="44" t="s">
        <v>1432</v>
      </c>
      <c r="E164" s="21" t="s">
        <v>5721</v>
      </c>
      <c r="F164" s="53" t="s">
        <v>5720</v>
      </c>
      <c r="G164" s="53" t="s">
        <v>5719</v>
      </c>
      <c r="H164" s="31" t="s">
        <v>1827</v>
      </c>
      <c r="I164" s="128">
        <v>268167.69</v>
      </c>
      <c r="J164" s="128">
        <v>57769</v>
      </c>
      <c r="K164" s="127">
        <f t="shared" si="2"/>
        <v>0.21542117918829073</v>
      </c>
    </row>
    <row r="165" spans="2:11">
      <c r="B165" s="19">
        <v>2020</v>
      </c>
      <c r="C165" s="42" t="s">
        <v>1429</v>
      </c>
      <c r="D165" s="44" t="s">
        <v>1432</v>
      </c>
      <c r="E165" s="21" t="s">
        <v>5718</v>
      </c>
      <c r="F165" s="53" t="s">
        <v>5717</v>
      </c>
      <c r="G165" s="53" t="s">
        <v>5716</v>
      </c>
      <c r="H165" s="31" t="s">
        <v>1827</v>
      </c>
      <c r="I165" s="128">
        <v>855916</v>
      </c>
      <c r="J165" s="128">
        <v>256774.8</v>
      </c>
      <c r="K165" s="127">
        <f t="shared" si="2"/>
        <v>0.3</v>
      </c>
    </row>
    <row r="166" spans="2:11">
      <c r="B166" s="19">
        <v>2020</v>
      </c>
      <c r="C166" s="42" t="s">
        <v>1429</v>
      </c>
      <c r="D166" s="44" t="s">
        <v>1432</v>
      </c>
      <c r="E166" s="21" t="s">
        <v>5715</v>
      </c>
      <c r="F166" s="53" t="s">
        <v>5714</v>
      </c>
      <c r="G166" s="53" t="s">
        <v>5713</v>
      </c>
      <c r="H166" s="31" t="s">
        <v>1827</v>
      </c>
      <c r="I166" s="128">
        <v>65760.649999999994</v>
      </c>
      <c r="J166" s="128">
        <v>22500</v>
      </c>
      <c r="K166" s="127">
        <f t="shared" si="2"/>
        <v>0.34214990271537771</v>
      </c>
    </row>
    <row r="167" spans="2:11">
      <c r="B167" s="19">
        <v>2020</v>
      </c>
      <c r="C167" s="42" t="s">
        <v>1429</v>
      </c>
      <c r="D167" s="44" t="s">
        <v>1432</v>
      </c>
      <c r="E167" s="21" t="s">
        <v>1490</v>
      </c>
      <c r="F167" s="53" t="s">
        <v>1491</v>
      </c>
      <c r="G167" s="53" t="s">
        <v>5712</v>
      </c>
      <c r="H167" s="31" t="s">
        <v>1827</v>
      </c>
      <c r="I167" s="128">
        <v>190975</v>
      </c>
      <c r="J167" s="128">
        <v>66841</v>
      </c>
      <c r="K167" s="127">
        <f t="shared" si="2"/>
        <v>0.34999869092813196</v>
      </c>
    </row>
    <row r="168" spans="2:11">
      <c r="B168" s="19">
        <v>2020</v>
      </c>
      <c r="C168" s="42" t="s">
        <v>1429</v>
      </c>
      <c r="D168" s="44" t="s">
        <v>1432</v>
      </c>
      <c r="E168" s="21" t="s">
        <v>5711</v>
      </c>
      <c r="F168" s="53" t="s">
        <v>5710</v>
      </c>
      <c r="G168" s="53" t="s">
        <v>5709</v>
      </c>
      <c r="H168" s="31" t="s">
        <v>1827</v>
      </c>
      <c r="I168" s="128">
        <v>541666.67000000004</v>
      </c>
      <c r="J168" s="128">
        <v>189583</v>
      </c>
      <c r="K168" s="127">
        <f t="shared" si="2"/>
        <v>0.34999938246154222</v>
      </c>
    </row>
    <row r="169" spans="2:11">
      <c r="B169" s="19">
        <v>2020</v>
      </c>
      <c r="C169" s="42" t="s">
        <v>1429</v>
      </c>
      <c r="D169" s="44" t="s">
        <v>1432</v>
      </c>
      <c r="E169" s="21" t="s">
        <v>5708</v>
      </c>
      <c r="F169" s="53" t="s">
        <v>5707</v>
      </c>
      <c r="G169" s="53" t="s">
        <v>5706</v>
      </c>
      <c r="H169" s="31" t="s">
        <v>1827</v>
      </c>
      <c r="I169" s="128">
        <v>2307502</v>
      </c>
      <c r="J169" s="128">
        <v>493200</v>
      </c>
      <c r="K169" s="127">
        <f t="shared" si="2"/>
        <v>0.2137376262295764</v>
      </c>
    </row>
    <row r="170" spans="2:11">
      <c r="B170" s="19">
        <v>2020</v>
      </c>
      <c r="C170" s="42" t="s">
        <v>1429</v>
      </c>
      <c r="D170" s="44" t="s">
        <v>1432</v>
      </c>
      <c r="E170" s="21" t="s">
        <v>5705</v>
      </c>
      <c r="F170" s="53" t="s">
        <v>5704</v>
      </c>
      <c r="G170" s="53" t="s">
        <v>2523</v>
      </c>
      <c r="H170" s="31" t="s">
        <v>1827</v>
      </c>
      <c r="I170" s="128">
        <v>1300000</v>
      </c>
      <c r="J170" s="128">
        <v>250000</v>
      </c>
      <c r="K170" s="127">
        <f t="shared" si="2"/>
        <v>0.19230769230769232</v>
      </c>
    </row>
    <row r="171" spans="2:11">
      <c r="B171" s="19">
        <v>2020</v>
      </c>
      <c r="C171" s="42" t="s">
        <v>1429</v>
      </c>
      <c r="D171" s="44" t="s">
        <v>1432</v>
      </c>
      <c r="E171" s="21" t="s">
        <v>5703</v>
      </c>
      <c r="F171" s="53" t="s">
        <v>5702</v>
      </c>
      <c r="G171" s="53" t="s">
        <v>193</v>
      </c>
      <c r="H171" s="31" t="s">
        <v>1827</v>
      </c>
      <c r="I171" s="128">
        <v>189432.83</v>
      </c>
      <c r="J171" s="128">
        <v>73244</v>
      </c>
      <c r="K171" s="127">
        <f t="shared" si="2"/>
        <v>0.38664892458186895</v>
      </c>
    </row>
    <row r="172" spans="2:11">
      <c r="B172" s="19">
        <v>2021</v>
      </c>
      <c r="C172" s="42" t="s">
        <v>1429</v>
      </c>
      <c r="D172" s="44" t="s">
        <v>1432</v>
      </c>
      <c r="E172" s="21" t="s">
        <v>5711</v>
      </c>
      <c r="F172" s="53" t="s">
        <v>5710</v>
      </c>
      <c r="G172" s="53" t="s">
        <v>10250</v>
      </c>
      <c r="H172" s="38" t="s">
        <v>1827</v>
      </c>
      <c r="I172" s="128">
        <v>1250000</v>
      </c>
      <c r="J172" s="128">
        <v>500000</v>
      </c>
      <c r="K172" s="127">
        <f t="shared" si="2"/>
        <v>0.4</v>
      </c>
    </row>
    <row r="173" spans="2:11">
      <c r="B173" s="19">
        <v>2021</v>
      </c>
      <c r="C173" s="42" t="s">
        <v>1429</v>
      </c>
      <c r="D173" s="44" t="s">
        <v>1432</v>
      </c>
      <c r="E173" s="21" t="s">
        <v>1589</v>
      </c>
      <c r="F173" s="61" t="s">
        <v>1590</v>
      </c>
      <c r="G173" s="53" t="s">
        <v>10249</v>
      </c>
      <c r="H173" s="31" t="s">
        <v>1953</v>
      </c>
      <c r="I173" s="128">
        <v>29014</v>
      </c>
      <c r="J173" s="128">
        <v>5804</v>
      </c>
      <c r="K173" s="127">
        <f t="shared" si="2"/>
        <v>0.20004135934376507</v>
      </c>
    </row>
    <row r="174" spans="2:11">
      <c r="B174" s="19">
        <v>2021</v>
      </c>
      <c r="C174" s="42" t="s">
        <v>1429</v>
      </c>
      <c r="D174" s="44" t="s">
        <v>1432</v>
      </c>
      <c r="E174" s="25" t="s">
        <v>10248</v>
      </c>
      <c r="F174" s="53" t="s">
        <v>10247</v>
      </c>
      <c r="G174" s="53" t="s">
        <v>10246</v>
      </c>
      <c r="H174" s="38" t="s">
        <v>1827</v>
      </c>
      <c r="I174" s="128">
        <v>459564</v>
      </c>
      <c r="J174" s="128">
        <v>114800</v>
      </c>
      <c r="K174" s="127">
        <f t="shared" si="2"/>
        <v>0.2498019862304271</v>
      </c>
    </row>
    <row r="175" spans="2:11">
      <c r="B175" s="19">
        <v>2021</v>
      </c>
      <c r="C175" s="42" t="s">
        <v>1429</v>
      </c>
      <c r="D175" s="44" t="s">
        <v>1432</v>
      </c>
      <c r="E175" s="25" t="s">
        <v>10245</v>
      </c>
      <c r="F175" s="53" t="s">
        <v>10244</v>
      </c>
      <c r="G175" s="53" t="s">
        <v>10243</v>
      </c>
      <c r="H175" s="31" t="s">
        <v>10</v>
      </c>
      <c r="I175" s="128">
        <v>772000</v>
      </c>
      <c r="J175" s="128">
        <v>386000</v>
      </c>
      <c r="K175" s="127">
        <f t="shared" si="2"/>
        <v>0.5</v>
      </c>
    </row>
    <row r="176" spans="2:11">
      <c r="B176" s="19">
        <v>2021</v>
      </c>
      <c r="C176" s="42" t="s">
        <v>1429</v>
      </c>
      <c r="D176" s="44" t="s">
        <v>1432</v>
      </c>
      <c r="E176" s="25" t="s">
        <v>10242</v>
      </c>
      <c r="F176" s="53" t="s">
        <v>10241</v>
      </c>
      <c r="G176" s="53" t="s">
        <v>10240</v>
      </c>
      <c r="H176" s="38" t="s">
        <v>1827</v>
      </c>
      <c r="I176" s="128">
        <v>2000000</v>
      </c>
      <c r="J176" s="128">
        <v>200000</v>
      </c>
      <c r="K176" s="127">
        <f t="shared" si="2"/>
        <v>0.1</v>
      </c>
    </row>
    <row r="177" spans="2:11">
      <c r="B177" s="19">
        <v>2021</v>
      </c>
      <c r="C177" s="42" t="s">
        <v>1429</v>
      </c>
      <c r="D177" s="44" t="s">
        <v>1432</v>
      </c>
      <c r="E177" s="21" t="s">
        <v>10239</v>
      </c>
      <c r="F177" s="53" t="s">
        <v>10238</v>
      </c>
      <c r="G177" s="53" t="s">
        <v>10237</v>
      </c>
      <c r="H177" s="31" t="s">
        <v>10</v>
      </c>
      <c r="I177" s="128">
        <v>1333746</v>
      </c>
      <c r="J177" s="128">
        <v>666873</v>
      </c>
      <c r="K177" s="127">
        <f t="shared" si="2"/>
        <v>0.5</v>
      </c>
    </row>
    <row r="178" spans="2:11">
      <c r="B178" s="19">
        <v>2021</v>
      </c>
      <c r="C178" s="42" t="s">
        <v>1429</v>
      </c>
      <c r="D178" s="44" t="s">
        <v>1432</v>
      </c>
      <c r="E178" s="21" t="s">
        <v>10236</v>
      </c>
      <c r="F178" s="61" t="s">
        <v>10235</v>
      </c>
      <c r="G178" s="53" t="s">
        <v>10234</v>
      </c>
      <c r="H178" s="31" t="s">
        <v>10</v>
      </c>
      <c r="I178" s="128">
        <v>305882</v>
      </c>
      <c r="J178" s="128">
        <v>76470.5</v>
      </c>
      <c r="K178" s="127">
        <f t="shared" si="2"/>
        <v>0.25</v>
      </c>
    </row>
    <row r="179" spans="2:11">
      <c r="B179" s="19">
        <v>2021</v>
      </c>
      <c r="C179" s="42" t="s">
        <v>1429</v>
      </c>
      <c r="D179" s="44" t="s">
        <v>1432</v>
      </c>
      <c r="E179" s="20" t="s">
        <v>10232</v>
      </c>
      <c r="F179" s="37" t="s">
        <v>10231</v>
      </c>
      <c r="G179" s="53" t="s">
        <v>10233</v>
      </c>
      <c r="H179" s="31" t="s">
        <v>1953</v>
      </c>
      <c r="I179" s="134">
        <v>621300</v>
      </c>
      <c r="J179" s="134">
        <v>231819.9</v>
      </c>
      <c r="K179" s="127">
        <f t="shared" si="2"/>
        <v>0.37312071463061325</v>
      </c>
    </row>
    <row r="180" spans="2:11">
      <c r="B180" s="19">
        <v>2021</v>
      </c>
      <c r="C180" s="42" t="s">
        <v>1429</v>
      </c>
      <c r="D180" s="44" t="s">
        <v>1432</v>
      </c>
      <c r="E180" s="21" t="s">
        <v>10232</v>
      </c>
      <c r="F180" s="61" t="s">
        <v>10231</v>
      </c>
      <c r="G180" s="53" t="s">
        <v>10230</v>
      </c>
      <c r="H180" s="31" t="s">
        <v>1953</v>
      </c>
      <c r="I180" s="128">
        <v>85123</v>
      </c>
      <c r="J180" s="128">
        <v>17025</v>
      </c>
      <c r="K180" s="127">
        <f t="shared" si="2"/>
        <v>0.20000469908250415</v>
      </c>
    </row>
    <row r="181" spans="2:11">
      <c r="B181" s="19">
        <v>2021</v>
      </c>
      <c r="C181" s="42" t="s">
        <v>1429</v>
      </c>
      <c r="D181" s="44" t="s">
        <v>1432</v>
      </c>
      <c r="E181" s="21" t="s">
        <v>10229</v>
      </c>
      <c r="F181" s="53" t="s">
        <v>10228</v>
      </c>
      <c r="G181" s="53" t="s">
        <v>10227</v>
      </c>
      <c r="H181" s="38" t="s">
        <v>1827</v>
      </c>
      <c r="I181" s="128">
        <v>150000</v>
      </c>
      <c r="J181" s="128">
        <v>45000</v>
      </c>
      <c r="K181" s="127">
        <f t="shared" si="2"/>
        <v>0.3</v>
      </c>
    </row>
    <row r="182" spans="2:11">
      <c r="B182" s="19">
        <v>2021</v>
      </c>
      <c r="C182" s="42" t="s">
        <v>1429</v>
      </c>
      <c r="D182" s="44" t="s">
        <v>1432</v>
      </c>
      <c r="E182" s="21" t="s">
        <v>5711</v>
      </c>
      <c r="F182" s="53" t="s">
        <v>5710</v>
      </c>
      <c r="G182" s="53" t="s">
        <v>10226</v>
      </c>
      <c r="H182" s="38" t="s">
        <v>1827</v>
      </c>
      <c r="I182" s="128">
        <v>2400000</v>
      </c>
      <c r="J182" s="134">
        <v>600000</v>
      </c>
      <c r="K182" s="127">
        <f t="shared" si="2"/>
        <v>0.25</v>
      </c>
    </row>
    <row r="183" spans="2:11">
      <c r="B183" s="19">
        <v>2021</v>
      </c>
      <c r="C183" s="42" t="s">
        <v>1429</v>
      </c>
      <c r="D183" s="41" t="s">
        <v>1432</v>
      </c>
      <c r="E183" s="24" t="s">
        <v>1640</v>
      </c>
      <c r="F183" s="37" t="s">
        <v>1641</v>
      </c>
      <c r="G183" s="53" t="s">
        <v>10225</v>
      </c>
      <c r="H183" s="38" t="s">
        <v>1827</v>
      </c>
      <c r="I183" s="135">
        <v>5191276</v>
      </c>
      <c r="J183" s="135">
        <v>302301</v>
      </c>
      <c r="K183" s="127">
        <f t="shared" si="2"/>
        <v>5.8232503916185542E-2</v>
      </c>
    </row>
    <row r="184" spans="2:11">
      <c r="B184" s="19">
        <v>2021</v>
      </c>
      <c r="C184" s="42" t="s">
        <v>1429</v>
      </c>
      <c r="D184" s="41" t="s">
        <v>1432</v>
      </c>
      <c r="E184" s="24" t="s">
        <v>10224</v>
      </c>
      <c r="F184" s="37" t="s">
        <v>5714</v>
      </c>
      <c r="G184" s="53" t="s">
        <v>10223</v>
      </c>
      <c r="H184" s="31" t="s">
        <v>10</v>
      </c>
      <c r="I184" s="135">
        <v>414000</v>
      </c>
      <c r="J184" s="135">
        <v>102500</v>
      </c>
      <c r="K184" s="127">
        <f t="shared" si="2"/>
        <v>0.24758454106280192</v>
      </c>
    </row>
    <row r="185" spans="2:11">
      <c r="B185" s="19">
        <v>2020</v>
      </c>
      <c r="C185" s="120" t="s">
        <v>1653</v>
      </c>
      <c r="D185" s="44" t="s">
        <v>1666</v>
      </c>
      <c r="E185" s="21" t="s">
        <v>6190</v>
      </c>
      <c r="F185" s="53" t="s">
        <v>1812</v>
      </c>
      <c r="G185" s="53" t="s">
        <v>6189</v>
      </c>
      <c r="H185" s="31" t="s">
        <v>10</v>
      </c>
      <c r="I185" s="128">
        <v>2500000</v>
      </c>
      <c r="J185" s="128">
        <v>500000</v>
      </c>
      <c r="K185" s="127">
        <f t="shared" si="2"/>
        <v>0.2</v>
      </c>
    </row>
    <row r="186" spans="2:11">
      <c r="B186" s="19">
        <v>2020</v>
      </c>
      <c r="C186" s="120" t="s">
        <v>1653</v>
      </c>
      <c r="D186" s="44" t="s">
        <v>1666</v>
      </c>
      <c r="E186" s="21" t="s">
        <v>6188</v>
      </c>
      <c r="F186" s="53" t="s">
        <v>6187</v>
      </c>
      <c r="G186" s="53" t="s">
        <v>6186</v>
      </c>
      <c r="H186" s="31" t="s">
        <v>1953</v>
      </c>
      <c r="I186" s="128">
        <v>850000</v>
      </c>
      <c r="J186" s="128">
        <v>474555</v>
      </c>
      <c r="K186" s="127">
        <f t="shared" si="2"/>
        <v>0.55830000000000002</v>
      </c>
    </row>
    <row r="187" spans="2:11">
      <c r="B187" s="19">
        <v>2020</v>
      </c>
      <c r="C187" s="120" t="s">
        <v>1653</v>
      </c>
      <c r="D187" s="44" t="s">
        <v>1666</v>
      </c>
      <c r="E187" s="21" t="s">
        <v>6185</v>
      </c>
      <c r="F187" s="53" t="s">
        <v>6184</v>
      </c>
      <c r="G187" s="53" t="s">
        <v>6183</v>
      </c>
      <c r="H187" s="31" t="s">
        <v>10</v>
      </c>
      <c r="I187" s="128">
        <v>5525000</v>
      </c>
      <c r="J187" s="128">
        <v>1999497.5</v>
      </c>
      <c r="K187" s="127">
        <f t="shared" si="2"/>
        <v>0.3619</v>
      </c>
    </row>
    <row r="188" spans="2:11">
      <c r="B188" s="19">
        <v>2021</v>
      </c>
      <c r="C188" s="120" t="s">
        <v>1653</v>
      </c>
      <c r="D188" s="44" t="s">
        <v>1666</v>
      </c>
      <c r="E188" s="24" t="s">
        <v>10525</v>
      </c>
      <c r="F188" s="60" t="s">
        <v>10524</v>
      </c>
      <c r="G188" s="53" t="s">
        <v>10523</v>
      </c>
      <c r="H188" s="38" t="s">
        <v>1827</v>
      </c>
      <c r="I188" s="130">
        <v>405000</v>
      </c>
      <c r="J188" s="136">
        <v>173988</v>
      </c>
      <c r="K188" s="127">
        <f t="shared" si="2"/>
        <v>0.42959999999999998</v>
      </c>
    </row>
    <row r="189" spans="2:11">
      <c r="B189" s="19">
        <v>2021</v>
      </c>
      <c r="C189" s="120" t="s">
        <v>1653</v>
      </c>
      <c r="D189" s="44" t="s">
        <v>1666</v>
      </c>
      <c r="E189" s="24" t="s">
        <v>10522</v>
      </c>
      <c r="F189" s="60" t="s">
        <v>10521</v>
      </c>
      <c r="G189" s="53" t="s">
        <v>10520</v>
      </c>
      <c r="H189" s="38" t="s">
        <v>1827</v>
      </c>
      <c r="I189" s="130">
        <v>90627</v>
      </c>
      <c r="J189" s="136">
        <v>18125.400000000001</v>
      </c>
      <c r="K189" s="127">
        <f t="shared" si="2"/>
        <v>0.2</v>
      </c>
    </row>
    <row r="190" spans="2:11">
      <c r="B190" s="19">
        <v>2021</v>
      </c>
      <c r="C190" s="120" t="s">
        <v>1653</v>
      </c>
      <c r="D190" s="44" t="s">
        <v>1666</v>
      </c>
      <c r="E190" s="24" t="s">
        <v>10519</v>
      </c>
      <c r="F190" s="37" t="s">
        <v>10518</v>
      </c>
      <c r="G190" s="53" t="s">
        <v>10517</v>
      </c>
      <c r="H190" s="31" t="s">
        <v>10</v>
      </c>
      <c r="I190" s="130">
        <v>485534</v>
      </c>
      <c r="J190" s="136">
        <v>373472.75</v>
      </c>
      <c r="K190" s="127">
        <f t="shared" si="2"/>
        <v>0.76919999423315355</v>
      </c>
    </row>
    <row r="191" spans="2:11">
      <c r="B191" s="19">
        <v>2021</v>
      </c>
      <c r="C191" s="120" t="s">
        <v>1653</v>
      </c>
      <c r="D191" s="44" t="s">
        <v>1666</v>
      </c>
      <c r="E191" s="24" t="s">
        <v>1669</v>
      </c>
      <c r="F191" s="60" t="s">
        <v>1670</v>
      </c>
      <c r="G191" s="53" t="s">
        <v>10516</v>
      </c>
      <c r="H191" s="31" t="s">
        <v>10</v>
      </c>
      <c r="I191" s="130">
        <v>330000</v>
      </c>
      <c r="J191" s="136">
        <v>93956.81</v>
      </c>
      <c r="K191" s="127">
        <f t="shared" si="2"/>
        <v>0.28471760606060603</v>
      </c>
    </row>
    <row r="192" spans="2:11">
      <c r="B192" s="19">
        <v>2021</v>
      </c>
      <c r="C192" s="120" t="s">
        <v>1653</v>
      </c>
      <c r="D192" s="44" t="s">
        <v>1666</v>
      </c>
      <c r="E192" s="24" t="s">
        <v>1676</v>
      </c>
      <c r="F192" s="37" t="s">
        <v>10515</v>
      </c>
      <c r="G192" s="53" t="s">
        <v>10514</v>
      </c>
      <c r="H192" s="38" t="s">
        <v>1827</v>
      </c>
      <c r="I192" s="130">
        <v>651330</v>
      </c>
      <c r="J192" s="136">
        <v>320845.15999999997</v>
      </c>
      <c r="K192" s="127">
        <f t="shared" si="2"/>
        <v>0.49260000307064006</v>
      </c>
    </row>
    <row r="193" spans="2:11">
      <c r="B193" s="19">
        <v>2021</v>
      </c>
      <c r="C193" s="120" t="s">
        <v>1653</v>
      </c>
      <c r="D193" s="44" t="s">
        <v>1666</v>
      </c>
      <c r="E193" s="24" t="s">
        <v>10513</v>
      </c>
      <c r="F193" s="37" t="s">
        <v>5231</v>
      </c>
      <c r="G193" s="53" t="s">
        <v>10512</v>
      </c>
      <c r="H193" s="38" t="s">
        <v>1827</v>
      </c>
      <c r="I193" s="130">
        <v>18173</v>
      </c>
      <c r="J193" s="136">
        <v>14538.4</v>
      </c>
      <c r="K193" s="127">
        <f t="shared" si="2"/>
        <v>0.79999999999999993</v>
      </c>
    </row>
    <row r="194" spans="2:11">
      <c r="B194" s="19">
        <v>2020</v>
      </c>
      <c r="C194" s="120" t="s">
        <v>1653</v>
      </c>
      <c r="D194" s="44" t="s">
        <v>1655</v>
      </c>
      <c r="E194" s="21" t="s">
        <v>6182</v>
      </c>
      <c r="F194" s="53" t="s">
        <v>6181</v>
      </c>
      <c r="G194" s="53" t="s">
        <v>6180</v>
      </c>
      <c r="H194" s="31" t="s">
        <v>10</v>
      </c>
      <c r="I194" s="128">
        <v>775890</v>
      </c>
      <c r="J194" s="128">
        <v>232767</v>
      </c>
      <c r="K194" s="127">
        <f t="shared" si="2"/>
        <v>0.3</v>
      </c>
    </row>
    <row r="195" spans="2:11">
      <c r="B195" s="19">
        <v>2020</v>
      </c>
      <c r="C195" s="120" t="s">
        <v>1653</v>
      </c>
      <c r="D195" s="44" t="s">
        <v>1655</v>
      </c>
      <c r="E195" s="21" t="s">
        <v>6148</v>
      </c>
      <c r="F195" s="53" t="s">
        <v>6179</v>
      </c>
      <c r="G195" s="53" t="s">
        <v>6178</v>
      </c>
      <c r="H195" s="31" t="s">
        <v>10</v>
      </c>
      <c r="I195" s="128">
        <v>442000</v>
      </c>
      <c r="J195" s="128">
        <v>92952.6</v>
      </c>
      <c r="K195" s="127">
        <f t="shared" si="2"/>
        <v>0.21030000000000001</v>
      </c>
    </row>
    <row r="196" spans="2:11">
      <c r="B196" s="19">
        <v>2020</v>
      </c>
      <c r="C196" s="120" t="s">
        <v>1653</v>
      </c>
      <c r="D196" s="44" t="s">
        <v>1655</v>
      </c>
      <c r="E196" s="21" t="s">
        <v>6148</v>
      </c>
      <c r="F196" s="53" t="s">
        <v>6147</v>
      </c>
      <c r="G196" s="53" t="s">
        <v>6177</v>
      </c>
      <c r="H196" s="31" t="s">
        <v>1827</v>
      </c>
      <c r="I196" s="128">
        <v>288000</v>
      </c>
      <c r="J196" s="128">
        <v>86400</v>
      </c>
      <c r="K196" s="127">
        <f t="shared" si="2"/>
        <v>0.3</v>
      </c>
    </row>
    <row r="197" spans="2:11">
      <c r="B197" s="19">
        <v>2020</v>
      </c>
      <c r="C197" s="120" t="s">
        <v>1653</v>
      </c>
      <c r="D197" s="44" t="s">
        <v>1655</v>
      </c>
      <c r="E197" s="21" t="s">
        <v>6148</v>
      </c>
      <c r="F197" s="53" t="s">
        <v>6147</v>
      </c>
      <c r="G197" s="53" t="s">
        <v>6176</v>
      </c>
      <c r="H197" s="31" t="s">
        <v>1827</v>
      </c>
      <c r="I197" s="128">
        <v>246575</v>
      </c>
      <c r="J197" s="128">
        <v>73972.5</v>
      </c>
      <c r="K197" s="127">
        <f t="shared" ref="K197:K260" si="3">J197/I197</f>
        <v>0.3</v>
      </c>
    </row>
    <row r="198" spans="2:11">
      <c r="B198" s="19">
        <v>2020</v>
      </c>
      <c r="C198" s="120" t="s">
        <v>1653</v>
      </c>
      <c r="D198" s="44" t="s">
        <v>1655</v>
      </c>
      <c r="E198" s="21" t="s">
        <v>1730</v>
      </c>
      <c r="F198" s="53" t="s">
        <v>6175</v>
      </c>
      <c r="G198" s="53" t="s">
        <v>6174</v>
      </c>
      <c r="H198" s="31" t="s">
        <v>1827</v>
      </c>
      <c r="I198" s="128">
        <v>77660</v>
      </c>
      <c r="J198" s="128">
        <v>31064</v>
      </c>
      <c r="K198" s="127">
        <f t="shared" si="3"/>
        <v>0.4</v>
      </c>
    </row>
    <row r="199" spans="2:11">
      <c r="B199" s="19">
        <v>2020</v>
      </c>
      <c r="C199" s="120" t="s">
        <v>1653</v>
      </c>
      <c r="D199" s="44" t="s">
        <v>1655</v>
      </c>
      <c r="E199" s="21" t="s">
        <v>6173</v>
      </c>
      <c r="F199" s="53" t="s">
        <v>6172</v>
      </c>
      <c r="G199" s="53" t="s">
        <v>6171</v>
      </c>
      <c r="H199" s="31" t="s">
        <v>10</v>
      </c>
      <c r="I199" s="128">
        <v>1270297.71</v>
      </c>
      <c r="J199" s="128">
        <v>94891.24</v>
      </c>
      <c r="K199" s="127">
        <f t="shared" si="3"/>
        <v>7.470000083681172E-2</v>
      </c>
    </row>
    <row r="200" spans="2:11">
      <c r="B200" s="19">
        <v>2020</v>
      </c>
      <c r="C200" s="120" t="s">
        <v>1653</v>
      </c>
      <c r="D200" s="44" t="s">
        <v>1655</v>
      </c>
      <c r="E200" s="21" t="s">
        <v>6170</v>
      </c>
      <c r="F200" s="53" t="s">
        <v>6169</v>
      </c>
      <c r="G200" s="53" t="s">
        <v>6168</v>
      </c>
      <c r="H200" s="31" t="s">
        <v>1827</v>
      </c>
      <c r="I200" s="128">
        <v>80000</v>
      </c>
      <c r="J200" s="128">
        <v>24000</v>
      </c>
      <c r="K200" s="127">
        <f t="shared" si="3"/>
        <v>0.3</v>
      </c>
    </row>
    <row r="201" spans="2:11">
      <c r="B201" s="19">
        <v>2020</v>
      </c>
      <c r="C201" s="120" t="s">
        <v>1653</v>
      </c>
      <c r="D201" s="44" t="s">
        <v>1655</v>
      </c>
      <c r="E201" s="21" t="s">
        <v>6145</v>
      </c>
      <c r="F201" s="53" t="s">
        <v>6144</v>
      </c>
      <c r="G201" s="53" t="s">
        <v>6167</v>
      </c>
      <c r="H201" s="31" t="s">
        <v>1827</v>
      </c>
      <c r="I201" s="128">
        <v>615087.35</v>
      </c>
      <c r="J201" s="128">
        <v>184526.2</v>
      </c>
      <c r="K201" s="127">
        <f t="shared" si="3"/>
        <v>0.29999999187107329</v>
      </c>
    </row>
    <row r="202" spans="2:11">
      <c r="B202" s="19">
        <v>2020</v>
      </c>
      <c r="C202" s="120" t="s">
        <v>1653</v>
      </c>
      <c r="D202" s="44" t="s">
        <v>1655</v>
      </c>
      <c r="E202" s="21" t="s">
        <v>6166</v>
      </c>
      <c r="F202" s="53" t="s">
        <v>6165</v>
      </c>
      <c r="G202" s="53" t="s">
        <v>6164</v>
      </c>
      <c r="H202" s="31" t="s">
        <v>1827</v>
      </c>
      <c r="I202" s="128">
        <v>612195</v>
      </c>
      <c r="J202" s="128">
        <v>61219.5</v>
      </c>
      <c r="K202" s="127">
        <f t="shared" si="3"/>
        <v>0.1</v>
      </c>
    </row>
    <row r="203" spans="2:11">
      <c r="B203" s="19">
        <v>2020</v>
      </c>
      <c r="C203" s="120" t="s">
        <v>1653</v>
      </c>
      <c r="D203" s="44" t="s">
        <v>1655</v>
      </c>
      <c r="E203" s="21" t="s">
        <v>6163</v>
      </c>
      <c r="F203" s="53" t="s">
        <v>6162</v>
      </c>
      <c r="G203" s="53" t="s">
        <v>6161</v>
      </c>
      <c r="H203" s="31" t="s">
        <v>1827</v>
      </c>
      <c r="I203" s="128">
        <v>250000</v>
      </c>
      <c r="J203" s="128">
        <v>75000</v>
      </c>
      <c r="K203" s="127">
        <f t="shared" si="3"/>
        <v>0.3</v>
      </c>
    </row>
    <row r="204" spans="2:11">
      <c r="B204" s="19">
        <v>2020</v>
      </c>
      <c r="C204" s="120" t="s">
        <v>1653</v>
      </c>
      <c r="D204" s="44" t="s">
        <v>1655</v>
      </c>
      <c r="E204" s="21" t="s">
        <v>6160</v>
      </c>
      <c r="F204" s="53" t="s">
        <v>6159</v>
      </c>
      <c r="G204" s="53" t="s">
        <v>6158</v>
      </c>
      <c r="H204" s="31" t="s">
        <v>1827</v>
      </c>
      <c r="I204" s="128">
        <v>586260</v>
      </c>
      <c r="J204" s="128">
        <v>175878</v>
      </c>
      <c r="K204" s="127">
        <f t="shared" si="3"/>
        <v>0.3</v>
      </c>
    </row>
    <row r="205" spans="2:11">
      <c r="B205" s="19">
        <v>2020</v>
      </c>
      <c r="C205" s="120" t="s">
        <v>1653</v>
      </c>
      <c r="D205" s="44" t="s">
        <v>1655</v>
      </c>
      <c r="E205" s="21" t="s">
        <v>6157</v>
      </c>
      <c r="F205" s="53" t="s">
        <v>6156</v>
      </c>
      <c r="G205" s="53" t="s">
        <v>6155</v>
      </c>
      <c r="H205" s="31" t="s">
        <v>1827</v>
      </c>
      <c r="I205" s="128">
        <v>921284</v>
      </c>
      <c r="J205" s="128">
        <v>276385.2</v>
      </c>
      <c r="K205" s="127">
        <f t="shared" si="3"/>
        <v>0.3</v>
      </c>
    </row>
    <row r="206" spans="2:11">
      <c r="B206" s="19">
        <v>2020</v>
      </c>
      <c r="C206" s="120" t="s">
        <v>1653</v>
      </c>
      <c r="D206" s="44" t="s">
        <v>1655</v>
      </c>
      <c r="E206" s="21" t="s">
        <v>6154</v>
      </c>
      <c r="F206" s="53" t="s">
        <v>6153</v>
      </c>
      <c r="G206" s="53" t="s">
        <v>6152</v>
      </c>
      <c r="H206" s="31" t="s">
        <v>1827</v>
      </c>
      <c r="I206" s="128">
        <v>600000</v>
      </c>
      <c r="J206" s="128">
        <v>180000</v>
      </c>
      <c r="K206" s="127">
        <f t="shared" si="3"/>
        <v>0.3</v>
      </c>
    </row>
    <row r="207" spans="2:11">
      <c r="B207" s="19">
        <v>2020</v>
      </c>
      <c r="C207" s="120" t="s">
        <v>1653</v>
      </c>
      <c r="D207" s="44" t="s">
        <v>1655</v>
      </c>
      <c r="E207" s="21" t="s">
        <v>6151</v>
      </c>
      <c r="F207" s="53" t="s">
        <v>6150</v>
      </c>
      <c r="G207" s="53" t="s">
        <v>6149</v>
      </c>
      <c r="H207" s="31" t="s">
        <v>1827</v>
      </c>
      <c r="I207" s="128">
        <v>1780277</v>
      </c>
      <c r="J207" s="128">
        <v>712110.8</v>
      </c>
      <c r="K207" s="127">
        <f t="shared" si="3"/>
        <v>0.4</v>
      </c>
    </row>
    <row r="208" spans="2:11">
      <c r="B208" s="19">
        <v>2020</v>
      </c>
      <c r="C208" s="120" t="s">
        <v>1653</v>
      </c>
      <c r="D208" s="44" t="s">
        <v>1655</v>
      </c>
      <c r="E208" s="21" t="s">
        <v>6148</v>
      </c>
      <c r="F208" s="53" t="s">
        <v>6147</v>
      </c>
      <c r="G208" s="53" t="s">
        <v>6146</v>
      </c>
      <c r="H208" s="31" t="s">
        <v>1827</v>
      </c>
      <c r="I208" s="128">
        <v>275000</v>
      </c>
      <c r="J208" s="128">
        <v>82500</v>
      </c>
      <c r="K208" s="127">
        <f t="shared" si="3"/>
        <v>0.3</v>
      </c>
    </row>
    <row r="209" spans="2:11">
      <c r="B209" s="19">
        <v>2020</v>
      </c>
      <c r="C209" s="120" t="s">
        <v>1653</v>
      </c>
      <c r="D209" s="44" t="s">
        <v>1655</v>
      </c>
      <c r="E209" s="21" t="s">
        <v>6145</v>
      </c>
      <c r="F209" s="53" t="s">
        <v>6144</v>
      </c>
      <c r="G209" s="53" t="s">
        <v>6143</v>
      </c>
      <c r="H209" s="31" t="s">
        <v>1827</v>
      </c>
      <c r="I209" s="128">
        <v>550000</v>
      </c>
      <c r="J209" s="128">
        <v>165000</v>
      </c>
      <c r="K209" s="127">
        <f t="shared" si="3"/>
        <v>0.3</v>
      </c>
    </row>
    <row r="210" spans="2:11">
      <c r="B210" s="19">
        <v>2020</v>
      </c>
      <c r="C210" s="120" t="s">
        <v>1653</v>
      </c>
      <c r="D210" s="44" t="s">
        <v>1655</v>
      </c>
      <c r="E210" s="21" t="s">
        <v>6135</v>
      </c>
      <c r="F210" s="53" t="s">
        <v>6142</v>
      </c>
      <c r="G210" s="53"/>
      <c r="H210" s="31" t="s">
        <v>10</v>
      </c>
      <c r="I210" s="128">
        <v>216000</v>
      </c>
      <c r="J210" s="128">
        <v>53762.400000000001</v>
      </c>
      <c r="K210" s="127">
        <f t="shared" si="3"/>
        <v>0.24890000000000001</v>
      </c>
    </row>
    <row r="211" spans="2:11">
      <c r="B211" s="19">
        <v>2020</v>
      </c>
      <c r="C211" s="120" t="s">
        <v>1653</v>
      </c>
      <c r="D211" s="44" t="s">
        <v>1655</v>
      </c>
      <c r="E211" s="21" t="s">
        <v>6141</v>
      </c>
      <c r="F211" s="53" t="s">
        <v>6140</v>
      </c>
      <c r="G211" s="53" t="s">
        <v>6139</v>
      </c>
      <c r="H211" s="31" t="s">
        <v>1827</v>
      </c>
      <c r="I211" s="128">
        <v>565553.38</v>
      </c>
      <c r="J211" s="128">
        <v>169609.46</v>
      </c>
      <c r="K211" s="127">
        <f t="shared" si="3"/>
        <v>0.29990000236582443</v>
      </c>
    </row>
    <row r="212" spans="2:11">
      <c r="B212" s="19">
        <v>2020</v>
      </c>
      <c r="C212" s="120" t="s">
        <v>1653</v>
      </c>
      <c r="D212" s="44" t="s">
        <v>1655</v>
      </c>
      <c r="E212" s="21" t="s">
        <v>6138</v>
      </c>
      <c r="F212" s="53" t="s">
        <v>6137</v>
      </c>
      <c r="G212" s="53" t="s">
        <v>6136</v>
      </c>
      <c r="H212" s="31" t="s">
        <v>1827</v>
      </c>
      <c r="I212" s="128">
        <v>240000</v>
      </c>
      <c r="J212" s="128">
        <v>72000</v>
      </c>
      <c r="K212" s="127">
        <f t="shared" si="3"/>
        <v>0.3</v>
      </c>
    </row>
    <row r="213" spans="2:11">
      <c r="B213" s="19">
        <v>2020</v>
      </c>
      <c r="C213" s="120" t="s">
        <v>1653</v>
      </c>
      <c r="D213" s="44" t="s">
        <v>1655</v>
      </c>
      <c r="E213" s="21" t="s">
        <v>6135</v>
      </c>
      <c r="F213" s="53" t="s">
        <v>6134</v>
      </c>
      <c r="G213" s="53" t="s">
        <v>6133</v>
      </c>
      <c r="H213" s="31" t="s">
        <v>10</v>
      </c>
      <c r="I213" s="128">
        <v>171700</v>
      </c>
      <c r="J213" s="128">
        <v>100015.25</v>
      </c>
      <c r="K213" s="127">
        <f t="shared" si="3"/>
        <v>0.58250000000000002</v>
      </c>
    </row>
    <row r="214" spans="2:11">
      <c r="B214" s="19">
        <v>2021</v>
      </c>
      <c r="C214" s="120" t="s">
        <v>1653</v>
      </c>
      <c r="D214" s="44" t="s">
        <v>1655</v>
      </c>
      <c r="E214" s="24" t="s">
        <v>10511</v>
      </c>
      <c r="F214" s="37" t="s">
        <v>10510</v>
      </c>
      <c r="G214" s="53" t="s">
        <v>10509</v>
      </c>
      <c r="H214" s="38" t="s">
        <v>1827</v>
      </c>
      <c r="I214" s="130">
        <v>675000</v>
      </c>
      <c r="J214" s="136">
        <v>270000</v>
      </c>
      <c r="K214" s="127">
        <f t="shared" si="3"/>
        <v>0.4</v>
      </c>
    </row>
    <row r="215" spans="2:11">
      <c r="B215" s="19">
        <v>2021</v>
      </c>
      <c r="C215" s="120" t="s">
        <v>1653</v>
      </c>
      <c r="D215" s="44" t="s">
        <v>1655</v>
      </c>
      <c r="E215" s="24" t="s">
        <v>10508</v>
      </c>
      <c r="F215" s="37" t="s">
        <v>10507</v>
      </c>
      <c r="G215" s="53" t="s">
        <v>10506</v>
      </c>
      <c r="H215" s="38" t="s">
        <v>1827</v>
      </c>
      <c r="I215" s="130">
        <v>88891</v>
      </c>
      <c r="J215" s="136">
        <v>35556.400000000001</v>
      </c>
      <c r="K215" s="127">
        <f t="shared" si="3"/>
        <v>0.4</v>
      </c>
    </row>
    <row r="216" spans="2:11">
      <c r="B216" s="19">
        <v>2021</v>
      </c>
      <c r="C216" s="120" t="s">
        <v>1653</v>
      </c>
      <c r="D216" s="44" t="s">
        <v>1655</v>
      </c>
      <c r="E216" s="24" t="s">
        <v>10505</v>
      </c>
      <c r="F216" s="37" t="s">
        <v>10504</v>
      </c>
      <c r="G216" s="53" t="s">
        <v>10503</v>
      </c>
      <c r="H216" s="38" t="s">
        <v>1827</v>
      </c>
      <c r="I216" s="130">
        <v>539000</v>
      </c>
      <c r="J216" s="136">
        <v>215600</v>
      </c>
      <c r="K216" s="127">
        <f t="shared" si="3"/>
        <v>0.4</v>
      </c>
    </row>
    <row r="217" spans="2:11">
      <c r="B217" s="19">
        <v>2021</v>
      </c>
      <c r="C217" s="120" t="s">
        <v>1653</v>
      </c>
      <c r="D217" s="44" t="s">
        <v>1655</v>
      </c>
      <c r="E217" s="24" t="s">
        <v>6182</v>
      </c>
      <c r="F217" s="60" t="s">
        <v>10502</v>
      </c>
      <c r="G217" s="53" t="s">
        <v>10501</v>
      </c>
      <c r="H217" s="38" t="s">
        <v>1827</v>
      </c>
      <c r="I217" s="130">
        <v>518650</v>
      </c>
      <c r="J217" s="136">
        <v>155595</v>
      </c>
      <c r="K217" s="127">
        <f t="shared" si="3"/>
        <v>0.3</v>
      </c>
    </row>
    <row r="218" spans="2:11">
      <c r="B218" s="19">
        <v>2021</v>
      </c>
      <c r="C218" s="120" t="s">
        <v>1653</v>
      </c>
      <c r="D218" s="44" t="s">
        <v>1655</v>
      </c>
      <c r="E218" s="24" t="s">
        <v>10500</v>
      </c>
      <c r="F218" s="60" t="s">
        <v>10499</v>
      </c>
      <c r="G218" s="53" t="s">
        <v>10498</v>
      </c>
      <c r="H218" s="38" t="s">
        <v>1827</v>
      </c>
      <c r="I218" s="130">
        <v>37965.519999999997</v>
      </c>
      <c r="J218" s="136">
        <v>21260.69</v>
      </c>
      <c r="K218" s="127">
        <f t="shared" si="3"/>
        <v>0.55999996839237287</v>
      </c>
    </row>
    <row r="219" spans="2:11">
      <c r="B219" s="19">
        <v>2021</v>
      </c>
      <c r="C219" s="120" t="s">
        <v>1653</v>
      </c>
      <c r="D219" s="44" t="s">
        <v>1655</v>
      </c>
      <c r="E219" s="24" t="s">
        <v>10497</v>
      </c>
      <c r="F219" s="60" t="s">
        <v>10496</v>
      </c>
      <c r="G219" s="53" t="s">
        <v>10495</v>
      </c>
      <c r="H219" s="38" t="s">
        <v>1827</v>
      </c>
      <c r="I219" s="130">
        <v>237879.34</v>
      </c>
      <c r="J219" s="136">
        <v>95151.74</v>
      </c>
      <c r="K219" s="127">
        <f t="shared" si="3"/>
        <v>0.40000001681524761</v>
      </c>
    </row>
    <row r="220" spans="2:11">
      <c r="B220" s="19">
        <v>2021</v>
      </c>
      <c r="C220" s="120" t="s">
        <v>1653</v>
      </c>
      <c r="D220" s="44" t="s">
        <v>1655</v>
      </c>
      <c r="E220" s="24" t="s">
        <v>10494</v>
      </c>
      <c r="F220" s="60" t="s">
        <v>10493</v>
      </c>
      <c r="G220" s="53" t="s">
        <v>10492</v>
      </c>
      <c r="H220" s="38" t="s">
        <v>1827</v>
      </c>
      <c r="I220" s="130">
        <v>126805</v>
      </c>
      <c r="J220" s="136">
        <v>50722</v>
      </c>
      <c r="K220" s="127">
        <f t="shared" si="3"/>
        <v>0.4</v>
      </c>
    </row>
    <row r="221" spans="2:11">
      <c r="B221" s="19">
        <v>2021</v>
      </c>
      <c r="C221" s="120" t="s">
        <v>1653</v>
      </c>
      <c r="D221" s="44" t="s">
        <v>1655</v>
      </c>
      <c r="E221" s="24" t="s">
        <v>10491</v>
      </c>
      <c r="F221" s="60" t="s">
        <v>10490</v>
      </c>
      <c r="G221" s="53" t="s">
        <v>10489</v>
      </c>
      <c r="H221" s="38" t="s">
        <v>1827</v>
      </c>
      <c r="I221" s="130">
        <v>780000</v>
      </c>
      <c r="J221" s="136">
        <v>156000</v>
      </c>
      <c r="K221" s="127">
        <f t="shared" si="3"/>
        <v>0.2</v>
      </c>
    </row>
    <row r="222" spans="2:11">
      <c r="B222" s="19">
        <v>2020</v>
      </c>
      <c r="C222" s="120" t="s">
        <v>1653</v>
      </c>
      <c r="D222" s="44" t="s">
        <v>1656</v>
      </c>
      <c r="E222" s="21" t="s">
        <v>6080</v>
      </c>
      <c r="F222" s="53" t="s">
        <v>6079</v>
      </c>
      <c r="G222" s="53" t="s">
        <v>6132</v>
      </c>
      <c r="H222" s="31" t="s">
        <v>1827</v>
      </c>
      <c r="I222" s="128">
        <v>106649</v>
      </c>
      <c r="J222" s="128">
        <v>85319.2</v>
      </c>
      <c r="K222" s="127">
        <f t="shared" si="3"/>
        <v>0.79999999999999993</v>
      </c>
    </row>
    <row r="223" spans="2:11">
      <c r="B223" s="19">
        <v>2020</v>
      </c>
      <c r="C223" s="120" t="s">
        <v>1653</v>
      </c>
      <c r="D223" s="44" t="s">
        <v>1656</v>
      </c>
      <c r="E223" s="21" t="s">
        <v>6080</v>
      </c>
      <c r="F223" s="53" t="s">
        <v>6079</v>
      </c>
      <c r="G223" s="53" t="s">
        <v>6131</v>
      </c>
      <c r="H223" s="31" t="s">
        <v>1827</v>
      </c>
      <c r="I223" s="128">
        <v>641666</v>
      </c>
      <c r="J223" s="128">
        <v>513332.8</v>
      </c>
      <c r="K223" s="127">
        <f t="shared" si="3"/>
        <v>0.79999999999999993</v>
      </c>
    </row>
    <row r="224" spans="2:11">
      <c r="B224" s="19">
        <v>2020</v>
      </c>
      <c r="C224" s="120" t="s">
        <v>1653</v>
      </c>
      <c r="D224" s="44" t="s">
        <v>1656</v>
      </c>
      <c r="E224" s="21" t="s">
        <v>6080</v>
      </c>
      <c r="F224" s="53" t="s">
        <v>6079</v>
      </c>
      <c r="G224" s="53" t="s">
        <v>6130</v>
      </c>
      <c r="H224" s="31" t="s">
        <v>10</v>
      </c>
      <c r="I224" s="128">
        <v>166666</v>
      </c>
      <c r="J224" s="128">
        <v>133332.79999999999</v>
      </c>
      <c r="K224" s="127">
        <f t="shared" si="3"/>
        <v>0.79999999999999993</v>
      </c>
    </row>
    <row r="225" spans="2:11">
      <c r="B225" s="19">
        <v>2020</v>
      </c>
      <c r="C225" s="120" t="s">
        <v>1653</v>
      </c>
      <c r="D225" s="44" t="s">
        <v>1656</v>
      </c>
      <c r="E225" s="21" t="s">
        <v>6080</v>
      </c>
      <c r="F225" s="53" t="s">
        <v>6079</v>
      </c>
      <c r="G225" s="53" t="s">
        <v>6129</v>
      </c>
      <c r="H225" s="31" t="s">
        <v>1827</v>
      </c>
      <c r="I225" s="128">
        <v>20532.349999999999</v>
      </c>
      <c r="J225" s="128">
        <v>16425.88</v>
      </c>
      <c r="K225" s="127">
        <f t="shared" si="3"/>
        <v>0.80000000000000016</v>
      </c>
    </row>
    <row r="226" spans="2:11">
      <c r="B226" s="19">
        <v>2020</v>
      </c>
      <c r="C226" s="120" t="s">
        <v>1653</v>
      </c>
      <c r="D226" s="44" t="s">
        <v>1656</v>
      </c>
      <c r="E226" s="21" t="s">
        <v>6128</v>
      </c>
      <c r="F226" s="53" t="s">
        <v>1711</v>
      </c>
      <c r="G226" s="53" t="s">
        <v>6127</v>
      </c>
      <c r="H226" s="31" t="s">
        <v>10</v>
      </c>
      <c r="I226" s="128">
        <v>264462.82</v>
      </c>
      <c r="J226" s="128">
        <v>80000</v>
      </c>
      <c r="K226" s="127">
        <f t="shared" si="3"/>
        <v>0.30249998846718795</v>
      </c>
    </row>
    <row r="227" spans="2:11">
      <c r="B227" s="19">
        <v>2020</v>
      </c>
      <c r="C227" s="120" t="s">
        <v>1653</v>
      </c>
      <c r="D227" s="44" t="s">
        <v>1656</v>
      </c>
      <c r="E227" s="21" t="s">
        <v>6126</v>
      </c>
      <c r="F227" s="53" t="s">
        <v>1657</v>
      </c>
      <c r="G227" s="53" t="s">
        <v>6125</v>
      </c>
      <c r="H227" s="31" t="s">
        <v>1827</v>
      </c>
      <c r="I227" s="128">
        <v>352982.71</v>
      </c>
      <c r="J227" s="128">
        <v>200000</v>
      </c>
      <c r="K227" s="127">
        <f t="shared" si="3"/>
        <v>0.56659999012416218</v>
      </c>
    </row>
    <row r="228" spans="2:11">
      <c r="B228" s="19">
        <v>2020</v>
      </c>
      <c r="C228" s="120" t="s">
        <v>1653</v>
      </c>
      <c r="D228" s="44" t="s">
        <v>1656</v>
      </c>
      <c r="E228" s="21" t="s">
        <v>6124</v>
      </c>
      <c r="F228" s="53" t="s">
        <v>1671</v>
      </c>
      <c r="G228" s="53" t="s">
        <v>6123</v>
      </c>
      <c r="H228" s="31" t="s">
        <v>1827</v>
      </c>
      <c r="I228" s="128">
        <v>200000</v>
      </c>
      <c r="J228" s="128">
        <v>80000</v>
      </c>
      <c r="K228" s="127">
        <f t="shared" si="3"/>
        <v>0.4</v>
      </c>
    </row>
    <row r="229" spans="2:11">
      <c r="B229" s="19">
        <v>2020</v>
      </c>
      <c r="C229" s="120" t="s">
        <v>1653</v>
      </c>
      <c r="D229" s="44" t="s">
        <v>1656</v>
      </c>
      <c r="E229" s="21" t="s">
        <v>6122</v>
      </c>
      <c r="F229" s="53" t="s">
        <v>1673</v>
      </c>
      <c r="G229" s="53" t="s">
        <v>6121</v>
      </c>
      <c r="H229" s="31" t="s">
        <v>1827</v>
      </c>
      <c r="I229" s="128">
        <v>233334</v>
      </c>
      <c r="J229" s="128">
        <v>116667</v>
      </c>
      <c r="K229" s="127">
        <f t="shared" si="3"/>
        <v>0.5</v>
      </c>
    </row>
    <row r="230" spans="2:11">
      <c r="B230" s="19">
        <v>2020</v>
      </c>
      <c r="C230" s="120" t="s">
        <v>1653</v>
      </c>
      <c r="D230" s="44" t="s">
        <v>1656</v>
      </c>
      <c r="E230" s="21" t="s">
        <v>6120</v>
      </c>
      <c r="F230" s="53" t="s">
        <v>1674</v>
      </c>
      <c r="G230" s="53" t="s">
        <v>6119</v>
      </c>
      <c r="H230" s="31" t="s">
        <v>1827</v>
      </c>
      <c r="I230" s="128">
        <v>519885.65</v>
      </c>
      <c r="J230" s="128">
        <v>200000</v>
      </c>
      <c r="K230" s="127">
        <f t="shared" si="3"/>
        <v>0.38469998162095836</v>
      </c>
    </row>
    <row r="231" spans="2:11">
      <c r="B231" s="19">
        <v>2020</v>
      </c>
      <c r="C231" s="120" t="s">
        <v>1653</v>
      </c>
      <c r="D231" s="44" t="s">
        <v>1656</v>
      </c>
      <c r="E231" s="21" t="s">
        <v>6118</v>
      </c>
      <c r="F231" s="53" t="s">
        <v>6117</v>
      </c>
      <c r="G231" s="53" t="s">
        <v>6116</v>
      </c>
      <c r="H231" s="31" t="s">
        <v>1827</v>
      </c>
      <c r="I231" s="128">
        <v>1017003.55</v>
      </c>
      <c r="J231" s="128">
        <v>317000</v>
      </c>
      <c r="K231" s="127">
        <f t="shared" si="3"/>
        <v>0.31169999357426037</v>
      </c>
    </row>
    <row r="232" spans="2:11">
      <c r="B232" s="19">
        <v>2020</v>
      </c>
      <c r="C232" s="120" t="s">
        <v>1653</v>
      </c>
      <c r="D232" s="44" t="s">
        <v>1656</v>
      </c>
      <c r="E232" s="21" t="s">
        <v>6115</v>
      </c>
      <c r="F232" s="53" t="s">
        <v>6114</v>
      </c>
      <c r="G232" s="53" t="s">
        <v>6113</v>
      </c>
      <c r="H232" s="31" t="s">
        <v>1827</v>
      </c>
      <c r="I232" s="128">
        <v>5689900.5</v>
      </c>
      <c r="J232" s="128">
        <v>400000</v>
      </c>
      <c r="K232" s="127">
        <f t="shared" si="3"/>
        <v>7.0299999094887516E-2</v>
      </c>
    </row>
    <row r="233" spans="2:11">
      <c r="B233" s="19">
        <v>2020</v>
      </c>
      <c r="C233" s="120" t="s">
        <v>1653</v>
      </c>
      <c r="D233" s="44" t="s">
        <v>1656</v>
      </c>
      <c r="E233" s="21" t="s">
        <v>6112</v>
      </c>
      <c r="F233" s="53" t="s">
        <v>1692</v>
      </c>
      <c r="G233" s="53" t="s">
        <v>6111</v>
      </c>
      <c r="H233" s="31" t="s">
        <v>1953</v>
      </c>
      <c r="I233" s="128">
        <v>678231.8</v>
      </c>
      <c r="J233" s="128">
        <v>190922.25</v>
      </c>
      <c r="K233" s="127">
        <f t="shared" si="3"/>
        <v>0.28149999749348231</v>
      </c>
    </row>
    <row r="234" spans="2:11">
      <c r="B234" s="19">
        <v>2020</v>
      </c>
      <c r="C234" s="120" t="s">
        <v>1653</v>
      </c>
      <c r="D234" s="44" t="s">
        <v>1656</v>
      </c>
      <c r="E234" s="21" t="s">
        <v>1722</v>
      </c>
      <c r="F234" s="53" t="s">
        <v>1696</v>
      </c>
      <c r="G234" s="53" t="s">
        <v>6110</v>
      </c>
      <c r="H234" s="31" t="s">
        <v>1827</v>
      </c>
      <c r="I234" s="128">
        <v>112676</v>
      </c>
      <c r="J234" s="128">
        <v>56338</v>
      </c>
      <c r="K234" s="127">
        <f t="shared" si="3"/>
        <v>0.5</v>
      </c>
    </row>
    <row r="235" spans="2:11">
      <c r="B235" s="19">
        <v>2020</v>
      </c>
      <c r="C235" s="120" t="s">
        <v>1653</v>
      </c>
      <c r="D235" s="44" t="s">
        <v>1656</v>
      </c>
      <c r="E235" s="21" t="s">
        <v>1678</v>
      </c>
      <c r="F235" s="53" t="s">
        <v>6109</v>
      </c>
      <c r="G235" s="53" t="s">
        <v>6108</v>
      </c>
      <c r="H235" s="31" t="s">
        <v>1827</v>
      </c>
      <c r="I235" s="128">
        <v>300000</v>
      </c>
      <c r="J235" s="128">
        <v>240000</v>
      </c>
      <c r="K235" s="127">
        <f t="shared" si="3"/>
        <v>0.8</v>
      </c>
    </row>
    <row r="236" spans="2:11">
      <c r="B236" s="19">
        <v>2020</v>
      </c>
      <c r="C236" s="120" t="s">
        <v>1653</v>
      </c>
      <c r="D236" s="44" t="s">
        <v>1656</v>
      </c>
      <c r="E236" s="21" t="s">
        <v>6107</v>
      </c>
      <c r="F236" s="53" t="s">
        <v>6106</v>
      </c>
      <c r="G236" s="53" t="s">
        <v>6105</v>
      </c>
      <c r="H236" s="31" t="s">
        <v>1833</v>
      </c>
      <c r="I236" s="128">
        <v>116875.02</v>
      </c>
      <c r="J236" s="128">
        <v>70125.02</v>
      </c>
      <c r="K236" s="127">
        <f t="shared" si="3"/>
        <v>0.60000006844918619</v>
      </c>
    </row>
    <row r="237" spans="2:11">
      <c r="B237" s="19">
        <v>2020</v>
      </c>
      <c r="C237" s="120" t="s">
        <v>1653</v>
      </c>
      <c r="D237" s="44" t="s">
        <v>1656</v>
      </c>
      <c r="E237" s="21" t="s">
        <v>6104</v>
      </c>
      <c r="F237" s="53" t="s">
        <v>1731</v>
      </c>
      <c r="G237" s="53" t="s">
        <v>6103</v>
      </c>
      <c r="H237" s="31" t="s">
        <v>1827</v>
      </c>
      <c r="I237" s="128">
        <v>450830</v>
      </c>
      <c r="J237" s="128">
        <v>135249</v>
      </c>
      <c r="K237" s="127">
        <f t="shared" si="3"/>
        <v>0.3</v>
      </c>
    </row>
    <row r="238" spans="2:11">
      <c r="B238" s="19">
        <v>2020</v>
      </c>
      <c r="C238" s="120" t="s">
        <v>1653</v>
      </c>
      <c r="D238" s="44" t="s">
        <v>1656</v>
      </c>
      <c r="E238" s="21" t="s">
        <v>6102</v>
      </c>
      <c r="F238" s="53" t="s">
        <v>1733</v>
      </c>
      <c r="G238" s="53" t="s">
        <v>6101</v>
      </c>
      <c r="H238" s="31" t="s">
        <v>1827</v>
      </c>
      <c r="I238" s="128">
        <v>149991.32999999999</v>
      </c>
      <c r="J238" s="128">
        <v>68966.009999999995</v>
      </c>
      <c r="K238" s="127">
        <f t="shared" si="3"/>
        <v>0.45979997643863818</v>
      </c>
    </row>
    <row r="239" spans="2:11">
      <c r="B239" s="19">
        <v>2020</v>
      </c>
      <c r="C239" s="120" t="s">
        <v>1653</v>
      </c>
      <c r="D239" s="44" t="s">
        <v>1656</v>
      </c>
      <c r="E239" s="21" t="s">
        <v>6085</v>
      </c>
      <c r="F239" s="53" t="s">
        <v>6084</v>
      </c>
      <c r="G239" s="53" t="s">
        <v>6100</v>
      </c>
      <c r="H239" s="31" t="s">
        <v>10</v>
      </c>
      <c r="I239" s="128">
        <v>861600</v>
      </c>
      <c r="J239" s="128">
        <v>344640</v>
      </c>
      <c r="K239" s="127">
        <f t="shared" si="3"/>
        <v>0.4</v>
      </c>
    </row>
    <row r="240" spans="2:11">
      <c r="B240" s="19">
        <v>2020</v>
      </c>
      <c r="C240" s="120" t="s">
        <v>1653</v>
      </c>
      <c r="D240" s="44" t="s">
        <v>1656</v>
      </c>
      <c r="E240" s="21" t="s">
        <v>6085</v>
      </c>
      <c r="F240" s="53" t="s">
        <v>6084</v>
      </c>
      <c r="G240" s="53" t="s">
        <v>6099</v>
      </c>
      <c r="H240" s="31" t="s">
        <v>10</v>
      </c>
      <c r="I240" s="128">
        <v>914263</v>
      </c>
      <c r="J240" s="128">
        <v>274279.05</v>
      </c>
      <c r="K240" s="127">
        <f t="shared" si="3"/>
        <v>0.30000016406657604</v>
      </c>
    </row>
    <row r="241" spans="2:11">
      <c r="B241" s="19">
        <v>2020</v>
      </c>
      <c r="C241" s="120" t="s">
        <v>1653</v>
      </c>
      <c r="D241" s="44" t="s">
        <v>1656</v>
      </c>
      <c r="E241" s="21" t="s">
        <v>6085</v>
      </c>
      <c r="F241" s="53" t="s">
        <v>6084</v>
      </c>
      <c r="G241" s="53" t="s">
        <v>6098</v>
      </c>
      <c r="H241" s="31" t="s">
        <v>10</v>
      </c>
      <c r="I241" s="128">
        <v>2600000</v>
      </c>
      <c r="J241" s="128">
        <v>1040000</v>
      </c>
      <c r="K241" s="127">
        <f t="shared" si="3"/>
        <v>0.4</v>
      </c>
    </row>
    <row r="242" spans="2:11">
      <c r="B242" s="19">
        <v>2020</v>
      </c>
      <c r="C242" s="120" t="s">
        <v>1653</v>
      </c>
      <c r="D242" s="44" t="s">
        <v>1656</v>
      </c>
      <c r="E242" s="21" t="s">
        <v>6097</v>
      </c>
      <c r="F242" s="53" t="s">
        <v>6096</v>
      </c>
      <c r="G242" s="53" t="s">
        <v>6095</v>
      </c>
      <c r="H242" s="31" t="s">
        <v>1953</v>
      </c>
      <c r="I242" s="128">
        <v>67492</v>
      </c>
      <c r="J242" s="128">
        <v>20247.599999999999</v>
      </c>
      <c r="K242" s="127">
        <f t="shared" si="3"/>
        <v>0.3</v>
      </c>
    </row>
    <row r="243" spans="2:11">
      <c r="B243" s="19">
        <v>2020</v>
      </c>
      <c r="C243" s="120" t="s">
        <v>1653</v>
      </c>
      <c r="D243" s="44" t="s">
        <v>1656</v>
      </c>
      <c r="E243" s="21" t="s">
        <v>1703</v>
      </c>
      <c r="F243" s="53" t="s">
        <v>1704</v>
      </c>
      <c r="G243" s="53" t="s">
        <v>6094</v>
      </c>
      <c r="H243" s="31" t="s">
        <v>1827</v>
      </c>
      <c r="I243" s="128">
        <v>116000</v>
      </c>
      <c r="J243" s="128">
        <v>92800</v>
      </c>
      <c r="K243" s="127">
        <f t="shared" si="3"/>
        <v>0.8</v>
      </c>
    </row>
    <row r="244" spans="2:11">
      <c r="B244" s="19">
        <v>2020</v>
      </c>
      <c r="C244" s="120" t="s">
        <v>1653</v>
      </c>
      <c r="D244" s="44" t="s">
        <v>1656</v>
      </c>
      <c r="E244" s="21" t="s">
        <v>1703</v>
      </c>
      <c r="F244" s="53" t="s">
        <v>1704</v>
      </c>
      <c r="G244" s="53" t="s">
        <v>6093</v>
      </c>
      <c r="H244" s="31" t="s">
        <v>10</v>
      </c>
      <c r="I244" s="128">
        <v>200000</v>
      </c>
      <c r="J244" s="128">
        <v>160000</v>
      </c>
      <c r="K244" s="127">
        <f t="shared" si="3"/>
        <v>0.8</v>
      </c>
    </row>
    <row r="245" spans="2:11">
      <c r="B245" s="19">
        <v>2020</v>
      </c>
      <c r="C245" s="120" t="s">
        <v>1653</v>
      </c>
      <c r="D245" s="44" t="s">
        <v>1656</v>
      </c>
      <c r="E245" s="21" t="s">
        <v>1726</v>
      </c>
      <c r="F245" s="53" t="s">
        <v>1727</v>
      </c>
      <c r="G245" s="53" t="s">
        <v>6092</v>
      </c>
      <c r="H245" s="31" t="s">
        <v>1827</v>
      </c>
      <c r="I245" s="128">
        <v>248205</v>
      </c>
      <c r="J245" s="128">
        <v>124102.5</v>
      </c>
      <c r="K245" s="127">
        <f t="shared" si="3"/>
        <v>0.5</v>
      </c>
    </row>
    <row r="246" spans="2:11">
      <c r="B246" s="19">
        <v>2020</v>
      </c>
      <c r="C246" s="120" t="s">
        <v>1653</v>
      </c>
      <c r="D246" s="44" t="s">
        <v>1656</v>
      </c>
      <c r="E246" s="21" t="s">
        <v>6085</v>
      </c>
      <c r="F246" s="53" t="s">
        <v>6084</v>
      </c>
      <c r="G246" s="53" t="s">
        <v>6091</v>
      </c>
      <c r="H246" s="31" t="s">
        <v>1827</v>
      </c>
      <c r="I246" s="128">
        <v>50000</v>
      </c>
      <c r="J246" s="128">
        <v>31250</v>
      </c>
      <c r="K246" s="127">
        <f t="shared" si="3"/>
        <v>0.625</v>
      </c>
    </row>
    <row r="247" spans="2:11">
      <c r="B247" s="19">
        <v>2020</v>
      </c>
      <c r="C247" s="120" t="s">
        <v>1653</v>
      </c>
      <c r="D247" s="44" t="s">
        <v>1656</v>
      </c>
      <c r="E247" s="21" t="s">
        <v>6085</v>
      </c>
      <c r="F247" s="53" t="s">
        <v>6084</v>
      </c>
      <c r="G247" s="53" t="s">
        <v>6090</v>
      </c>
      <c r="H247" s="31" t="s">
        <v>1827</v>
      </c>
      <c r="I247" s="128">
        <v>148000</v>
      </c>
      <c r="J247" s="128">
        <v>44400</v>
      </c>
      <c r="K247" s="127">
        <f t="shared" si="3"/>
        <v>0.3</v>
      </c>
    </row>
    <row r="248" spans="2:11">
      <c r="B248" s="19">
        <v>2020</v>
      </c>
      <c r="C248" s="120" t="s">
        <v>1653</v>
      </c>
      <c r="D248" s="44" t="s">
        <v>1656</v>
      </c>
      <c r="E248" s="21" t="s">
        <v>6085</v>
      </c>
      <c r="F248" s="53" t="s">
        <v>6084</v>
      </c>
      <c r="G248" s="53" t="s">
        <v>6089</v>
      </c>
      <c r="H248" s="31" t="s">
        <v>1827</v>
      </c>
      <c r="I248" s="128">
        <v>284200</v>
      </c>
      <c r="J248" s="128">
        <v>227360</v>
      </c>
      <c r="K248" s="127">
        <f t="shared" si="3"/>
        <v>0.8</v>
      </c>
    </row>
    <row r="249" spans="2:11">
      <c r="B249" s="19">
        <v>2020</v>
      </c>
      <c r="C249" s="120" t="s">
        <v>1653</v>
      </c>
      <c r="D249" s="44" t="s">
        <v>1656</v>
      </c>
      <c r="E249" s="21" t="s">
        <v>6085</v>
      </c>
      <c r="F249" s="53" t="s">
        <v>6084</v>
      </c>
      <c r="G249" s="53" t="s">
        <v>6088</v>
      </c>
      <c r="H249" s="31" t="s">
        <v>1827</v>
      </c>
      <c r="I249" s="128">
        <v>186500</v>
      </c>
      <c r="J249" s="128">
        <v>110035</v>
      </c>
      <c r="K249" s="127">
        <f t="shared" si="3"/>
        <v>0.59</v>
      </c>
    </row>
    <row r="250" spans="2:11">
      <c r="B250" s="19">
        <v>2020</v>
      </c>
      <c r="C250" s="120" t="s">
        <v>1653</v>
      </c>
      <c r="D250" s="44" t="s">
        <v>1656</v>
      </c>
      <c r="E250" s="21" t="s">
        <v>6085</v>
      </c>
      <c r="F250" s="53" t="s">
        <v>6084</v>
      </c>
      <c r="G250" s="53" t="s">
        <v>6087</v>
      </c>
      <c r="H250" s="31" t="s">
        <v>10</v>
      </c>
      <c r="I250" s="128">
        <v>94500</v>
      </c>
      <c r="J250" s="128">
        <v>57645</v>
      </c>
      <c r="K250" s="127">
        <f t="shared" si="3"/>
        <v>0.61</v>
      </c>
    </row>
    <row r="251" spans="2:11">
      <c r="B251" s="19">
        <v>2020</v>
      </c>
      <c r="C251" s="120" t="s">
        <v>1653</v>
      </c>
      <c r="D251" s="44" t="s">
        <v>1656</v>
      </c>
      <c r="E251" s="21" t="s">
        <v>6085</v>
      </c>
      <c r="F251" s="53" t="s">
        <v>6084</v>
      </c>
      <c r="G251" s="53" t="s">
        <v>6086</v>
      </c>
      <c r="H251" s="31" t="s">
        <v>1953</v>
      </c>
      <c r="I251" s="128">
        <v>594194.29</v>
      </c>
      <c r="J251" s="128">
        <v>415936</v>
      </c>
      <c r="K251" s="127">
        <f t="shared" si="3"/>
        <v>0.69999999495114629</v>
      </c>
    </row>
    <row r="252" spans="2:11">
      <c r="B252" s="19">
        <v>2020</v>
      </c>
      <c r="C252" s="120" t="s">
        <v>1653</v>
      </c>
      <c r="D252" s="44" t="s">
        <v>1656</v>
      </c>
      <c r="E252" s="21" t="s">
        <v>6085</v>
      </c>
      <c r="F252" s="53" t="s">
        <v>6084</v>
      </c>
      <c r="G252" s="53" t="s">
        <v>6083</v>
      </c>
      <c r="H252" s="31" t="s">
        <v>1953</v>
      </c>
      <c r="I252" s="128">
        <v>929207.03</v>
      </c>
      <c r="J252" s="128">
        <v>614020</v>
      </c>
      <c r="K252" s="127">
        <f t="shared" si="3"/>
        <v>0.6607999941627648</v>
      </c>
    </row>
    <row r="253" spans="2:11">
      <c r="B253" s="19">
        <v>2020</v>
      </c>
      <c r="C253" s="120" t="s">
        <v>1653</v>
      </c>
      <c r="D253" s="44" t="s">
        <v>1656</v>
      </c>
      <c r="E253" s="21" t="s">
        <v>1693</v>
      </c>
      <c r="F253" s="53" t="s">
        <v>1694</v>
      </c>
      <c r="G253" s="53" t="s">
        <v>6082</v>
      </c>
      <c r="H253" s="31" t="s">
        <v>1833</v>
      </c>
      <c r="I253" s="128">
        <v>379939.21</v>
      </c>
      <c r="J253" s="128">
        <v>50000</v>
      </c>
      <c r="K253" s="127">
        <f t="shared" si="3"/>
        <v>0.13159999990524798</v>
      </c>
    </row>
    <row r="254" spans="2:11">
      <c r="B254" s="19">
        <v>2020</v>
      </c>
      <c r="C254" s="120" t="s">
        <v>1653</v>
      </c>
      <c r="D254" s="44" t="s">
        <v>1656</v>
      </c>
      <c r="E254" s="21" t="s">
        <v>6080</v>
      </c>
      <c r="F254" s="53" t="s">
        <v>6079</v>
      </c>
      <c r="G254" s="53" t="s">
        <v>6081</v>
      </c>
      <c r="H254" s="31" t="s">
        <v>1827</v>
      </c>
      <c r="I254" s="128">
        <v>1248143.5</v>
      </c>
      <c r="J254" s="128">
        <v>998514.8</v>
      </c>
      <c r="K254" s="127">
        <f t="shared" si="3"/>
        <v>0.8</v>
      </c>
    </row>
    <row r="255" spans="2:11">
      <c r="B255" s="19">
        <v>2020</v>
      </c>
      <c r="C255" s="120" t="s">
        <v>1653</v>
      </c>
      <c r="D255" s="44" t="s">
        <v>1656</v>
      </c>
      <c r="E255" s="21" t="s">
        <v>6080</v>
      </c>
      <c r="F255" s="53" t="s">
        <v>6079</v>
      </c>
      <c r="G255" s="53" t="s">
        <v>6078</v>
      </c>
      <c r="H255" s="31" t="s">
        <v>1827</v>
      </c>
      <c r="I255" s="128">
        <v>2590604</v>
      </c>
      <c r="J255" s="128">
        <v>2072483.2</v>
      </c>
      <c r="K255" s="127">
        <f t="shared" si="3"/>
        <v>0.79999999999999993</v>
      </c>
    </row>
    <row r="256" spans="2:11">
      <c r="B256" s="19">
        <v>2020</v>
      </c>
      <c r="C256" s="120" t="s">
        <v>1653</v>
      </c>
      <c r="D256" s="44" t="s">
        <v>1656</v>
      </c>
      <c r="E256" s="21" t="s">
        <v>1678</v>
      </c>
      <c r="F256" s="53" t="s">
        <v>6073</v>
      </c>
      <c r="G256" s="53" t="s">
        <v>6077</v>
      </c>
      <c r="H256" s="31" t="s">
        <v>1827</v>
      </c>
      <c r="I256" s="128">
        <v>87094</v>
      </c>
      <c r="J256" s="128">
        <v>30003.88</v>
      </c>
      <c r="K256" s="127">
        <f t="shared" si="3"/>
        <v>0.34449996555445839</v>
      </c>
    </row>
    <row r="257" spans="2:11">
      <c r="B257" s="19">
        <v>2020</v>
      </c>
      <c r="C257" s="120" t="s">
        <v>1653</v>
      </c>
      <c r="D257" s="44" t="s">
        <v>1656</v>
      </c>
      <c r="E257" s="21" t="s">
        <v>6076</v>
      </c>
      <c r="F257" s="53" t="s">
        <v>6075</v>
      </c>
      <c r="G257" s="53" t="s">
        <v>6074</v>
      </c>
      <c r="H257" s="31" t="s">
        <v>1827</v>
      </c>
      <c r="I257" s="128">
        <v>42500</v>
      </c>
      <c r="J257" s="128">
        <v>34000</v>
      </c>
      <c r="K257" s="127">
        <f t="shared" si="3"/>
        <v>0.8</v>
      </c>
    </row>
    <row r="258" spans="2:11">
      <c r="B258" s="19">
        <v>2020</v>
      </c>
      <c r="C258" s="120" t="s">
        <v>1653</v>
      </c>
      <c r="D258" s="44" t="s">
        <v>1656</v>
      </c>
      <c r="E258" s="21" t="s">
        <v>1678</v>
      </c>
      <c r="F258" s="53" t="s">
        <v>6073</v>
      </c>
      <c r="G258" s="53" t="s">
        <v>6072</v>
      </c>
      <c r="H258" s="31" t="s">
        <v>10</v>
      </c>
      <c r="I258" s="128">
        <v>150000</v>
      </c>
      <c r="J258" s="128">
        <v>105000</v>
      </c>
      <c r="K258" s="127">
        <f t="shared" si="3"/>
        <v>0.7</v>
      </c>
    </row>
    <row r="259" spans="2:11">
      <c r="B259" s="19">
        <v>2020</v>
      </c>
      <c r="C259" s="120" t="s">
        <v>1653</v>
      </c>
      <c r="D259" s="44" t="s">
        <v>1656</v>
      </c>
      <c r="E259" s="21" t="s">
        <v>6071</v>
      </c>
      <c r="F259" s="53" t="s">
        <v>6070</v>
      </c>
      <c r="G259" s="53" t="s">
        <v>1735</v>
      </c>
      <c r="H259" s="31" t="s">
        <v>1827</v>
      </c>
      <c r="I259" s="128">
        <v>2075000</v>
      </c>
      <c r="J259" s="128">
        <v>518750</v>
      </c>
      <c r="K259" s="127">
        <f t="shared" si="3"/>
        <v>0.25</v>
      </c>
    </row>
    <row r="260" spans="2:11">
      <c r="B260" s="19">
        <v>2020</v>
      </c>
      <c r="C260" s="120" t="s">
        <v>1653</v>
      </c>
      <c r="D260" s="44" t="s">
        <v>1656</v>
      </c>
      <c r="E260" s="21" t="s">
        <v>1695</v>
      </c>
      <c r="F260" s="53" t="s">
        <v>1696</v>
      </c>
      <c r="G260" s="53" t="s">
        <v>6069</v>
      </c>
      <c r="H260" s="31" t="s">
        <v>10</v>
      </c>
      <c r="I260" s="128">
        <v>371294.02</v>
      </c>
      <c r="J260" s="128">
        <v>195905.86</v>
      </c>
      <c r="K260" s="127">
        <f t="shared" si="3"/>
        <v>0.52762998983931919</v>
      </c>
    </row>
    <row r="261" spans="2:11">
      <c r="B261" s="19">
        <v>2020</v>
      </c>
      <c r="C261" s="120" t="s">
        <v>1653</v>
      </c>
      <c r="D261" s="44" t="s">
        <v>1656</v>
      </c>
      <c r="E261" s="21" t="s">
        <v>1699</v>
      </c>
      <c r="F261" s="53" t="s">
        <v>6068</v>
      </c>
      <c r="G261" s="53" t="s">
        <v>6067</v>
      </c>
      <c r="H261" s="31" t="s">
        <v>1827</v>
      </c>
      <c r="I261" s="128">
        <v>49270</v>
      </c>
      <c r="J261" s="128">
        <v>39416</v>
      </c>
      <c r="K261" s="127">
        <f t="shared" ref="K261:K324" si="4">J261/I261</f>
        <v>0.8</v>
      </c>
    </row>
    <row r="262" spans="2:11">
      <c r="B262" s="19">
        <v>2020</v>
      </c>
      <c r="C262" s="120" t="s">
        <v>1653</v>
      </c>
      <c r="D262" s="44" t="s">
        <v>1656</v>
      </c>
      <c r="E262" s="21" t="s">
        <v>6066</v>
      </c>
      <c r="F262" s="53" t="s">
        <v>6065</v>
      </c>
      <c r="G262" s="53" t="s">
        <v>6064</v>
      </c>
      <c r="H262" s="31" t="s">
        <v>10</v>
      </c>
      <c r="I262" s="128">
        <v>736934</v>
      </c>
      <c r="J262" s="128">
        <v>370014.56</v>
      </c>
      <c r="K262" s="127">
        <f t="shared" si="4"/>
        <v>0.50209999810023698</v>
      </c>
    </row>
    <row r="263" spans="2:11">
      <c r="B263" s="19">
        <v>2020</v>
      </c>
      <c r="C263" s="120" t="s">
        <v>1653</v>
      </c>
      <c r="D263" s="44" t="s">
        <v>1656</v>
      </c>
      <c r="E263" s="21" t="s">
        <v>1700</v>
      </c>
      <c r="F263" s="53" t="s">
        <v>6063</v>
      </c>
      <c r="G263" s="53" t="s">
        <v>6062</v>
      </c>
      <c r="H263" s="31" t="s">
        <v>1827</v>
      </c>
      <c r="I263" s="128">
        <v>1552500</v>
      </c>
      <c r="J263" s="128">
        <v>621000</v>
      </c>
      <c r="K263" s="127">
        <f t="shared" si="4"/>
        <v>0.4</v>
      </c>
    </row>
    <row r="264" spans="2:11">
      <c r="B264" s="19">
        <v>2020</v>
      </c>
      <c r="C264" s="120" t="s">
        <v>1653</v>
      </c>
      <c r="D264" s="44" t="s">
        <v>1656</v>
      </c>
      <c r="E264" s="21" t="s">
        <v>6061</v>
      </c>
      <c r="F264" s="53" t="s">
        <v>6060</v>
      </c>
      <c r="G264" s="53" t="s">
        <v>6059</v>
      </c>
      <c r="H264" s="31" t="s">
        <v>1827</v>
      </c>
      <c r="I264" s="128">
        <v>107710</v>
      </c>
      <c r="J264" s="128">
        <v>21542</v>
      </c>
      <c r="K264" s="127">
        <f t="shared" si="4"/>
        <v>0.2</v>
      </c>
    </row>
    <row r="265" spans="2:11">
      <c r="B265" s="19">
        <v>2020</v>
      </c>
      <c r="C265" s="120" t="s">
        <v>1653</v>
      </c>
      <c r="D265" s="44" t="s">
        <v>1656</v>
      </c>
      <c r="E265" s="21" t="s">
        <v>1695</v>
      </c>
      <c r="F265" s="53" t="s">
        <v>1696</v>
      </c>
      <c r="G265" s="53" t="s">
        <v>6058</v>
      </c>
      <c r="H265" s="31" t="s">
        <v>10</v>
      </c>
      <c r="I265" s="128">
        <v>181117</v>
      </c>
      <c r="J265" s="128">
        <v>120008.12</v>
      </c>
      <c r="K265" s="127">
        <f t="shared" si="4"/>
        <v>0.66259997681056992</v>
      </c>
    </row>
    <row r="266" spans="2:11">
      <c r="B266" s="19">
        <v>2020</v>
      </c>
      <c r="C266" s="120" t="s">
        <v>1653</v>
      </c>
      <c r="D266" s="44" t="s">
        <v>1656</v>
      </c>
      <c r="E266" s="21" t="s">
        <v>6057</v>
      </c>
      <c r="F266" s="53" t="s">
        <v>6056</v>
      </c>
      <c r="G266" s="53" t="s">
        <v>6055</v>
      </c>
      <c r="H266" s="31" t="s">
        <v>1827</v>
      </c>
      <c r="I266" s="128">
        <v>80000</v>
      </c>
      <c r="J266" s="128">
        <v>22000</v>
      </c>
      <c r="K266" s="127">
        <f t="shared" si="4"/>
        <v>0.27500000000000002</v>
      </c>
    </row>
    <row r="267" spans="2:11">
      <c r="B267" s="19">
        <v>2020</v>
      </c>
      <c r="C267" s="120" t="s">
        <v>1653</v>
      </c>
      <c r="D267" s="44" t="s">
        <v>1656</v>
      </c>
      <c r="E267" s="21" t="s">
        <v>6054</v>
      </c>
      <c r="F267" s="53" t="s">
        <v>6053</v>
      </c>
      <c r="G267" s="53" t="s">
        <v>6052</v>
      </c>
      <c r="H267" s="31" t="s">
        <v>1827</v>
      </c>
      <c r="I267" s="128">
        <v>80000</v>
      </c>
      <c r="J267" s="128">
        <v>64000</v>
      </c>
      <c r="K267" s="127">
        <f t="shared" si="4"/>
        <v>0.8</v>
      </c>
    </row>
    <row r="268" spans="2:11">
      <c r="B268" s="19">
        <v>2020</v>
      </c>
      <c r="C268" s="120" t="s">
        <v>1653</v>
      </c>
      <c r="D268" s="44" t="s">
        <v>1656</v>
      </c>
      <c r="E268" s="21" t="s">
        <v>6051</v>
      </c>
      <c r="F268" s="53" t="s">
        <v>6050</v>
      </c>
      <c r="G268" s="53" t="s">
        <v>6049</v>
      </c>
      <c r="H268" s="31" t="s">
        <v>1827</v>
      </c>
      <c r="I268" s="128">
        <v>37329</v>
      </c>
      <c r="J268" s="128">
        <v>26130.3</v>
      </c>
      <c r="K268" s="127">
        <f t="shared" si="4"/>
        <v>0.7</v>
      </c>
    </row>
    <row r="269" spans="2:11">
      <c r="B269" s="19">
        <v>2020</v>
      </c>
      <c r="C269" s="120" t="s">
        <v>1653</v>
      </c>
      <c r="D269" s="44" t="s">
        <v>1656</v>
      </c>
      <c r="E269" s="21" t="s">
        <v>1732</v>
      </c>
      <c r="F269" s="53" t="s">
        <v>1733</v>
      </c>
      <c r="G269" s="53" t="s">
        <v>6048</v>
      </c>
      <c r="H269" s="31" t="s">
        <v>1827</v>
      </c>
      <c r="I269" s="128">
        <v>125000</v>
      </c>
      <c r="J269" s="128">
        <v>50000</v>
      </c>
      <c r="K269" s="127">
        <f t="shared" si="4"/>
        <v>0.4</v>
      </c>
    </row>
    <row r="270" spans="2:11">
      <c r="B270" s="19">
        <v>2020</v>
      </c>
      <c r="C270" s="120" t="s">
        <v>1653</v>
      </c>
      <c r="D270" s="44" t="s">
        <v>1656</v>
      </c>
      <c r="E270" s="21" t="s">
        <v>6047</v>
      </c>
      <c r="F270" s="53" t="s">
        <v>6046</v>
      </c>
      <c r="G270" s="53" t="s">
        <v>6045</v>
      </c>
      <c r="H270" s="31" t="s">
        <v>1833</v>
      </c>
      <c r="I270" s="128">
        <v>121696.8</v>
      </c>
      <c r="J270" s="128">
        <v>30424.2</v>
      </c>
      <c r="K270" s="127">
        <f t="shared" si="4"/>
        <v>0.25</v>
      </c>
    </row>
    <row r="271" spans="2:11">
      <c r="B271" s="19">
        <v>2020</v>
      </c>
      <c r="C271" s="120" t="s">
        <v>1653</v>
      </c>
      <c r="D271" s="44" t="s">
        <v>1656</v>
      </c>
      <c r="E271" s="21" t="s">
        <v>1682</v>
      </c>
      <c r="F271" s="53" t="s">
        <v>1683</v>
      </c>
      <c r="G271" s="53" t="s">
        <v>6044</v>
      </c>
      <c r="H271" s="31" t="s">
        <v>1827</v>
      </c>
      <c r="I271" s="128">
        <v>32000</v>
      </c>
      <c r="J271" s="128">
        <v>4106.24</v>
      </c>
      <c r="K271" s="127">
        <f t="shared" si="4"/>
        <v>0.12831999999999999</v>
      </c>
    </row>
    <row r="272" spans="2:11">
      <c r="B272" s="19">
        <v>2020</v>
      </c>
      <c r="C272" s="120" t="s">
        <v>1653</v>
      </c>
      <c r="D272" s="44" t="s">
        <v>1656</v>
      </c>
      <c r="E272" s="21" t="s">
        <v>1720</v>
      </c>
      <c r="F272" s="53" t="s">
        <v>1721</v>
      </c>
      <c r="G272" s="53" t="s">
        <v>6043</v>
      </c>
      <c r="H272" s="31" t="s">
        <v>1953</v>
      </c>
      <c r="I272" s="128">
        <v>16586</v>
      </c>
      <c r="J272" s="128">
        <v>4975.8</v>
      </c>
      <c r="K272" s="127">
        <f t="shared" si="4"/>
        <v>0.3</v>
      </c>
    </row>
    <row r="273" spans="2:11">
      <c r="B273" s="19">
        <v>2020</v>
      </c>
      <c r="C273" s="120" t="s">
        <v>1653</v>
      </c>
      <c r="D273" s="44" t="s">
        <v>1656</v>
      </c>
      <c r="E273" s="21" t="s">
        <v>6042</v>
      </c>
      <c r="F273" s="53" t="s">
        <v>6041</v>
      </c>
      <c r="G273" s="53" t="s">
        <v>6040</v>
      </c>
      <c r="H273" s="31" t="s">
        <v>1827</v>
      </c>
      <c r="I273" s="128">
        <v>80000</v>
      </c>
      <c r="J273" s="128">
        <v>64000</v>
      </c>
      <c r="K273" s="127">
        <f t="shared" si="4"/>
        <v>0.8</v>
      </c>
    </row>
    <row r="274" spans="2:11">
      <c r="B274" s="19">
        <v>2021</v>
      </c>
      <c r="C274" s="120" t="s">
        <v>1653</v>
      </c>
      <c r="D274" s="44" t="s">
        <v>1656</v>
      </c>
      <c r="E274" s="24" t="s">
        <v>10488</v>
      </c>
      <c r="F274" s="60" t="s">
        <v>10487</v>
      </c>
      <c r="G274" s="53" t="s">
        <v>10486</v>
      </c>
      <c r="H274" s="38" t="s">
        <v>1833</v>
      </c>
      <c r="I274" s="130">
        <v>427302.3</v>
      </c>
      <c r="J274" s="136">
        <v>173228.35</v>
      </c>
      <c r="K274" s="127">
        <f t="shared" si="4"/>
        <v>0.40539999433656221</v>
      </c>
    </row>
    <row r="275" spans="2:11">
      <c r="B275" s="19">
        <v>2021</v>
      </c>
      <c r="C275" s="120" t="s">
        <v>1653</v>
      </c>
      <c r="D275" s="44" t="s">
        <v>1656</v>
      </c>
      <c r="E275" s="24" t="s">
        <v>10485</v>
      </c>
      <c r="F275" s="37" t="s">
        <v>10484</v>
      </c>
      <c r="G275" s="53" t="s">
        <v>10483</v>
      </c>
      <c r="H275" s="38" t="s">
        <v>1827</v>
      </c>
      <c r="I275" s="130">
        <v>170459.17</v>
      </c>
      <c r="J275" s="136">
        <v>71592.850000000006</v>
      </c>
      <c r="K275" s="127">
        <f t="shared" si="4"/>
        <v>0.41999999178688951</v>
      </c>
    </row>
    <row r="276" spans="2:11">
      <c r="B276" s="19">
        <v>2021</v>
      </c>
      <c r="C276" s="120" t="s">
        <v>1653</v>
      </c>
      <c r="D276" s="44" t="s">
        <v>1656</v>
      </c>
      <c r="E276" s="24" t="s">
        <v>1672</v>
      </c>
      <c r="F276" s="37" t="s">
        <v>1673</v>
      </c>
      <c r="G276" s="53" t="s">
        <v>10482</v>
      </c>
      <c r="H276" s="31" t="s">
        <v>10</v>
      </c>
      <c r="I276" s="130">
        <v>2200000</v>
      </c>
      <c r="J276" s="136">
        <v>440000</v>
      </c>
      <c r="K276" s="127">
        <f t="shared" si="4"/>
        <v>0.2</v>
      </c>
    </row>
    <row r="277" spans="2:11">
      <c r="B277" s="19">
        <v>2021</v>
      </c>
      <c r="C277" s="120" t="s">
        <v>1653</v>
      </c>
      <c r="D277" s="44" t="s">
        <v>1656</v>
      </c>
      <c r="E277" s="24" t="s">
        <v>1707</v>
      </c>
      <c r="F277" s="60" t="s">
        <v>1708</v>
      </c>
      <c r="G277" s="53" t="s">
        <v>10481</v>
      </c>
      <c r="H277" s="38" t="s">
        <v>1827</v>
      </c>
      <c r="I277" s="130">
        <v>400000</v>
      </c>
      <c r="J277" s="136">
        <v>200000</v>
      </c>
      <c r="K277" s="127">
        <f t="shared" si="4"/>
        <v>0.5</v>
      </c>
    </row>
    <row r="278" spans="2:11">
      <c r="B278" s="19">
        <v>2021</v>
      </c>
      <c r="C278" s="120" t="s">
        <v>1653</v>
      </c>
      <c r="D278" s="44" t="s">
        <v>1656</v>
      </c>
      <c r="E278" s="32" t="s">
        <v>1710</v>
      </c>
      <c r="F278" s="60" t="s">
        <v>1711</v>
      </c>
      <c r="G278" s="53" t="s">
        <v>10480</v>
      </c>
      <c r="H278" s="38" t="s">
        <v>1833</v>
      </c>
      <c r="I278" s="130">
        <v>125000</v>
      </c>
      <c r="J278" s="136">
        <v>30000</v>
      </c>
      <c r="K278" s="127">
        <f t="shared" si="4"/>
        <v>0.24</v>
      </c>
    </row>
    <row r="279" spans="2:11">
      <c r="B279" s="19">
        <v>2021</v>
      </c>
      <c r="C279" s="120" t="s">
        <v>1653</v>
      </c>
      <c r="D279" s="44" t="s">
        <v>1656</v>
      </c>
      <c r="E279" s="29" t="s">
        <v>1710</v>
      </c>
      <c r="F279" s="61" t="s">
        <v>1711</v>
      </c>
      <c r="G279" s="53" t="s">
        <v>10479</v>
      </c>
      <c r="H279" s="31" t="s">
        <v>10</v>
      </c>
      <c r="I279" s="128">
        <v>367624.06</v>
      </c>
      <c r="J279" s="128">
        <v>294099.25</v>
      </c>
      <c r="K279" s="127">
        <f t="shared" si="4"/>
        <v>0.80000000544034033</v>
      </c>
    </row>
    <row r="280" spans="2:11">
      <c r="B280" s="19">
        <v>2020</v>
      </c>
      <c r="C280" s="42" t="s">
        <v>1429</v>
      </c>
      <c r="D280" s="44" t="s">
        <v>1431</v>
      </c>
      <c r="E280" s="21" t="s">
        <v>5701</v>
      </c>
      <c r="F280" s="53" t="s">
        <v>5700</v>
      </c>
      <c r="G280" s="53" t="s">
        <v>5699</v>
      </c>
      <c r="H280" s="31" t="s">
        <v>1833</v>
      </c>
      <c r="I280" s="128">
        <v>1809533.82</v>
      </c>
      <c r="J280" s="128">
        <v>361906.8</v>
      </c>
      <c r="K280" s="127">
        <f t="shared" si="4"/>
        <v>0.20000001989462676</v>
      </c>
    </row>
    <row r="281" spans="2:11">
      <c r="B281" s="19">
        <v>2020</v>
      </c>
      <c r="C281" s="42" t="s">
        <v>1429</v>
      </c>
      <c r="D281" s="44" t="s">
        <v>1431</v>
      </c>
      <c r="E281" s="21" t="s">
        <v>5691</v>
      </c>
      <c r="F281" s="53" t="s">
        <v>1495</v>
      </c>
      <c r="G281" s="53" t="s">
        <v>5698</v>
      </c>
      <c r="H281" s="31" t="s">
        <v>1953</v>
      </c>
      <c r="I281" s="128">
        <v>1241200</v>
      </c>
      <c r="J281" s="128">
        <v>496480</v>
      </c>
      <c r="K281" s="127">
        <f t="shared" si="4"/>
        <v>0.4</v>
      </c>
    </row>
    <row r="282" spans="2:11">
      <c r="B282" s="19">
        <v>2020</v>
      </c>
      <c r="C282" s="42" t="s">
        <v>1429</v>
      </c>
      <c r="D282" s="44" t="s">
        <v>1431</v>
      </c>
      <c r="E282" s="21" t="s">
        <v>5697</v>
      </c>
      <c r="F282" s="53" t="s">
        <v>5696</v>
      </c>
      <c r="G282" s="53" t="s">
        <v>5695</v>
      </c>
      <c r="H282" s="31" t="s">
        <v>1833</v>
      </c>
      <c r="I282" s="128">
        <v>474950</v>
      </c>
      <c r="J282" s="128">
        <v>142485</v>
      </c>
      <c r="K282" s="127">
        <f t="shared" si="4"/>
        <v>0.3</v>
      </c>
    </row>
    <row r="283" spans="2:11">
      <c r="B283" s="19">
        <v>2020</v>
      </c>
      <c r="C283" s="42" t="s">
        <v>1429</v>
      </c>
      <c r="D283" s="44" t="s">
        <v>1431</v>
      </c>
      <c r="E283" s="21" t="s">
        <v>5694</v>
      </c>
      <c r="F283" s="53" t="s">
        <v>5693</v>
      </c>
      <c r="G283" s="53" t="s">
        <v>5692</v>
      </c>
      <c r="H283" s="31" t="s">
        <v>1953</v>
      </c>
      <c r="I283" s="128">
        <v>571500</v>
      </c>
      <c r="J283" s="128">
        <v>171450</v>
      </c>
      <c r="K283" s="127">
        <f t="shared" si="4"/>
        <v>0.3</v>
      </c>
    </row>
    <row r="284" spans="2:11">
      <c r="B284" s="19">
        <v>2020</v>
      </c>
      <c r="C284" s="42" t="s">
        <v>1429</v>
      </c>
      <c r="D284" s="44" t="s">
        <v>1431</v>
      </c>
      <c r="E284" s="21" t="s">
        <v>5691</v>
      </c>
      <c r="F284" s="53" t="s">
        <v>5690</v>
      </c>
      <c r="G284" s="53" t="s">
        <v>5689</v>
      </c>
      <c r="H284" s="31" t="s">
        <v>1953</v>
      </c>
      <c r="I284" s="128">
        <v>600000</v>
      </c>
      <c r="J284" s="128">
        <v>180000</v>
      </c>
      <c r="K284" s="127">
        <f t="shared" si="4"/>
        <v>0.3</v>
      </c>
    </row>
    <row r="285" spans="2:11">
      <c r="B285" s="19">
        <v>2020</v>
      </c>
      <c r="C285" s="42" t="s">
        <v>1429</v>
      </c>
      <c r="D285" s="44" t="s">
        <v>1431</v>
      </c>
      <c r="E285" s="21" t="s">
        <v>5688</v>
      </c>
      <c r="F285" s="53" t="s">
        <v>5687</v>
      </c>
      <c r="G285" s="53" t="s">
        <v>5686</v>
      </c>
      <c r="H285" s="31" t="s">
        <v>10</v>
      </c>
      <c r="I285" s="128">
        <v>820000</v>
      </c>
      <c r="J285" s="128">
        <v>328000</v>
      </c>
      <c r="K285" s="127">
        <f t="shared" si="4"/>
        <v>0.4</v>
      </c>
    </row>
    <row r="286" spans="2:11">
      <c r="B286" s="19">
        <v>2020</v>
      </c>
      <c r="C286" s="42" t="s">
        <v>1429</v>
      </c>
      <c r="D286" s="44" t="s">
        <v>1431</v>
      </c>
      <c r="E286" s="21" t="s">
        <v>5685</v>
      </c>
      <c r="F286" s="53" t="s">
        <v>5684</v>
      </c>
      <c r="G286" s="53" t="s">
        <v>5683</v>
      </c>
      <c r="H286" s="31" t="s">
        <v>1833</v>
      </c>
      <c r="I286" s="128">
        <v>465750</v>
      </c>
      <c r="J286" s="128">
        <v>139725</v>
      </c>
      <c r="K286" s="127">
        <f t="shared" si="4"/>
        <v>0.3</v>
      </c>
    </row>
    <row r="287" spans="2:11">
      <c r="B287" s="19">
        <v>2020</v>
      </c>
      <c r="C287" s="42" t="s">
        <v>1429</v>
      </c>
      <c r="D287" s="44" t="s">
        <v>1431</v>
      </c>
      <c r="E287" s="21" t="s">
        <v>5658</v>
      </c>
      <c r="F287" s="53" t="s">
        <v>5657</v>
      </c>
      <c r="G287" s="53" t="s">
        <v>5682</v>
      </c>
      <c r="H287" s="31" t="s">
        <v>1953</v>
      </c>
      <c r="I287" s="128">
        <v>1170823.43</v>
      </c>
      <c r="J287" s="128">
        <v>468337.29</v>
      </c>
      <c r="K287" s="127">
        <f t="shared" si="4"/>
        <v>0.40000676276182823</v>
      </c>
    </row>
    <row r="288" spans="2:11">
      <c r="B288" s="19">
        <v>2020</v>
      </c>
      <c r="C288" s="42" t="s">
        <v>1429</v>
      </c>
      <c r="D288" s="44" t="s">
        <v>1431</v>
      </c>
      <c r="E288" s="21" t="s">
        <v>5658</v>
      </c>
      <c r="F288" s="53" t="s">
        <v>5657</v>
      </c>
      <c r="G288" s="53" t="s">
        <v>5681</v>
      </c>
      <c r="H288" s="31" t="s">
        <v>1953</v>
      </c>
      <c r="I288" s="128">
        <v>194161</v>
      </c>
      <c r="J288" s="128">
        <v>77664.399999999994</v>
      </c>
      <c r="K288" s="127">
        <f t="shared" si="4"/>
        <v>0.39999999999999997</v>
      </c>
    </row>
    <row r="289" spans="2:11">
      <c r="B289" s="19">
        <v>2020</v>
      </c>
      <c r="C289" s="42" t="s">
        <v>1429</v>
      </c>
      <c r="D289" s="44" t="s">
        <v>1431</v>
      </c>
      <c r="E289" s="21" t="s">
        <v>5658</v>
      </c>
      <c r="F289" s="53" t="s">
        <v>5657</v>
      </c>
      <c r="G289" s="53" t="s">
        <v>5680</v>
      </c>
      <c r="H289" s="31" t="s">
        <v>1953</v>
      </c>
      <c r="I289" s="128">
        <v>823210.95</v>
      </c>
      <c r="J289" s="128">
        <v>329284.38</v>
      </c>
      <c r="K289" s="127">
        <f t="shared" si="4"/>
        <v>0.4</v>
      </c>
    </row>
    <row r="290" spans="2:11">
      <c r="B290" s="19">
        <v>2020</v>
      </c>
      <c r="C290" s="42" t="s">
        <v>1429</v>
      </c>
      <c r="D290" s="44" t="s">
        <v>1431</v>
      </c>
      <c r="E290" s="21" t="s">
        <v>5679</v>
      </c>
      <c r="F290" s="53" t="s">
        <v>5678</v>
      </c>
      <c r="G290" s="53" t="s">
        <v>5677</v>
      </c>
      <c r="H290" s="31" t="s">
        <v>1827</v>
      </c>
      <c r="I290" s="128">
        <v>8790.14</v>
      </c>
      <c r="J290" s="128">
        <v>3516.06</v>
      </c>
      <c r="K290" s="127">
        <f t="shared" si="4"/>
        <v>0.40000045505532339</v>
      </c>
    </row>
    <row r="291" spans="2:11">
      <c r="B291" s="19">
        <v>2020</v>
      </c>
      <c r="C291" s="42" t="s">
        <v>1429</v>
      </c>
      <c r="D291" s="44" t="s">
        <v>1431</v>
      </c>
      <c r="E291" s="21" t="s">
        <v>5676</v>
      </c>
      <c r="F291" s="53" t="s">
        <v>5675</v>
      </c>
      <c r="G291" s="53" t="s">
        <v>5674</v>
      </c>
      <c r="H291" s="31" t="s">
        <v>1827</v>
      </c>
      <c r="I291" s="128">
        <v>254845</v>
      </c>
      <c r="J291" s="128">
        <v>50969</v>
      </c>
      <c r="K291" s="127">
        <f t="shared" si="4"/>
        <v>0.2</v>
      </c>
    </row>
    <row r="292" spans="2:11">
      <c r="B292" s="19">
        <v>2020</v>
      </c>
      <c r="C292" s="42" t="s">
        <v>1429</v>
      </c>
      <c r="D292" s="44" t="s">
        <v>1431</v>
      </c>
      <c r="E292" s="21" t="s">
        <v>5673</v>
      </c>
      <c r="F292" s="53" t="s">
        <v>5672</v>
      </c>
      <c r="G292" s="53" t="s">
        <v>5671</v>
      </c>
      <c r="H292" s="31" t="s">
        <v>1833</v>
      </c>
      <c r="I292" s="128">
        <v>236000</v>
      </c>
      <c r="J292" s="128">
        <v>94400</v>
      </c>
      <c r="K292" s="127">
        <f t="shared" si="4"/>
        <v>0.4</v>
      </c>
    </row>
    <row r="293" spans="2:11">
      <c r="B293" s="19">
        <v>2020</v>
      </c>
      <c r="C293" s="42" t="s">
        <v>1429</v>
      </c>
      <c r="D293" s="44" t="s">
        <v>1431</v>
      </c>
      <c r="E293" s="21" t="s">
        <v>5670</v>
      </c>
      <c r="F293" s="53" t="s">
        <v>5669</v>
      </c>
      <c r="G293" s="53" t="s">
        <v>5668</v>
      </c>
      <c r="H293" s="31" t="s">
        <v>1833</v>
      </c>
      <c r="I293" s="128">
        <v>75050</v>
      </c>
      <c r="J293" s="128">
        <v>26267.5</v>
      </c>
      <c r="K293" s="127">
        <f t="shared" si="4"/>
        <v>0.35</v>
      </c>
    </row>
    <row r="294" spans="2:11">
      <c r="B294" s="19">
        <v>2020</v>
      </c>
      <c r="C294" s="42" t="s">
        <v>1429</v>
      </c>
      <c r="D294" s="44" t="s">
        <v>1431</v>
      </c>
      <c r="E294" s="21" t="s">
        <v>5667</v>
      </c>
      <c r="F294" s="53" t="s">
        <v>5666</v>
      </c>
      <c r="G294" s="53" t="s">
        <v>5665</v>
      </c>
      <c r="H294" s="31" t="s">
        <v>1833</v>
      </c>
      <c r="I294" s="128">
        <v>50000</v>
      </c>
      <c r="J294" s="128">
        <v>17500</v>
      </c>
      <c r="K294" s="127">
        <f t="shared" si="4"/>
        <v>0.35</v>
      </c>
    </row>
    <row r="295" spans="2:11">
      <c r="B295" s="19">
        <v>2020</v>
      </c>
      <c r="C295" s="42" t="s">
        <v>1429</v>
      </c>
      <c r="D295" s="44" t="s">
        <v>1431</v>
      </c>
      <c r="E295" s="21" t="s">
        <v>5664</v>
      </c>
      <c r="F295" s="53" t="s">
        <v>5663</v>
      </c>
      <c r="G295" s="53" t="s">
        <v>5662</v>
      </c>
      <c r="H295" s="31" t="s">
        <v>1833</v>
      </c>
      <c r="I295" s="128">
        <v>26671.95</v>
      </c>
      <c r="J295" s="128">
        <v>10935.5</v>
      </c>
      <c r="K295" s="127">
        <f t="shared" si="4"/>
        <v>0.41000001874628589</v>
      </c>
    </row>
    <row r="296" spans="2:11">
      <c r="B296" s="19">
        <v>2020</v>
      </c>
      <c r="C296" s="42" t="s">
        <v>1429</v>
      </c>
      <c r="D296" s="44" t="s">
        <v>1431</v>
      </c>
      <c r="E296" s="21" t="s">
        <v>5661</v>
      </c>
      <c r="F296" s="53" t="s">
        <v>5660</v>
      </c>
      <c r="G296" s="53" t="s">
        <v>5659</v>
      </c>
      <c r="H296" s="31" t="s">
        <v>1833</v>
      </c>
      <c r="I296" s="128">
        <v>463344.5</v>
      </c>
      <c r="J296" s="128">
        <v>166804.01999999999</v>
      </c>
      <c r="K296" s="127">
        <f t="shared" si="4"/>
        <v>0.36</v>
      </c>
    </row>
    <row r="297" spans="2:11">
      <c r="B297" s="19">
        <v>2020</v>
      </c>
      <c r="C297" s="42" t="s">
        <v>1429</v>
      </c>
      <c r="D297" s="44" t="s">
        <v>1431</v>
      </c>
      <c r="E297" s="21" t="s">
        <v>5658</v>
      </c>
      <c r="F297" s="53" t="s">
        <v>5657</v>
      </c>
      <c r="G297" s="53" t="s">
        <v>5656</v>
      </c>
      <c r="H297" s="31" t="s">
        <v>1953</v>
      </c>
      <c r="I297" s="128">
        <v>56100</v>
      </c>
      <c r="J297" s="128">
        <v>22440</v>
      </c>
      <c r="K297" s="127">
        <f t="shared" si="4"/>
        <v>0.4</v>
      </c>
    </row>
    <row r="298" spans="2:11">
      <c r="B298" s="19">
        <v>2020</v>
      </c>
      <c r="C298" s="42" t="s">
        <v>1429</v>
      </c>
      <c r="D298" s="44" t="s">
        <v>1431</v>
      </c>
      <c r="E298" s="21" t="s">
        <v>5655</v>
      </c>
      <c r="F298" s="53" t="s">
        <v>5654</v>
      </c>
      <c r="G298" s="53" t="s">
        <v>5653</v>
      </c>
      <c r="H298" s="31" t="s">
        <v>1827</v>
      </c>
      <c r="I298" s="128">
        <v>53553</v>
      </c>
      <c r="J298" s="128">
        <v>10710.6</v>
      </c>
      <c r="K298" s="127">
        <f t="shared" si="4"/>
        <v>0.2</v>
      </c>
    </row>
    <row r="299" spans="2:11">
      <c r="B299" s="19">
        <v>2021</v>
      </c>
      <c r="C299" s="42" t="s">
        <v>1429</v>
      </c>
      <c r="D299" s="41" t="s">
        <v>1431</v>
      </c>
      <c r="E299" s="24" t="s">
        <v>10222</v>
      </c>
      <c r="F299" s="37" t="s">
        <v>10221</v>
      </c>
      <c r="G299" s="53" t="s">
        <v>10220</v>
      </c>
      <c r="H299" s="38" t="s">
        <v>1827</v>
      </c>
      <c r="I299" s="135">
        <v>45823</v>
      </c>
      <c r="J299" s="135">
        <v>13746.9</v>
      </c>
      <c r="K299" s="127">
        <f t="shared" si="4"/>
        <v>0.3</v>
      </c>
    </row>
    <row r="300" spans="2:11">
      <c r="B300" s="19">
        <v>2021</v>
      </c>
      <c r="C300" s="42" t="s">
        <v>1429</v>
      </c>
      <c r="D300" s="41" t="s">
        <v>1431</v>
      </c>
      <c r="E300" s="24" t="s">
        <v>5701</v>
      </c>
      <c r="F300" s="37" t="s">
        <v>5700</v>
      </c>
      <c r="G300" s="53" t="s">
        <v>10219</v>
      </c>
      <c r="H300" s="38" t="s">
        <v>1827</v>
      </c>
      <c r="I300" s="135">
        <v>233333</v>
      </c>
      <c r="J300" s="135">
        <v>46667</v>
      </c>
      <c r="K300" s="127">
        <f t="shared" si="4"/>
        <v>0.20000171428816327</v>
      </c>
    </row>
    <row r="301" spans="2:11">
      <c r="B301" s="19">
        <v>2021</v>
      </c>
      <c r="C301" s="42" t="s">
        <v>1429</v>
      </c>
      <c r="D301" s="41" t="s">
        <v>1431</v>
      </c>
      <c r="E301" s="24" t="s">
        <v>10218</v>
      </c>
      <c r="F301" s="37" t="s">
        <v>10217</v>
      </c>
      <c r="G301" s="53" t="s">
        <v>7056</v>
      </c>
      <c r="H301" s="38" t="s">
        <v>1827</v>
      </c>
      <c r="I301" s="135">
        <v>19150</v>
      </c>
      <c r="J301" s="135">
        <v>7660</v>
      </c>
      <c r="K301" s="127">
        <f t="shared" si="4"/>
        <v>0.4</v>
      </c>
    </row>
    <row r="302" spans="2:11">
      <c r="B302" s="19">
        <v>2021</v>
      </c>
      <c r="C302" s="42" t="s">
        <v>1429</v>
      </c>
      <c r="D302" s="41" t="s">
        <v>1431</v>
      </c>
      <c r="E302" s="24" t="s">
        <v>10218</v>
      </c>
      <c r="F302" s="37" t="s">
        <v>10217</v>
      </c>
      <c r="G302" s="53" t="s">
        <v>10216</v>
      </c>
      <c r="H302" s="38" t="s">
        <v>1827</v>
      </c>
      <c r="I302" s="135">
        <v>319025</v>
      </c>
      <c r="J302" s="135">
        <v>95708</v>
      </c>
      <c r="K302" s="127">
        <f t="shared" si="4"/>
        <v>0.30000156727529192</v>
      </c>
    </row>
    <row r="303" spans="2:11">
      <c r="B303" s="19">
        <v>2021</v>
      </c>
      <c r="C303" s="42" t="s">
        <v>1429</v>
      </c>
      <c r="D303" s="41" t="s">
        <v>1431</v>
      </c>
      <c r="E303" s="24" t="s">
        <v>10215</v>
      </c>
      <c r="F303" s="37" t="s">
        <v>10214</v>
      </c>
      <c r="G303" s="53" t="s">
        <v>10213</v>
      </c>
      <c r="H303" s="38" t="s">
        <v>1827</v>
      </c>
      <c r="I303" s="135">
        <v>425000</v>
      </c>
      <c r="J303" s="135">
        <v>127500</v>
      </c>
      <c r="K303" s="127">
        <f t="shared" si="4"/>
        <v>0.3</v>
      </c>
    </row>
    <row r="304" spans="2:11">
      <c r="B304" s="19">
        <v>2021</v>
      </c>
      <c r="C304" s="42" t="s">
        <v>1429</v>
      </c>
      <c r="D304" s="41" t="s">
        <v>1431</v>
      </c>
      <c r="E304" s="24" t="s">
        <v>1454</v>
      </c>
      <c r="F304" s="37" t="s">
        <v>10212</v>
      </c>
      <c r="G304" s="53" t="s">
        <v>10211</v>
      </c>
      <c r="H304" s="38" t="s">
        <v>1833</v>
      </c>
      <c r="I304" s="135">
        <v>33440</v>
      </c>
      <c r="J304" s="135">
        <v>10032</v>
      </c>
      <c r="K304" s="127">
        <f t="shared" si="4"/>
        <v>0.3</v>
      </c>
    </row>
    <row r="305" spans="2:11">
      <c r="B305" s="19">
        <v>2021</v>
      </c>
      <c r="C305" s="42" t="s">
        <v>1429</v>
      </c>
      <c r="D305" s="41" t="s">
        <v>1431</v>
      </c>
      <c r="E305" s="24" t="s">
        <v>10210</v>
      </c>
      <c r="F305" s="37" t="s">
        <v>10209</v>
      </c>
      <c r="G305" s="53" t="s">
        <v>10208</v>
      </c>
      <c r="H305" s="38" t="s">
        <v>1827</v>
      </c>
      <c r="I305" s="135">
        <v>29988.9</v>
      </c>
      <c r="J305" s="135">
        <v>8996.67</v>
      </c>
      <c r="K305" s="127">
        <f t="shared" si="4"/>
        <v>0.3</v>
      </c>
    </row>
    <row r="306" spans="2:11">
      <c r="B306" s="19">
        <v>2021</v>
      </c>
      <c r="C306" s="42" t="s">
        <v>1429</v>
      </c>
      <c r="D306" s="41" t="s">
        <v>1431</v>
      </c>
      <c r="E306" s="24" t="s">
        <v>10205</v>
      </c>
      <c r="F306" s="37" t="s">
        <v>10204</v>
      </c>
      <c r="G306" s="53" t="s">
        <v>10207</v>
      </c>
      <c r="H306" s="31" t="s">
        <v>1953</v>
      </c>
      <c r="I306" s="135">
        <v>798000</v>
      </c>
      <c r="J306" s="135">
        <v>159600</v>
      </c>
      <c r="K306" s="127">
        <f t="shared" si="4"/>
        <v>0.2</v>
      </c>
    </row>
    <row r="307" spans="2:11">
      <c r="B307" s="19">
        <v>2021</v>
      </c>
      <c r="C307" s="42" t="s">
        <v>1429</v>
      </c>
      <c r="D307" s="41" t="s">
        <v>1431</v>
      </c>
      <c r="E307" s="24" t="s">
        <v>10205</v>
      </c>
      <c r="F307" s="37" t="s">
        <v>10204</v>
      </c>
      <c r="G307" s="53" t="s">
        <v>10206</v>
      </c>
      <c r="H307" s="31" t="s">
        <v>1953</v>
      </c>
      <c r="I307" s="135">
        <v>144670</v>
      </c>
      <c r="J307" s="135">
        <v>43401</v>
      </c>
      <c r="K307" s="127">
        <f t="shared" si="4"/>
        <v>0.3</v>
      </c>
    </row>
    <row r="308" spans="2:11">
      <c r="B308" s="19">
        <v>2021</v>
      </c>
      <c r="C308" s="42" t="s">
        <v>1429</v>
      </c>
      <c r="D308" s="41" t="s">
        <v>1431</v>
      </c>
      <c r="E308" s="24" t="s">
        <v>10205</v>
      </c>
      <c r="F308" s="37" t="s">
        <v>10204</v>
      </c>
      <c r="G308" s="53" t="s">
        <v>10203</v>
      </c>
      <c r="H308" s="31" t="s">
        <v>1953</v>
      </c>
      <c r="I308" s="135">
        <v>923910.1</v>
      </c>
      <c r="J308" s="135">
        <v>230977.52</v>
      </c>
      <c r="K308" s="127">
        <f t="shared" si="4"/>
        <v>0.24999999458821806</v>
      </c>
    </row>
    <row r="309" spans="2:11">
      <c r="B309" s="19">
        <v>2021</v>
      </c>
      <c r="C309" s="42" t="s">
        <v>1429</v>
      </c>
      <c r="D309" s="41" t="s">
        <v>1431</v>
      </c>
      <c r="E309" s="24" t="s">
        <v>5658</v>
      </c>
      <c r="F309" s="37" t="s">
        <v>10201</v>
      </c>
      <c r="G309" s="53" t="s">
        <v>10202</v>
      </c>
      <c r="H309" s="31" t="s">
        <v>1953</v>
      </c>
      <c r="I309" s="135">
        <v>520000</v>
      </c>
      <c r="J309" s="135">
        <v>156000</v>
      </c>
      <c r="K309" s="127">
        <f t="shared" si="4"/>
        <v>0.3</v>
      </c>
    </row>
    <row r="310" spans="2:11">
      <c r="B310" s="19">
        <v>2021</v>
      </c>
      <c r="C310" s="42" t="s">
        <v>1429</v>
      </c>
      <c r="D310" s="41" t="s">
        <v>1431</v>
      </c>
      <c r="E310" s="24" t="s">
        <v>5658</v>
      </c>
      <c r="F310" s="37" t="s">
        <v>10201</v>
      </c>
      <c r="G310" s="53" t="s">
        <v>10200</v>
      </c>
      <c r="H310" s="31" t="s">
        <v>1953</v>
      </c>
      <c r="I310" s="135">
        <v>698200</v>
      </c>
      <c r="J310" s="135">
        <v>209460</v>
      </c>
      <c r="K310" s="127">
        <f t="shared" si="4"/>
        <v>0.3</v>
      </c>
    </row>
    <row r="311" spans="2:11">
      <c r="B311" s="19">
        <v>2021</v>
      </c>
      <c r="C311" s="42" t="s">
        <v>1429</v>
      </c>
      <c r="D311" s="41" t="s">
        <v>1431</v>
      </c>
      <c r="E311" s="24" t="s">
        <v>10117</v>
      </c>
      <c r="F311" s="37" t="s">
        <v>10116</v>
      </c>
      <c r="G311" s="53" t="s">
        <v>10199</v>
      </c>
      <c r="H311" s="38" t="s">
        <v>1827</v>
      </c>
      <c r="I311" s="130">
        <v>919880</v>
      </c>
      <c r="J311" s="130">
        <v>275964</v>
      </c>
      <c r="K311" s="127">
        <f t="shared" si="4"/>
        <v>0.3</v>
      </c>
    </row>
    <row r="312" spans="2:11">
      <c r="B312" s="19">
        <v>2021</v>
      </c>
      <c r="C312" s="42" t="s">
        <v>1429</v>
      </c>
      <c r="D312" s="41" t="s">
        <v>1431</v>
      </c>
      <c r="E312" s="34" t="s">
        <v>10198</v>
      </c>
      <c r="F312" s="59" t="s">
        <v>10197</v>
      </c>
      <c r="G312" s="53" t="s">
        <v>10196</v>
      </c>
      <c r="H312" s="38" t="s">
        <v>1833</v>
      </c>
      <c r="I312" s="130">
        <v>69450</v>
      </c>
      <c r="J312" s="130">
        <v>27780</v>
      </c>
      <c r="K312" s="127">
        <f t="shared" si="4"/>
        <v>0.4</v>
      </c>
    </row>
    <row r="313" spans="2:11">
      <c r="B313" s="19">
        <v>2021</v>
      </c>
      <c r="C313" s="42" t="s">
        <v>1429</v>
      </c>
      <c r="D313" s="41" t="s">
        <v>1431</v>
      </c>
      <c r="E313" s="35" t="s">
        <v>10195</v>
      </c>
      <c r="F313" s="59" t="s">
        <v>10194</v>
      </c>
      <c r="G313" s="53" t="s">
        <v>10193</v>
      </c>
      <c r="H313" s="38" t="s">
        <v>1827</v>
      </c>
      <c r="I313" s="129">
        <v>118745</v>
      </c>
      <c r="J313" s="129">
        <v>35623.5</v>
      </c>
      <c r="K313" s="127">
        <f t="shared" si="4"/>
        <v>0.3</v>
      </c>
    </row>
    <row r="314" spans="2:11">
      <c r="B314" s="19">
        <v>2021</v>
      </c>
      <c r="C314" s="42" t="s">
        <v>1429</v>
      </c>
      <c r="D314" s="41" t="s">
        <v>1431</v>
      </c>
      <c r="E314" s="35" t="s">
        <v>10192</v>
      </c>
      <c r="F314" s="59" t="s">
        <v>10191</v>
      </c>
      <c r="G314" s="53" t="s">
        <v>10190</v>
      </c>
      <c r="H314" s="38" t="s">
        <v>1827</v>
      </c>
      <c r="I314" s="129">
        <v>53600</v>
      </c>
      <c r="J314" s="129">
        <v>6432</v>
      </c>
      <c r="K314" s="127">
        <f t="shared" si="4"/>
        <v>0.12</v>
      </c>
    </row>
    <row r="315" spans="2:11">
      <c r="B315" s="19">
        <v>2021</v>
      </c>
      <c r="C315" s="42" t="s">
        <v>1429</v>
      </c>
      <c r="D315" s="41" t="s">
        <v>1431</v>
      </c>
      <c r="E315" s="35" t="s">
        <v>10189</v>
      </c>
      <c r="F315" s="59" t="s">
        <v>10188</v>
      </c>
      <c r="G315" s="53" t="s">
        <v>10187</v>
      </c>
      <c r="H315" s="38" t="s">
        <v>1827</v>
      </c>
      <c r="I315" s="129">
        <v>373490.25</v>
      </c>
      <c r="J315" s="129">
        <v>112047.07</v>
      </c>
      <c r="K315" s="127">
        <f t="shared" si="4"/>
        <v>0.29999998661276972</v>
      </c>
    </row>
    <row r="316" spans="2:11">
      <c r="B316" s="19">
        <v>2021</v>
      </c>
      <c r="C316" s="42" t="s">
        <v>1429</v>
      </c>
      <c r="D316" s="41" t="s">
        <v>1431</v>
      </c>
      <c r="E316" s="35" t="s">
        <v>10186</v>
      </c>
      <c r="F316" s="59" t="s">
        <v>10185</v>
      </c>
      <c r="G316" s="53" t="s">
        <v>10184</v>
      </c>
      <c r="H316" s="38" t="s">
        <v>1827</v>
      </c>
      <c r="I316" s="129">
        <v>44810.63</v>
      </c>
      <c r="J316" s="129">
        <v>13443.19</v>
      </c>
      <c r="K316" s="127">
        <f t="shared" si="4"/>
        <v>0.30000002231613349</v>
      </c>
    </row>
    <row r="317" spans="2:11">
      <c r="B317" s="19">
        <v>2021</v>
      </c>
      <c r="C317" s="42" t="s">
        <v>1429</v>
      </c>
      <c r="D317" s="41" t="s">
        <v>1431</v>
      </c>
      <c r="E317" s="35" t="s">
        <v>1494</v>
      </c>
      <c r="F317" s="59" t="s">
        <v>1495</v>
      </c>
      <c r="G317" s="53" t="s">
        <v>10183</v>
      </c>
      <c r="H317" s="31" t="s">
        <v>1953</v>
      </c>
      <c r="I317" s="129">
        <v>140000</v>
      </c>
      <c r="J317" s="129">
        <v>42000</v>
      </c>
      <c r="K317" s="127">
        <f t="shared" si="4"/>
        <v>0.3</v>
      </c>
    </row>
    <row r="318" spans="2:11">
      <c r="B318" s="19">
        <v>2021</v>
      </c>
      <c r="C318" s="42" t="s">
        <v>1429</v>
      </c>
      <c r="D318" s="41" t="s">
        <v>1431</v>
      </c>
      <c r="E318" s="36" t="s">
        <v>10182</v>
      </c>
      <c r="F318" s="59" t="s">
        <v>10181</v>
      </c>
      <c r="G318" s="53" t="s">
        <v>10180</v>
      </c>
      <c r="H318" s="38" t="s">
        <v>1833</v>
      </c>
      <c r="I318" s="129">
        <v>81641</v>
      </c>
      <c r="J318" s="129">
        <v>20410</v>
      </c>
      <c r="K318" s="127">
        <f t="shared" si="4"/>
        <v>0.24999693781310861</v>
      </c>
    </row>
    <row r="319" spans="2:11">
      <c r="B319" s="19">
        <v>2021</v>
      </c>
      <c r="C319" s="42" t="s">
        <v>1429</v>
      </c>
      <c r="D319" s="41" t="s">
        <v>1431</v>
      </c>
      <c r="E319" s="35" t="s">
        <v>1513</v>
      </c>
      <c r="F319" s="59" t="s">
        <v>1514</v>
      </c>
      <c r="G319" s="53" t="s">
        <v>10179</v>
      </c>
      <c r="H319" s="31" t="s">
        <v>1953</v>
      </c>
      <c r="I319" s="129">
        <v>370000</v>
      </c>
      <c r="J319" s="129">
        <v>129500</v>
      </c>
      <c r="K319" s="127">
        <f t="shared" si="4"/>
        <v>0.35</v>
      </c>
    </row>
    <row r="320" spans="2:11">
      <c r="B320" s="19">
        <v>2021</v>
      </c>
      <c r="C320" s="42" t="s">
        <v>1429</v>
      </c>
      <c r="D320" s="41" t="s">
        <v>1431</v>
      </c>
      <c r="E320" s="35" t="s">
        <v>10178</v>
      </c>
      <c r="F320" s="59" t="s">
        <v>10177</v>
      </c>
      <c r="G320" s="53" t="s">
        <v>10176</v>
      </c>
      <c r="H320" s="38" t="s">
        <v>1827</v>
      </c>
      <c r="I320" s="129">
        <v>699100</v>
      </c>
      <c r="J320" s="129">
        <v>209730</v>
      </c>
      <c r="K320" s="127">
        <f t="shared" si="4"/>
        <v>0.3</v>
      </c>
    </row>
    <row r="321" spans="2:11">
      <c r="B321" s="19">
        <v>2021</v>
      </c>
      <c r="C321" s="42" t="s">
        <v>1429</v>
      </c>
      <c r="D321" s="41" t="s">
        <v>1431</v>
      </c>
      <c r="E321" s="35" t="s">
        <v>10175</v>
      </c>
      <c r="F321" s="59" t="s">
        <v>10174</v>
      </c>
      <c r="G321" s="53" t="s">
        <v>10173</v>
      </c>
      <c r="H321" s="38" t="s">
        <v>1833</v>
      </c>
      <c r="I321" s="129">
        <v>103161.29</v>
      </c>
      <c r="J321" s="129">
        <v>31980</v>
      </c>
      <c r="K321" s="127">
        <f t="shared" si="4"/>
        <v>0.31000000096935587</v>
      </c>
    </row>
    <row r="322" spans="2:11">
      <c r="B322" s="19">
        <v>2021</v>
      </c>
      <c r="C322" s="42" t="s">
        <v>1429</v>
      </c>
      <c r="D322" s="41" t="s">
        <v>1431</v>
      </c>
      <c r="E322" s="35" t="s">
        <v>10172</v>
      </c>
      <c r="F322" s="59" t="s">
        <v>10171</v>
      </c>
      <c r="G322" s="53" t="s">
        <v>10170</v>
      </c>
      <c r="H322" s="38" t="s">
        <v>1827</v>
      </c>
      <c r="I322" s="129">
        <v>15466.67</v>
      </c>
      <c r="J322" s="129">
        <v>5568</v>
      </c>
      <c r="K322" s="127">
        <f t="shared" si="4"/>
        <v>0.35999992241380985</v>
      </c>
    </row>
    <row r="323" spans="2:11">
      <c r="B323" s="19">
        <v>2021</v>
      </c>
      <c r="C323" s="42" t="s">
        <v>1429</v>
      </c>
      <c r="D323" s="41" t="s">
        <v>1431</v>
      </c>
      <c r="E323" s="35" t="s">
        <v>1540</v>
      </c>
      <c r="F323" s="59" t="s">
        <v>1541</v>
      </c>
      <c r="G323" s="53" t="s">
        <v>10169</v>
      </c>
      <c r="H323" s="38" t="s">
        <v>1827</v>
      </c>
      <c r="I323" s="129">
        <v>77803</v>
      </c>
      <c r="J323" s="129">
        <v>31121</v>
      </c>
      <c r="K323" s="127">
        <f t="shared" si="4"/>
        <v>0.3999974294050358</v>
      </c>
    </row>
    <row r="324" spans="2:11">
      <c r="B324" s="19">
        <v>2021</v>
      </c>
      <c r="C324" s="42" t="s">
        <v>1429</v>
      </c>
      <c r="D324" s="41" t="s">
        <v>1431</v>
      </c>
      <c r="E324" s="35" t="s">
        <v>10168</v>
      </c>
      <c r="F324" s="59" t="s">
        <v>10167</v>
      </c>
      <c r="G324" s="53" t="s">
        <v>10166</v>
      </c>
      <c r="H324" s="38" t="s">
        <v>1827</v>
      </c>
      <c r="I324" s="129">
        <v>57594</v>
      </c>
      <c r="J324" s="129">
        <v>11519</v>
      </c>
      <c r="K324" s="127">
        <f t="shared" si="4"/>
        <v>0.20000347258394971</v>
      </c>
    </row>
    <row r="325" spans="2:11">
      <c r="B325" s="19">
        <v>2021</v>
      </c>
      <c r="C325" s="42" t="s">
        <v>1429</v>
      </c>
      <c r="D325" s="41" t="s">
        <v>1431</v>
      </c>
      <c r="E325" s="35" t="s">
        <v>10165</v>
      </c>
      <c r="F325" s="59" t="s">
        <v>10164</v>
      </c>
      <c r="G325" s="53" t="s">
        <v>10163</v>
      </c>
      <c r="H325" s="38" t="s">
        <v>1827</v>
      </c>
      <c r="I325" s="129">
        <v>141747</v>
      </c>
      <c r="J325" s="129">
        <v>42524</v>
      </c>
      <c r="K325" s="127">
        <f t="shared" ref="K325:K388" si="5">J325/I325</f>
        <v>0.29999929451769702</v>
      </c>
    </row>
    <row r="326" spans="2:11">
      <c r="B326" s="19">
        <v>2021</v>
      </c>
      <c r="C326" s="42" t="s">
        <v>1429</v>
      </c>
      <c r="D326" s="41" t="s">
        <v>1431</v>
      </c>
      <c r="E326" s="35" t="s">
        <v>10162</v>
      </c>
      <c r="F326" s="59" t="s">
        <v>10161</v>
      </c>
      <c r="G326" s="53" t="s">
        <v>10160</v>
      </c>
      <c r="H326" s="38" t="s">
        <v>1833</v>
      </c>
      <c r="I326" s="129">
        <v>165684</v>
      </c>
      <c r="J326" s="129">
        <v>57990</v>
      </c>
      <c r="K326" s="127">
        <f t="shared" si="5"/>
        <v>0.35000362135148838</v>
      </c>
    </row>
    <row r="327" spans="2:11">
      <c r="B327" s="19">
        <v>2021</v>
      </c>
      <c r="C327" s="42" t="s">
        <v>1429</v>
      </c>
      <c r="D327" s="41" t="s">
        <v>1431</v>
      </c>
      <c r="E327" s="35" t="s">
        <v>10158</v>
      </c>
      <c r="F327" s="59" t="s">
        <v>10157</v>
      </c>
      <c r="G327" s="53" t="s">
        <v>10159</v>
      </c>
      <c r="H327" s="38" t="s">
        <v>1827</v>
      </c>
      <c r="I327" s="129">
        <v>100570</v>
      </c>
      <c r="J327" s="129">
        <v>40228</v>
      </c>
      <c r="K327" s="127">
        <f t="shared" si="5"/>
        <v>0.4</v>
      </c>
    </row>
    <row r="328" spans="2:11">
      <c r="B328" s="19">
        <v>2021</v>
      </c>
      <c r="C328" s="42" t="s">
        <v>1429</v>
      </c>
      <c r="D328" s="41" t="s">
        <v>1431</v>
      </c>
      <c r="E328" s="35" t="s">
        <v>10158</v>
      </c>
      <c r="F328" s="59" t="s">
        <v>10157</v>
      </c>
      <c r="G328" s="53" t="s">
        <v>10156</v>
      </c>
      <c r="H328" s="38" t="s">
        <v>1827</v>
      </c>
      <c r="I328" s="129">
        <v>146771.20000000001</v>
      </c>
      <c r="J328" s="129">
        <v>58708.480000000003</v>
      </c>
      <c r="K328" s="127">
        <f t="shared" si="5"/>
        <v>0.39999999999999997</v>
      </c>
    </row>
    <row r="329" spans="2:11">
      <c r="B329" s="19">
        <v>2021</v>
      </c>
      <c r="C329" s="42" t="s">
        <v>1429</v>
      </c>
      <c r="D329" s="41" t="s">
        <v>1431</v>
      </c>
      <c r="E329" s="35" t="s">
        <v>10155</v>
      </c>
      <c r="F329" s="59" t="s">
        <v>10154</v>
      </c>
      <c r="G329" s="53" t="s">
        <v>10153</v>
      </c>
      <c r="H329" s="38" t="s">
        <v>1827</v>
      </c>
      <c r="I329" s="129">
        <v>100000</v>
      </c>
      <c r="J329" s="129">
        <v>35000</v>
      </c>
      <c r="K329" s="127">
        <f t="shared" si="5"/>
        <v>0.35</v>
      </c>
    </row>
    <row r="330" spans="2:11">
      <c r="B330" s="19">
        <v>2021</v>
      </c>
      <c r="C330" s="42" t="s">
        <v>1429</v>
      </c>
      <c r="D330" s="41" t="s">
        <v>1431</v>
      </c>
      <c r="E330" s="35" t="s">
        <v>10152</v>
      </c>
      <c r="F330" s="59" t="s">
        <v>10151</v>
      </c>
      <c r="G330" s="53" t="s">
        <v>10150</v>
      </c>
      <c r="H330" s="38" t="s">
        <v>1827</v>
      </c>
      <c r="I330" s="129">
        <v>50637.67</v>
      </c>
      <c r="J330" s="129">
        <v>15191.3</v>
      </c>
      <c r="K330" s="127">
        <f t="shared" si="5"/>
        <v>0.29999998025185598</v>
      </c>
    </row>
    <row r="331" spans="2:11">
      <c r="B331" s="19">
        <v>2021</v>
      </c>
      <c r="C331" s="42" t="s">
        <v>1429</v>
      </c>
      <c r="D331" s="41" t="s">
        <v>1431</v>
      </c>
      <c r="E331" s="35" t="s">
        <v>10149</v>
      </c>
      <c r="F331" s="59" t="s">
        <v>10148</v>
      </c>
      <c r="G331" s="53" t="s">
        <v>10147</v>
      </c>
      <c r="H331" s="38" t="s">
        <v>1827</v>
      </c>
      <c r="I331" s="129">
        <v>99550</v>
      </c>
      <c r="J331" s="129">
        <v>29865</v>
      </c>
      <c r="K331" s="127">
        <f t="shared" si="5"/>
        <v>0.3</v>
      </c>
    </row>
    <row r="332" spans="2:11">
      <c r="B332" s="19">
        <v>2021</v>
      </c>
      <c r="C332" s="42" t="s">
        <v>1429</v>
      </c>
      <c r="D332" s="41" t="s">
        <v>1431</v>
      </c>
      <c r="E332" s="35" t="s">
        <v>10146</v>
      </c>
      <c r="F332" s="59" t="s">
        <v>10145</v>
      </c>
      <c r="G332" s="53" t="s">
        <v>10144</v>
      </c>
      <c r="H332" s="38" t="s">
        <v>1827</v>
      </c>
      <c r="I332" s="129">
        <v>96149</v>
      </c>
      <c r="J332" s="129">
        <v>38460</v>
      </c>
      <c r="K332" s="127">
        <f t="shared" si="5"/>
        <v>0.40000416020967455</v>
      </c>
    </row>
    <row r="333" spans="2:11">
      <c r="B333" s="19">
        <v>2021</v>
      </c>
      <c r="C333" s="42" t="s">
        <v>1429</v>
      </c>
      <c r="D333" s="41" t="s">
        <v>1431</v>
      </c>
      <c r="E333" s="35" t="s">
        <v>10143</v>
      </c>
      <c r="F333" s="59" t="s">
        <v>10142</v>
      </c>
      <c r="G333" s="53" t="s">
        <v>10141</v>
      </c>
      <c r="H333" s="38" t="s">
        <v>1827</v>
      </c>
      <c r="I333" s="129">
        <v>26402</v>
      </c>
      <c r="J333" s="129">
        <v>10561</v>
      </c>
      <c r="K333" s="127">
        <f t="shared" si="5"/>
        <v>0.40000757518369823</v>
      </c>
    </row>
    <row r="334" spans="2:11">
      <c r="B334" s="19">
        <v>2021</v>
      </c>
      <c r="C334" s="42" t="s">
        <v>1429</v>
      </c>
      <c r="D334" s="41" t="s">
        <v>1431</v>
      </c>
      <c r="E334" s="35" t="s">
        <v>1601</v>
      </c>
      <c r="F334" s="59" t="s">
        <v>1602</v>
      </c>
      <c r="G334" s="53" t="s">
        <v>10140</v>
      </c>
      <c r="H334" s="31" t="s">
        <v>1953</v>
      </c>
      <c r="I334" s="129">
        <v>588233.19999999995</v>
      </c>
      <c r="J334" s="129">
        <v>241175.61</v>
      </c>
      <c r="K334" s="127">
        <f t="shared" si="5"/>
        <v>0.40999999659998793</v>
      </c>
    </row>
    <row r="335" spans="2:11">
      <c r="B335" s="19">
        <v>2021</v>
      </c>
      <c r="C335" s="42" t="s">
        <v>1429</v>
      </c>
      <c r="D335" s="41" t="s">
        <v>1431</v>
      </c>
      <c r="E335" s="35" t="s">
        <v>1611</v>
      </c>
      <c r="F335" s="59" t="s">
        <v>1612</v>
      </c>
      <c r="G335" s="53" t="s">
        <v>10139</v>
      </c>
      <c r="H335" s="38" t="s">
        <v>1827</v>
      </c>
      <c r="I335" s="129">
        <v>73007</v>
      </c>
      <c r="J335" s="129">
        <v>24092.31</v>
      </c>
      <c r="K335" s="127">
        <f t="shared" si="5"/>
        <v>0.33</v>
      </c>
    </row>
    <row r="336" spans="2:11">
      <c r="B336" s="19">
        <v>2021</v>
      </c>
      <c r="C336" s="42" t="s">
        <v>1429</v>
      </c>
      <c r="D336" s="41" t="s">
        <v>1431</v>
      </c>
      <c r="E336" s="35" t="s">
        <v>1620</v>
      </c>
      <c r="F336" s="59" t="s">
        <v>1621</v>
      </c>
      <c r="G336" s="53" t="s">
        <v>10138</v>
      </c>
      <c r="H336" s="38" t="s">
        <v>1827</v>
      </c>
      <c r="I336" s="129">
        <v>36788</v>
      </c>
      <c r="J336" s="129">
        <v>22073</v>
      </c>
      <c r="K336" s="127">
        <f t="shared" si="5"/>
        <v>0.60000543655539851</v>
      </c>
    </row>
    <row r="337" spans="2:11">
      <c r="B337" s="19">
        <v>2021</v>
      </c>
      <c r="C337" s="42" t="s">
        <v>1429</v>
      </c>
      <c r="D337" s="41" t="s">
        <v>1431</v>
      </c>
      <c r="E337" s="35" t="s">
        <v>5688</v>
      </c>
      <c r="F337" s="59" t="s">
        <v>5687</v>
      </c>
      <c r="G337" s="53" t="s">
        <v>10137</v>
      </c>
      <c r="H337" s="38" t="s">
        <v>1833</v>
      </c>
      <c r="I337" s="129">
        <v>679693</v>
      </c>
      <c r="J337" s="129">
        <v>271877</v>
      </c>
      <c r="K337" s="127">
        <f t="shared" si="5"/>
        <v>0.39999970574950749</v>
      </c>
    </row>
    <row r="338" spans="2:11">
      <c r="B338" s="19">
        <v>2021</v>
      </c>
      <c r="C338" s="42" t="s">
        <v>1429</v>
      </c>
      <c r="D338" s="41" t="s">
        <v>1431</v>
      </c>
      <c r="E338" s="35" t="s">
        <v>5688</v>
      </c>
      <c r="F338" s="59" t="s">
        <v>5687</v>
      </c>
      <c r="G338" s="53" t="s">
        <v>10136</v>
      </c>
      <c r="H338" s="31" t="s">
        <v>1953</v>
      </c>
      <c r="I338" s="129">
        <v>42596</v>
      </c>
      <c r="J338" s="129">
        <v>17038</v>
      </c>
      <c r="K338" s="127">
        <f t="shared" si="5"/>
        <v>0.39999060944689641</v>
      </c>
    </row>
    <row r="339" spans="2:11">
      <c r="B339" s="19">
        <v>2021</v>
      </c>
      <c r="C339" s="42" t="s">
        <v>1429</v>
      </c>
      <c r="D339" s="41" t="s">
        <v>1431</v>
      </c>
      <c r="E339" s="35" t="s">
        <v>10135</v>
      </c>
      <c r="F339" s="55" t="s">
        <v>10134</v>
      </c>
      <c r="G339" s="53" t="s">
        <v>10133</v>
      </c>
      <c r="H339" s="38" t="s">
        <v>1827</v>
      </c>
      <c r="I339" s="129">
        <v>1250000</v>
      </c>
      <c r="J339" s="129">
        <v>500000</v>
      </c>
      <c r="K339" s="127">
        <f t="shared" si="5"/>
        <v>0.4</v>
      </c>
    </row>
    <row r="340" spans="2:11">
      <c r="B340" s="19">
        <v>2021</v>
      </c>
      <c r="C340" s="42" t="s">
        <v>1429</v>
      </c>
      <c r="D340" s="41" t="s">
        <v>1431</v>
      </c>
      <c r="E340" s="35" t="s">
        <v>10132</v>
      </c>
      <c r="F340" s="55" t="s">
        <v>10131</v>
      </c>
      <c r="G340" s="53" t="s">
        <v>10130</v>
      </c>
      <c r="H340" s="38" t="s">
        <v>1827</v>
      </c>
      <c r="I340" s="129">
        <v>167741.94</v>
      </c>
      <c r="J340" s="129">
        <v>52000</v>
      </c>
      <c r="K340" s="127">
        <f t="shared" si="5"/>
        <v>0.3099999916538464</v>
      </c>
    </row>
    <row r="341" spans="2:11">
      <c r="B341" s="19">
        <v>2021</v>
      </c>
      <c r="C341" s="42" t="s">
        <v>1429</v>
      </c>
      <c r="D341" s="41" t="s">
        <v>1431</v>
      </c>
      <c r="E341" s="35" t="s">
        <v>10128</v>
      </c>
      <c r="F341" s="55" t="s">
        <v>10127</v>
      </c>
      <c r="G341" s="53" t="s">
        <v>10129</v>
      </c>
      <c r="H341" s="38" t="s">
        <v>1827</v>
      </c>
      <c r="I341" s="129">
        <v>44281.27</v>
      </c>
      <c r="J341" s="129">
        <v>17712.5</v>
      </c>
      <c r="K341" s="127">
        <f t="shared" si="5"/>
        <v>0.39999981933670831</v>
      </c>
    </row>
    <row r="342" spans="2:11">
      <c r="B342" s="19">
        <v>2021</v>
      </c>
      <c r="C342" s="42" t="s">
        <v>1429</v>
      </c>
      <c r="D342" s="41" t="s">
        <v>1431</v>
      </c>
      <c r="E342" s="35" t="s">
        <v>10128</v>
      </c>
      <c r="F342" s="55" t="s">
        <v>10127</v>
      </c>
      <c r="G342" s="53" t="s">
        <v>10126</v>
      </c>
      <c r="H342" s="38" t="s">
        <v>1827</v>
      </c>
      <c r="I342" s="129">
        <v>75542.28</v>
      </c>
      <c r="J342" s="129">
        <v>15108.45</v>
      </c>
      <c r="K342" s="127">
        <f t="shared" si="5"/>
        <v>0.19999992057427973</v>
      </c>
    </row>
    <row r="343" spans="2:11">
      <c r="B343" s="19">
        <v>2021</v>
      </c>
      <c r="C343" s="42" t="s">
        <v>1429</v>
      </c>
      <c r="D343" s="41" t="s">
        <v>1431</v>
      </c>
      <c r="E343" s="35" t="s">
        <v>1648</v>
      </c>
      <c r="F343" s="55" t="s">
        <v>1649</v>
      </c>
      <c r="G343" s="53" t="s">
        <v>10125</v>
      </c>
      <c r="H343" s="38" t="s">
        <v>1827</v>
      </c>
      <c r="I343" s="129">
        <v>262966.67</v>
      </c>
      <c r="J343" s="129">
        <v>78890</v>
      </c>
      <c r="K343" s="127">
        <f t="shared" si="5"/>
        <v>0.29999999619723672</v>
      </c>
    </row>
    <row r="344" spans="2:11">
      <c r="B344" s="19">
        <v>2021</v>
      </c>
      <c r="C344" s="42" t="s">
        <v>1429</v>
      </c>
      <c r="D344" s="41" t="s">
        <v>1431</v>
      </c>
      <c r="E344" s="35" t="s">
        <v>10124</v>
      </c>
      <c r="F344" s="55" t="s">
        <v>10123</v>
      </c>
      <c r="G344" s="53" t="s">
        <v>10122</v>
      </c>
      <c r="H344" s="38" t="s">
        <v>1827</v>
      </c>
      <c r="I344" s="129">
        <v>54300</v>
      </c>
      <c r="J344" s="129">
        <v>16290</v>
      </c>
      <c r="K344" s="127">
        <f t="shared" si="5"/>
        <v>0.3</v>
      </c>
    </row>
    <row r="345" spans="2:11">
      <c r="B345" s="19">
        <v>2021</v>
      </c>
      <c r="C345" s="42" t="s">
        <v>1429</v>
      </c>
      <c r="D345" s="41" t="s">
        <v>1431</v>
      </c>
      <c r="E345" s="35" t="s">
        <v>10121</v>
      </c>
      <c r="F345" s="55" t="s">
        <v>10120</v>
      </c>
      <c r="G345" s="53" t="s">
        <v>10119</v>
      </c>
      <c r="H345" s="38" t="s">
        <v>1827</v>
      </c>
      <c r="I345" s="129">
        <v>125881</v>
      </c>
      <c r="J345" s="129">
        <v>44058</v>
      </c>
      <c r="K345" s="127">
        <f t="shared" si="5"/>
        <v>0.34999721959628538</v>
      </c>
    </row>
    <row r="346" spans="2:11">
      <c r="B346" s="19">
        <v>2021</v>
      </c>
      <c r="C346" s="42" t="s">
        <v>1429</v>
      </c>
      <c r="D346" s="41" t="s">
        <v>1431</v>
      </c>
      <c r="E346" s="35" t="s">
        <v>10117</v>
      </c>
      <c r="F346" s="55" t="s">
        <v>10116</v>
      </c>
      <c r="G346" s="53" t="s">
        <v>10118</v>
      </c>
      <c r="H346" s="31" t="s">
        <v>1953</v>
      </c>
      <c r="I346" s="129">
        <v>61303</v>
      </c>
      <c r="J346" s="129">
        <v>19617</v>
      </c>
      <c r="K346" s="127">
        <f t="shared" si="5"/>
        <v>0.32000065249661519</v>
      </c>
    </row>
    <row r="347" spans="2:11">
      <c r="B347" s="19">
        <v>2021</v>
      </c>
      <c r="C347" s="42" t="s">
        <v>1429</v>
      </c>
      <c r="D347" s="41" t="s">
        <v>1431</v>
      </c>
      <c r="E347" s="35" t="s">
        <v>10117</v>
      </c>
      <c r="F347" s="55" t="s">
        <v>10116</v>
      </c>
      <c r="G347" s="53" t="s">
        <v>10115</v>
      </c>
      <c r="H347" s="31" t="s">
        <v>1953</v>
      </c>
      <c r="I347" s="129">
        <v>91150</v>
      </c>
      <c r="J347" s="129">
        <v>27345</v>
      </c>
      <c r="K347" s="127">
        <f t="shared" si="5"/>
        <v>0.3</v>
      </c>
    </row>
    <row r="348" spans="2:11">
      <c r="B348" s="19">
        <v>2021</v>
      </c>
      <c r="C348" s="42" t="s">
        <v>1429</v>
      </c>
      <c r="D348" s="41" t="s">
        <v>1431</v>
      </c>
      <c r="E348" s="35" t="s">
        <v>1648</v>
      </c>
      <c r="F348" s="55" t="s">
        <v>1649</v>
      </c>
      <c r="G348" s="53" t="s">
        <v>10114</v>
      </c>
      <c r="H348" s="31" t="s">
        <v>1953</v>
      </c>
      <c r="I348" s="129">
        <v>1262952.3799999999</v>
      </c>
      <c r="J348" s="129">
        <v>505180.95</v>
      </c>
      <c r="K348" s="127">
        <f t="shared" si="5"/>
        <v>0.39999999841640904</v>
      </c>
    </row>
    <row r="349" spans="2:11">
      <c r="B349" s="19">
        <v>2021</v>
      </c>
      <c r="C349" s="42" t="s">
        <v>1429</v>
      </c>
      <c r="D349" s="41" t="s">
        <v>1431</v>
      </c>
      <c r="E349" s="35" t="s">
        <v>10113</v>
      </c>
      <c r="F349" s="55" t="s">
        <v>10112</v>
      </c>
      <c r="G349" s="53" t="s">
        <v>10111</v>
      </c>
      <c r="H349" s="38" t="s">
        <v>1827</v>
      </c>
      <c r="I349" s="129">
        <v>55167.75</v>
      </c>
      <c r="J349" s="129">
        <v>17102</v>
      </c>
      <c r="K349" s="127">
        <f t="shared" si="5"/>
        <v>0.30999995468366937</v>
      </c>
    </row>
    <row r="350" spans="2:11">
      <c r="B350" s="19">
        <v>2020</v>
      </c>
      <c r="C350" s="40" t="s">
        <v>748</v>
      </c>
      <c r="D350" s="44" t="s">
        <v>759</v>
      </c>
      <c r="E350" s="21" t="s">
        <v>8145</v>
      </c>
      <c r="F350" s="53" t="s">
        <v>8144</v>
      </c>
      <c r="G350" s="53" t="s">
        <v>8143</v>
      </c>
      <c r="H350" s="31" t="s">
        <v>1953</v>
      </c>
      <c r="I350" s="128">
        <v>56999</v>
      </c>
      <c r="J350" s="128">
        <v>28500</v>
      </c>
      <c r="K350" s="127">
        <f t="shared" si="5"/>
        <v>0.50000877208372074</v>
      </c>
    </row>
    <row r="351" spans="2:11">
      <c r="B351" s="19">
        <v>2020</v>
      </c>
      <c r="C351" s="40" t="s">
        <v>748</v>
      </c>
      <c r="D351" s="44" t="s">
        <v>759</v>
      </c>
      <c r="E351" s="21" t="s">
        <v>1814</v>
      </c>
      <c r="F351" s="53" t="s">
        <v>8142</v>
      </c>
      <c r="G351" s="53" t="s">
        <v>8141</v>
      </c>
      <c r="H351" s="31" t="s">
        <v>1833</v>
      </c>
      <c r="I351" s="128">
        <v>600574</v>
      </c>
      <c r="J351" s="128">
        <v>240230</v>
      </c>
      <c r="K351" s="127">
        <f t="shared" si="5"/>
        <v>0.40000066602949846</v>
      </c>
    </row>
    <row r="352" spans="2:11">
      <c r="B352" s="19">
        <v>2020</v>
      </c>
      <c r="C352" s="40" t="s">
        <v>748</v>
      </c>
      <c r="D352" s="44" t="s">
        <v>759</v>
      </c>
      <c r="E352" s="21" t="s">
        <v>8140</v>
      </c>
      <c r="F352" s="53" t="s">
        <v>8139</v>
      </c>
      <c r="G352" s="53" t="s">
        <v>8138</v>
      </c>
      <c r="H352" s="31" t="s">
        <v>1827</v>
      </c>
      <c r="I352" s="128">
        <v>7520</v>
      </c>
      <c r="J352" s="128">
        <v>3760</v>
      </c>
      <c r="K352" s="127">
        <f t="shared" si="5"/>
        <v>0.5</v>
      </c>
    </row>
    <row r="353" spans="2:11">
      <c r="B353" s="19">
        <v>2020</v>
      </c>
      <c r="C353" s="40" t="s">
        <v>748</v>
      </c>
      <c r="D353" s="44" t="s">
        <v>759</v>
      </c>
      <c r="E353" s="21" t="s">
        <v>8136</v>
      </c>
      <c r="F353" s="53" t="s">
        <v>8135</v>
      </c>
      <c r="G353" s="53" t="s">
        <v>8137</v>
      </c>
      <c r="H353" s="31" t="s">
        <v>1953</v>
      </c>
      <c r="I353" s="128">
        <v>298405</v>
      </c>
      <c r="J353" s="128">
        <v>86821</v>
      </c>
      <c r="K353" s="127">
        <f t="shared" si="5"/>
        <v>0.29095021866255594</v>
      </c>
    </row>
    <row r="354" spans="2:11">
      <c r="B354" s="19">
        <v>2020</v>
      </c>
      <c r="C354" s="40" t="s">
        <v>748</v>
      </c>
      <c r="D354" s="44" t="s">
        <v>759</v>
      </c>
      <c r="E354" s="21" t="s">
        <v>8136</v>
      </c>
      <c r="F354" s="53" t="s">
        <v>8135</v>
      </c>
      <c r="G354" s="53" t="s">
        <v>8134</v>
      </c>
      <c r="H354" s="31" t="s">
        <v>1827</v>
      </c>
      <c r="I354" s="128">
        <v>38696</v>
      </c>
      <c r="J354" s="128">
        <v>15478</v>
      </c>
      <c r="K354" s="127">
        <f t="shared" si="5"/>
        <v>0.39998966301426503</v>
      </c>
    </row>
    <row r="355" spans="2:11">
      <c r="B355" s="19">
        <v>2020</v>
      </c>
      <c r="C355" s="40" t="s">
        <v>748</v>
      </c>
      <c r="D355" s="44" t="s">
        <v>759</v>
      </c>
      <c r="E355" s="21" t="s">
        <v>8133</v>
      </c>
      <c r="F355" s="53" t="s">
        <v>8132</v>
      </c>
      <c r="G355" s="53" t="s">
        <v>8131</v>
      </c>
      <c r="H355" s="31" t="s">
        <v>1827</v>
      </c>
      <c r="I355" s="128">
        <v>14744</v>
      </c>
      <c r="J355" s="128">
        <v>7372</v>
      </c>
      <c r="K355" s="127">
        <f t="shared" si="5"/>
        <v>0.5</v>
      </c>
    </row>
    <row r="356" spans="2:11">
      <c r="B356" s="19">
        <v>2020</v>
      </c>
      <c r="C356" s="40" t="s">
        <v>748</v>
      </c>
      <c r="D356" s="44" t="s">
        <v>759</v>
      </c>
      <c r="E356" s="21" t="s">
        <v>888</v>
      </c>
      <c r="F356" s="53" t="s">
        <v>889</v>
      </c>
      <c r="G356" s="53" t="s">
        <v>8130</v>
      </c>
      <c r="H356" s="31" t="s">
        <v>1827</v>
      </c>
      <c r="I356" s="128">
        <v>207062</v>
      </c>
      <c r="J356" s="128">
        <v>40920</v>
      </c>
      <c r="K356" s="127">
        <f t="shared" si="5"/>
        <v>0.19762196829934994</v>
      </c>
    </row>
    <row r="357" spans="2:11">
      <c r="B357" s="19">
        <v>2020</v>
      </c>
      <c r="C357" s="40" t="s">
        <v>748</v>
      </c>
      <c r="D357" s="44" t="s">
        <v>759</v>
      </c>
      <c r="E357" s="21" t="s">
        <v>8129</v>
      </c>
      <c r="F357" s="53" t="s">
        <v>8128</v>
      </c>
      <c r="G357" s="53" t="s">
        <v>8127</v>
      </c>
      <c r="H357" s="31" t="s">
        <v>1827</v>
      </c>
      <c r="I357" s="128">
        <v>7993</v>
      </c>
      <c r="J357" s="128">
        <v>3997</v>
      </c>
      <c r="K357" s="127">
        <f t="shared" si="5"/>
        <v>0.50006255473539352</v>
      </c>
    </row>
    <row r="358" spans="2:11">
      <c r="B358" s="19">
        <v>2020</v>
      </c>
      <c r="C358" s="40" t="s">
        <v>748</v>
      </c>
      <c r="D358" s="44" t="s">
        <v>759</v>
      </c>
      <c r="E358" s="21" t="s">
        <v>8126</v>
      </c>
      <c r="F358" s="53" t="s">
        <v>8125</v>
      </c>
      <c r="G358" s="53" t="s">
        <v>4272</v>
      </c>
      <c r="H358" s="31" t="s">
        <v>1953</v>
      </c>
      <c r="I358" s="128">
        <v>1043100</v>
      </c>
      <c r="J358" s="128">
        <v>412840</v>
      </c>
      <c r="K358" s="127">
        <f t="shared" si="5"/>
        <v>0.39578180423736936</v>
      </c>
    </row>
    <row r="359" spans="2:11">
      <c r="B359" s="19">
        <v>2020</v>
      </c>
      <c r="C359" s="40" t="s">
        <v>748</v>
      </c>
      <c r="D359" s="44" t="s">
        <v>759</v>
      </c>
      <c r="E359" s="21" t="s">
        <v>8123</v>
      </c>
      <c r="F359" s="53" t="s">
        <v>8122</v>
      </c>
      <c r="G359" s="53" t="s">
        <v>8124</v>
      </c>
      <c r="H359" s="31" t="s">
        <v>1827</v>
      </c>
      <c r="I359" s="128">
        <v>2787972</v>
      </c>
      <c r="J359" s="128">
        <v>346094</v>
      </c>
      <c r="K359" s="127">
        <f t="shared" si="5"/>
        <v>0.1241382625076579</v>
      </c>
    </row>
    <row r="360" spans="2:11">
      <c r="B360" s="19">
        <v>2020</v>
      </c>
      <c r="C360" s="40" t="s">
        <v>748</v>
      </c>
      <c r="D360" s="44" t="s">
        <v>759</v>
      </c>
      <c r="E360" s="21" t="s">
        <v>8123</v>
      </c>
      <c r="F360" s="53" t="s">
        <v>8122</v>
      </c>
      <c r="G360" s="53" t="s">
        <v>8121</v>
      </c>
      <c r="H360" s="31" t="s">
        <v>1953</v>
      </c>
      <c r="I360" s="128">
        <v>1182586</v>
      </c>
      <c r="J360" s="128">
        <v>354116</v>
      </c>
      <c r="K360" s="127">
        <f t="shared" si="5"/>
        <v>0.29944207017502322</v>
      </c>
    </row>
    <row r="361" spans="2:11">
      <c r="B361" s="19">
        <v>2020</v>
      </c>
      <c r="C361" s="40" t="s">
        <v>748</v>
      </c>
      <c r="D361" s="44" t="s">
        <v>759</v>
      </c>
      <c r="E361" s="21" t="s">
        <v>773</v>
      </c>
      <c r="F361" s="53" t="s">
        <v>8120</v>
      </c>
      <c r="G361" s="53" t="s">
        <v>8119</v>
      </c>
      <c r="H361" s="31" t="s">
        <v>1827</v>
      </c>
      <c r="I361" s="128">
        <v>130594</v>
      </c>
      <c r="J361" s="128">
        <v>30282</v>
      </c>
      <c r="K361" s="127">
        <f t="shared" si="5"/>
        <v>0.23187895309125994</v>
      </c>
    </row>
    <row r="362" spans="2:11">
      <c r="B362" s="19">
        <v>2020</v>
      </c>
      <c r="C362" s="40" t="s">
        <v>748</v>
      </c>
      <c r="D362" s="44" t="s">
        <v>759</v>
      </c>
      <c r="E362" s="21" t="s">
        <v>8116</v>
      </c>
      <c r="F362" s="53" t="s">
        <v>8115</v>
      </c>
      <c r="G362" s="53" t="s">
        <v>8118</v>
      </c>
      <c r="H362" s="31" t="s">
        <v>1827</v>
      </c>
      <c r="I362" s="128">
        <v>465000</v>
      </c>
      <c r="J362" s="128">
        <v>186000</v>
      </c>
      <c r="K362" s="127">
        <f t="shared" si="5"/>
        <v>0.4</v>
      </c>
    </row>
    <row r="363" spans="2:11">
      <c r="B363" s="19">
        <v>2020</v>
      </c>
      <c r="C363" s="40" t="s">
        <v>748</v>
      </c>
      <c r="D363" s="44" t="s">
        <v>759</v>
      </c>
      <c r="E363" s="21" t="s">
        <v>8116</v>
      </c>
      <c r="F363" s="53" t="s">
        <v>8115</v>
      </c>
      <c r="G363" s="53" t="s">
        <v>8117</v>
      </c>
      <c r="H363" s="31" t="s">
        <v>1827</v>
      </c>
      <c r="I363" s="128">
        <v>30639</v>
      </c>
      <c r="J363" s="128">
        <v>15320</v>
      </c>
      <c r="K363" s="127">
        <f t="shared" si="5"/>
        <v>0.50001631907046573</v>
      </c>
    </row>
    <row r="364" spans="2:11">
      <c r="B364" s="19">
        <v>2020</v>
      </c>
      <c r="C364" s="40" t="s">
        <v>748</v>
      </c>
      <c r="D364" s="44" t="s">
        <v>759</v>
      </c>
      <c r="E364" s="21" t="s">
        <v>8116</v>
      </c>
      <c r="F364" s="53" t="s">
        <v>8115</v>
      </c>
      <c r="G364" s="53" t="s">
        <v>8114</v>
      </c>
      <c r="H364" s="31" t="s">
        <v>1953</v>
      </c>
      <c r="I364" s="128">
        <v>198665</v>
      </c>
      <c r="J364" s="128">
        <v>79466</v>
      </c>
      <c r="K364" s="127">
        <f t="shared" si="5"/>
        <v>0.4</v>
      </c>
    </row>
    <row r="365" spans="2:11">
      <c r="B365" s="19">
        <v>2020</v>
      </c>
      <c r="C365" s="40" t="s">
        <v>748</v>
      </c>
      <c r="D365" s="44" t="s">
        <v>759</v>
      </c>
      <c r="E365" s="21" t="s">
        <v>8113</v>
      </c>
      <c r="F365" s="53" t="s">
        <v>8112</v>
      </c>
      <c r="G365" s="53" t="s">
        <v>8111</v>
      </c>
      <c r="H365" s="31" t="s">
        <v>1953</v>
      </c>
      <c r="I365" s="128">
        <v>22314</v>
      </c>
      <c r="J365" s="128">
        <v>13388</v>
      </c>
      <c r="K365" s="127">
        <f t="shared" si="5"/>
        <v>0.59998207403423864</v>
      </c>
    </row>
    <row r="366" spans="2:11">
      <c r="B366" s="19">
        <v>2020</v>
      </c>
      <c r="C366" s="40" t="s">
        <v>748</v>
      </c>
      <c r="D366" s="44" t="s">
        <v>759</v>
      </c>
      <c r="E366" s="21" t="s">
        <v>8110</v>
      </c>
      <c r="F366" s="53" t="s">
        <v>8109</v>
      </c>
      <c r="G366" s="53" t="s">
        <v>8108</v>
      </c>
      <c r="H366" s="31" t="s">
        <v>1833</v>
      </c>
      <c r="I366" s="128">
        <v>10518</v>
      </c>
      <c r="J366" s="128">
        <v>5259</v>
      </c>
      <c r="K366" s="127">
        <f t="shared" si="5"/>
        <v>0.5</v>
      </c>
    </row>
    <row r="367" spans="2:11">
      <c r="B367" s="19">
        <v>2020</v>
      </c>
      <c r="C367" s="40" t="s">
        <v>748</v>
      </c>
      <c r="D367" s="44" t="s">
        <v>759</v>
      </c>
      <c r="E367" s="21" t="s">
        <v>8107</v>
      </c>
      <c r="F367" s="53" t="s">
        <v>8106</v>
      </c>
      <c r="G367" s="53" t="s">
        <v>8105</v>
      </c>
      <c r="H367" s="31" t="s">
        <v>1827</v>
      </c>
      <c r="I367" s="128">
        <v>12830</v>
      </c>
      <c r="J367" s="128">
        <v>6415</v>
      </c>
      <c r="K367" s="127">
        <f t="shared" si="5"/>
        <v>0.5</v>
      </c>
    </row>
    <row r="368" spans="2:11">
      <c r="B368" s="19">
        <v>2020</v>
      </c>
      <c r="C368" s="40" t="s">
        <v>748</v>
      </c>
      <c r="D368" s="44" t="s">
        <v>759</v>
      </c>
      <c r="E368" s="21" t="s">
        <v>8104</v>
      </c>
      <c r="F368" s="53" t="s">
        <v>8103</v>
      </c>
      <c r="G368" s="53" t="s">
        <v>317</v>
      </c>
      <c r="H368" s="31" t="s">
        <v>1827</v>
      </c>
      <c r="I368" s="128">
        <v>187646</v>
      </c>
      <c r="J368" s="128">
        <v>68342</v>
      </c>
      <c r="K368" s="127">
        <f t="shared" si="5"/>
        <v>0.36420707076090086</v>
      </c>
    </row>
    <row r="369" spans="2:11">
      <c r="B369" s="19">
        <v>2020</v>
      </c>
      <c r="C369" s="40" t="s">
        <v>748</v>
      </c>
      <c r="D369" s="44" t="s">
        <v>759</v>
      </c>
      <c r="E369" s="21" t="s">
        <v>8102</v>
      </c>
      <c r="F369" s="53" t="s">
        <v>8101</v>
      </c>
      <c r="G369" s="53" t="s">
        <v>8100</v>
      </c>
      <c r="H369" s="31" t="s">
        <v>1827</v>
      </c>
      <c r="I369" s="128">
        <v>11217</v>
      </c>
      <c r="J369" s="128">
        <v>5609</v>
      </c>
      <c r="K369" s="127">
        <f t="shared" si="5"/>
        <v>0.50004457519835965</v>
      </c>
    </row>
    <row r="370" spans="2:11">
      <c r="B370" s="19">
        <v>2020</v>
      </c>
      <c r="C370" s="40" t="s">
        <v>748</v>
      </c>
      <c r="D370" s="44" t="s">
        <v>759</v>
      </c>
      <c r="E370" s="21" t="s">
        <v>8099</v>
      </c>
      <c r="F370" s="53" t="s">
        <v>8098</v>
      </c>
      <c r="G370" s="53" t="s">
        <v>23</v>
      </c>
      <c r="H370" s="31" t="s">
        <v>1827</v>
      </c>
      <c r="I370" s="128">
        <v>13390</v>
      </c>
      <c r="J370" s="128">
        <v>6695</v>
      </c>
      <c r="K370" s="127">
        <f t="shared" si="5"/>
        <v>0.5</v>
      </c>
    </row>
    <row r="371" spans="2:11">
      <c r="B371" s="19">
        <v>2020</v>
      </c>
      <c r="C371" s="40" t="s">
        <v>748</v>
      </c>
      <c r="D371" s="44" t="s">
        <v>759</v>
      </c>
      <c r="E371" s="21" t="s">
        <v>773</v>
      </c>
      <c r="F371" s="53" t="s">
        <v>774</v>
      </c>
      <c r="G371" s="53" t="s">
        <v>8097</v>
      </c>
      <c r="H371" s="31" t="s">
        <v>1833</v>
      </c>
      <c r="I371" s="128">
        <v>132000</v>
      </c>
      <c r="J371" s="128">
        <v>39600</v>
      </c>
      <c r="K371" s="127">
        <f t="shared" si="5"/>
        <v>0.3</v>
      </c>
    </row>
    <row r="372" spans="2:11">
      <c r="B372" s="19">
        <v>2020</v>
      </c>
      <c r="C372" s="40" t="s">
        <v>748</v>
      </c>
      <c r="D372" s="44" t="s">
        <v>759</v>
      </c>
      <c r="E372" s="21" t="s">
        <v>773</v>
      </c>
      <c r="F372" s="53" t="s">
        <v>774</v>
      </c>
      <c r="G372" s="53" t="s">
        <v>8096</v>
      </c>
      <c r="H372" s="31" t="s">
        <v>1827</v>
      </c>
      <c r="I372" s="128">
        <v>110219</v>
      </c>
      <c r="J372" s="128">
        <v>25305</v>
      </c>
      <c r="K372" s="127">
        <f t="shared" si="5"/>
        <v>0.22958836498244403</v>
      </c>
    </row>
    <row r="373" spans="2:11">
      <c r="B373" s="19">
        <v>2020</v>
      </c>
      <c r="C373" s="40" t="s">
        <v>748</v>
      </c>
      <c r="D373" s="44" t="s">
        <v>759</v>
      </c>
      <c r="E373" s="21" t="s">
        <v>8095</v>
      </c>
      <c r="F373" s="53" t="s">
        <v>8094</v>
      </c>
      <c r="G373" s="53" t="s">
        <v>8093</v>
      </c>
      <c r="H373" s="31" t="s">
        <v>1827</v>
      </c>
      <c r="I373" s="128">
        <v>146407</v>
      </c>
      <c r="J373" s="128">
        <v>73204</v>
      </c>
      <c r="K373" s="127">
        <f t="shared" si="5"/>
        <v>0.50000341513725433</v>
      </c>
    </row>
    <row r="374" spans="2:11">
      <c r="B374" s="19">
        <v>2020</v>
      </c>
      <c r="C374" s="40" t="s">
        <v>748</v>
      </c>
      <c r="D374" s="44" t="s">
        <v>759</v>
      </c>
      <c r="E374" s="21" t="s">
        <v>8092</v>
      </c>
      <c r="F374" s="53" t="s">
        <v>8091</v>
      </c>
      <c r="G374" s="53" t="s">
        <v>1358</v>
      </c>
      <c r="H374" s="31" t="s">
        <v>1827</v>
      </c>
      <c r="I374" s="128">
        <v>259690</v>
      </c>
      <c r="J374" s="128">
        <v>165575</v>
      </c>
      <c r="K374" s="127">
        <f t="shared" si="5"/>
        <v>0.63758712310832144</v>
      </c>
    </row>
    <row r="375" spans="2:11">
      <c r="B375" s="19">
        <v>2020</v>
      </c>
      <c r="C375" s="40" t="s">
        <v>748</v>
      </c>
      <c r="D375" s="44" t="s">
        <v>759</v>
      </c>
      <c r="E375" s="21" t="s">
        <v>8090</v>
      </c>
      <c r="F375" s="53" t="s">
        <v>8089</v>
      </c>
      <c r="G375" s="53" t="s">
        <v>8088</v>
      </c>
      <c r="H375" s="31" t="s">
        <v>1827</v>
      </c>
      <c r="I375" s="128">
        <v>29347</v>
      </c>
      <c r="J375" s="128">
        <v>8804</v>
      </c>
      <c r="K375" s="127">
        <f t="shared" si="5"/>
        <v>0.29999659249667771</v>
      </c>
    </row>
    <row r="376" spans="2:11">
      <c r="B376" s="19">
        <v>2020</v>
      </c>
      <c r="C376" s="40" t="s">
        <v>748</v>
      </c>
      <c r="D376" s="44" t="s">
        <v>759</v>
      </c>
      <c r="E376" s="21" t="s">
        <v>8087</v>
      </c>
      <c r="F376" s="53" t="s">
        <v>8086</v>
      </c>
      <c r="G376" s="53" t="s">
        <v>343</v>
      </c>
      <c r="H376" s="31" t="s">
        <v>1827</v>
      </c>
      <c r="I376" s="128">
        <v>28011</v>
      </c>
      <c r="J376" s="128">
        <v>14006</v>
      </c>
      <c r="K376" s="127">
        <f t="shared" si="5"/>
        <v>0.50001785013030597</v>
      </c>
    </row>
    <row r="377" spans="2:11">
      <c r="B377" s="19">
        <v>2020</v>
      </c>
      <c r="C377" s="40" t="s">
        <v>748</v>
      </c>
      <c r="D377" s="44" t="s">
        <v>759</v>
      </c>
      <c r="E377" s="21" t="s">
        <v>8085</v>
      </c>
      <c r="F377" s="53" t="s">
        <v>8084</v>
      </c>
      <c r="G377" s="53" t="s">
        <v>8083</v>
      </c>
      <c r="H377" s="31" t="s">
        <v>1827</v>
      </c>
      <c r="I377" s="128">
        <v>25430</v>
      </c>
      <c r="J377" s="128">
        <v>10525</v>
      </c>
      <c r="K377" s="127">
        <f t="shared" si="5"/>
        <v>0.41388124262681869</v>
      </c>
    </row>
    <row r="378" spans="2:11">
      <c r="B378" s="19">
        <v>2020</v>
      </c>
      <c r="C378" s="40" t="s">
        <v>748</v>
      </c>
      <c r="D378" s="44" t="s">
        <v>759</v>
      </c>
      <c r="E378" s="21" t="s">
        <v>8082</v>
      </c>
      <c r="F378" s="53" t="s">
        <v>8081</v>
      </c>
      <c r="G378" s="53" t="s">
        <v>8080</v>
      </c>
      <c r="H378" s="31" t="s">
        <v>1833</v>
      </c>
      <c r="I378" s="128">
        <v>117711</v>
      </c>
      <c r="J378" s="128">
        <v>23542</v>
      </c>
      <c r="K378" s="127">
        <f t="shared" si="5"/>
        <v>0.19999830092344811</v>
      </c>
    </row>
    <row r="379" spans="2:11">
      <c r="B379" s="19">
        <v>2020</v>
      </c>
      <c r="C379" s="40" t="s">
        <v>748</v>
      </c>
      <c r="D379" s="44" t="s">
        <v>759</v>
      </c>
      <c r="E379" s="21" t="s">
        <v>8079</v>
      </c>
      <c r="F379" s="53" t="s">
        <v>8078</v>
      </c>
      <c r="G379" s="53" t="s">
        <v>8077</v>
      </c>
      <c r="H379" s="31" t="s">
        <v>1833</v>
      </c>
      <c r="I379" s="128">
        <v>9135</v>
      </c>
      <c r="J379" s="128">
        <v>4568</v>
      </c>
      <c r="K379" s="127">
        <f t="shared" si="5"/>
        <v>0.50005473453749316</v>
      </c>
    </row>
    <row r="380" spans="2:11">
      <c r="B380" s="19">
        <v>2020</v>
      </c>
      <c r="C380" s="40" t="s">
        <v>748</v>
      </c>
      <c r="D380" s="44" t="s">
        <v>759</v>
      </c>
      <c r="E380" s="21" t="s">
        <v>8076</v>
      </c>
      <c r="F380" s="53" t="s">
        <v>8075</v>
      </c>
      <c r="G380" s="53" t="s">
        <v>8074</v>
      </c>
      <c r="H380" s="31" t="s">
        <v>1827</v>
      </c>
      <c r="I380" s="128">
        <v>133096</v>
      </c>
      <c r="J380" s="128">
        <v>39548</v>
      </c>
      <c r="K380" s="127">
        <f t="shared" si="5"/>
        <v>0.29713890725491376</v>
      </c>
    </row>
    <row r="381" spans="2:11">
      <c r="B381" s="19">
        <v>2020</v>
      </c>
      <c r="C381" s="40" t="s">
        <v>748</v>
      </c>
      <c r="D381" s="44" t="s">
        <v>759</v>
      </c>
      <c r="E381" s="21" t="s">
        <v>8073</v>
      </c>
      <c r="F381" s="53" t="s">
        <v>8072</v>
      </c>
      <c r="G381" s="53" t="s">
        <v>8071</v>
      </c>
      <c r="H381" s="31" t="s">
        <v>1833</v>
      </c>
      <c r="I381" s="128">
        <v>42529</v>
      </c>
      <c r="J381" s="128">
        <v>21264</v>
      </c>
      <c r="K381" s="127">
        <f t="shared" si="5"/>
        <v>0.49998824331632535</v>
      </c>
    </row>
    <row r="382" spans="2:11">
      <c r="B382" s="19">
        <v>2020</v>
      </c>
      <c r="C382" s="40" t="s">
        <v>748</v>
      </c>
      <c r="D382" s="44" t="s">
        <v>759</v>
      </c>
      <c r="E382" s="21" t="s">
        <v>8069</v>
      </c>
      <c r="F382" s="53" t="s">
        <v>8068</v>
      </c>
      <c r="G382" s="53" t="s">
        <v>8067</v>
      </c>
      <c r="H382" s="31" t="s">
        <v>1953</v>
      </c>
      <c r="I382" s="128">
        <v>301936</v>
      </c>
      <c r="J382" s="128">
        <v>102420</v>
      </c>
      <c r="K382" s="127">
        <f t="shared" si="5"/>
        <v>0.33921095861374595</v>
      </c>
    </row>
    <row r="383" spans="2:11">
      <c r="B383" s="19">
        <v>2020</v>
      </c>
      <c r="C383" s="40" t="s">
        <v>748</v>
      </c>
      <c r="D383" s="44" t="s">
        <v>759</v>
      </c>
      <c r="E383" s="21" t="s">
        <v>8066</v>
      </c>
      <c r="F383" s="53" t="s">
        <v>8065</v>
      </c>
      <c r="G383" s="53" t="s">
        <v>8064</v>
      </c>
      <c r="H383" s="31" t="s">
        <v>1827</v>
      </c>
      <c r="I383" s="128">
        <v>8809</v>
      </c>
      <c r="J383" s="128">
        <v>4404</v>
      </c>
      <c r="K383" s="127">
        <f t="shared" si="5"/>
        <v>0.49994323986831651</v>
      </c>
    </row>
    <row r="384" spans="2:11">
      <c r="B384" s="19">
        <v>2021</v>
      </c>
      <c r="C384" s="40" t="s">
        <v>748</v>
      </c>
      <c r="D384" s="40" t="s">
        <v>759</v>
      </c>
      <c r="E384" s="23" t="s">
        <v>13762</v>
      </c>
      <c r="F384" s="52" t="s">
        <v>13761</v>
      </c>
      <c r="G384" s="53" t="s">
        <v>13760</v>
      </c>
      <c r="H384" s="38" t="s">
        <v>1833</v>
      </c>
      <c r="I384" s="137">
        <v>497796</v>
      </c>
      <c r="J384" s="138">
        <v>149339</v>
      </c>
      <c r="K384" s="127">
        <f t="shared" si="5"/>
        <v>0.30000040177100662</v>
      </c>
    </row>
    <row r="385" spans="2:11">
      <c r="B385" s="19">
        <v>2021</v>
      </c>
      <c r="C385" s="40" t="s">
        <v>748</v>
      </c>
      <c r="D385" s="40" t="s">
        <v>759</v>
      </c>
      <c r="E385" s="23" t="s">
        <v>1814</v>
      </c>
      <c r="F385" s="52" t="s">
        <v>8142</v>
      </c>
      <c r="G385" s="53" t="s">
        <v>13759</v>
      </c>
      <c r="H385" s="38" t="s">
        <v>1833</v>
      </c>
      <c r="I385" s="137">
        <v>499329</v>
      </c>
      <c r="J385" s="138">
        <v>199732</v>
      </c>
      <c r="K385" s="127">
        <f t="shared" si="5"/>
        <v>0.40000080107504271</v>
      </c>
    </row>
    <row r="386" spans="2:11">
      <c r="B386" s="19">
        <v>2021</v>
      </c>
      <c r="C386" s="40" t="s">
        <v>748</v>
      </c>
      <c r="D386" s="40" t="s">
        <v>759</v>
      </c>
      <c r="E386" s="23" t="s">
        <v>13758</v>
      </c>
      <c r="F386" s="52" t="s">
        <v>13757</v>
      </c>
      <c r="G386" s="53" t="s">
        <v>13756</v>
      </c>
      <c r="H386" s="38" t="s">
        <v>1833</v>
      </c>
      <c r="I386" s="137">
        <v>382827</v>
      </c>
      <c r="J386" s="138">
        <v>153131</v>
      </c>
      <c r="K386" s="127">
        <f t="shared" si="5"/>
        <v>0.40000052242919126</v>
      </c>
    </row>
    <row r="387" spans="2:11">
      <c r="B387" s="19">
        <v>2021</v>
      </c>
      <c r="C387" s="40" t="s">
        <v>748</v>
      </c>
      <c r="D387" s="40" t="s">
        <v>759</v>
      </c>
      <c r="E387" s="23" t="s">
        <v>13755</v>
      </c>
      <c r="F387" s="52" t="s">
        <v>11498</v>
      </c>
      <c r="G387" s="53" t="s">
        <v>13526</v>
      </c>
      <c r="H387" s="31" t="s">
        <v>1953</v>
      </c>
      <c r="I387" s="137">
        <v>856848</v>
      </c>
      <c r="J387" s="138">
        <v>171370</v>
      </c>
      <c r="K387" s="127">
        <f t="shared" si="5"/>
        <v>0.20000046682725525</v>
      </c>
    </row>
    <row r="388" spans="2:11">
      <c r="B388" s="19">
        <v>2021</v>
      </c>
      <c r="C388" s="40" t="s">
        <v>748</v>
      </c>
      <c r="D388" s="40" t="s">
        <v>759</v>
      </c>
      <c r="E388" s="23" t="s">
        <v>13754</v>
      </c>
      <c r="F388" s="52" t="s">
        <v>13753</v>
      </c>
      <c r="G388" s="53" t="s">
        <v>13752</v>
      </c>
      <c r="H388" s="38" t="s">
        <v>1833</v>
      </c>
      <c r="I388" s="137">
        <v>882200</v>
      </c>
      <c r="J388" s="138">
        <v>264660</v>
      </c>
      <c r="K388" s="127">
        <f t="shared" si="5"/>
        <v>0.3</v>
      </c>
    </row>
    <row r="389" spans="2:11">
      <c r="B389" s="19">
        <v>2021</v>
      </c>
      <c r="C389" s="40" t="s">
        <v>748</v>
      </c>
      <c r="D389" s="40" t="s">
        <v>759</v>
      </c>
      <c r="E389" s="23" t="s">
        <v>13751</v>
      </c>
      <c r="F389" s="52" t="s">
        <v>13750</v>
      </c>
      <c r="G389" s="53" t="s">
        <v>13749</v>
      </c>
      <c r="H389" s="31" t="s">
        <v>1953</v>
      </c>
      <c r="I389" s="137">
        <v>399494</v>
      </c>
      <c r="J389" s="138">
        <v>159798</v>
      </c>
      <c r="K389" s="127">
        <f t="shared" ref="K389:K452" si="6">J389/I389</f>
        <v>0.40000100126660226</v>
      </c>
    </row>
    <row r="390" spans="2:11">
      <c r="B390" s="19">
        <v>2021</v>
      </c>
      <c r="C390" s="40" t="s">
        <v>748</v>
      </c>
      <c r="D390" s="40" t="s">
        <v>759</v>
      </c>
      <c r="E390" s="23" t="s">
        <v>14233</v>
      </c>
      <c r="F390" s="52" t="s">
        <v>13705</v>
      </c>
      <c r="G390" s="53" t="s">
        <v>13748</v>
      </c>
      <c r="H390" s="31" t="s">
        <v>1953</v>
      </c>
      <c r="I390" s="137">
        <v>608745</v>
      </c>
      <c r="J390" s="138">
        <v>243498</v>
      </c>
      <c r="K390" s="127">
        <f t="shared" si="6"/>
        <v>0.4</v>
      </c>
    </row>
    <row r="391" spans="2:11">
      <c r="B391" s="19">
        <v>2021</v>
      </c>
      <c r="C391" s="40" t="s">
        <v>748</v>
      </c>
      <c r="D391" s="40" t="s">
        <v>759</v>
      </c>
      <c r="E391" s="23" t="s">
        <v>13746</v>
      </c>
      <c r="F391" s="52" t="s">
        <v>13745</v>
      </c>
      <c r="G391" s="53" t="s">
        <v>13747</v>
      </c>
      <c r="H391" s="31" t="s">
        <v>1953</v>
      </c>
      <c r="I391" s="137">
        <v>274351</v>
      </c>
      <c r="J391" s="138">
        <v>56169</v>
      </c>
      <c r="K391" s="127">
        <f t="shared" si="6"/>
        <v>0.20473408152330408</v>
      </c>
    </row>
    <row r="392" spans="2:11">
      <c r="B392" s="19">
        <v>2021</v>
      </c>
      <c r="C392" s="40" t="s">
        <v>748</v>
      </c>
      <c r="D392" s="40" t="s">
        <v>759</v>
      </c>
      <c r="E392" s="23" t="s">
        <v>13746</v>
      </c>
      <c r="F392" s="52" t="s">
        <v>13745</v>
      </c>
      <c r="G392" s="53" t="s">
        <v>13744</v>
      </c>
      <c r="H392" s="38" t="s">
        <v>1833</v>
      </c>
      <c r="I392" s="137">
        <v>316806</v>
      </c>
      <c r="J392" s="138">
        <v>113438</v>
      </c>
      <c r="K392" s="127">
        <f t="shared" si="6"/>
        <v>0.35806771336401455</v>
      </c>
    </row>
    <row r="393" spans="2:11">
      <c r="B393" s="19">
        <v>2021</v>
      </c>
      <c r="C393" s="40" t="s">
        <v>748</v>
      </c>
      <c r="D393" s="40" t="s">
        <v>759</v>
      </c>
      <c r="E393" s="23" t="s">
        <v>13742</v>
      </c>
      <c r="F393" s="52" t="s">
        <v>13741</v>
      </c>
      <c r="G393" s="53" t="s">
        <v>13743</v>
      </c>
      <c r="H393" s="38" t="s">
        <v>1827</v>
      </c>
      <c r="I393" s="137">
        <v>1450000</v>
      </c>
      <c r="J393" s="138">
        <v>290000</v>
      </c>
      <c r="K393" s="127">
        <f t="shared" si="6"/>
        <v>0.2</v>
      </c>
    </row>
    <row r="394" spans="2:11">
      <c r="B394" s="19">
        <v>2021</v>
      </c>
      <c r="C394" s="40" t="s">
        <v>748</v>
      </c>
      <c r="D394" s="40" t="s">
        <v>759</v>
      </c>
      <c r="E394" s="23" t="s">
        <v>13742</v>
      </c>
      <c r="F394" s="52" t="s">
        <v>13741</v>
      </c>
      <c r="G394" s="53" t="s">
        <v>13740</v>
      </c>
      <c r="H394" s="31" t="s">
        <v>1953</v>
      </c>
      <c r="I394" s="137">
        <v>303529</v>
      </c>
      <c r="J394" s="138">
        <v>88023</v>
      </c>
      <c r="K394" s="127">
        <f t="shared" si="6"/>
        <v>0.28999864922297375</v>
      </c>
    </row>
    <row r="395" spans="2:11">
      <c r="B395" s="19">
        <v>2021</v>
      </c>
      <c r="C395" s="40" t="s">
        <v>748</v>
      </c>
      <c r="D395" s="40" t="s">
        <v>759</v>
      </c>
      <c r="E395" s="23" t="s">
        <v>1813</v>
      </c>
      <c r="F395" s="52" t="s">
        <v>13739</v>
      </c>
      <c r="G395" s="53" t="s">
        <v>13738</v>
      </c>
      <c r="H395" s="31" t="s">
        <v>1953</v>
      </c>
      <c r="I395" s="137">
        <v>581990</v>
      </c>
      <c r="J395" s="138">
        <v>221156</v>
      </c>
      <c r="K395" s="127">
        <f t="shared" si="6"/>
        <v>0.37999965635148369</v>
      </c>
    </row>
    <row r="396" spans="2:11">
      <c r="B396" s="19">
        <v>2021</v>
      </c>
      <c r="C396" s="40" t="s">
        <v>748</v>
      </c>
      <c r="D396" s="40" t="s">
        <v>759</v>
      </c>
      <c r="E396" s="23" t="s">
        <v>8092</v>
      </c>
      <c r="F396" s="52" t="s">
        <v>8091</v>
      </c>
      <c r="G396" s="53" t="s">
        <v>13737</v>
      </c>
      <c r="H396" s="38" t="s">
        <v>1833</v>
      </c>
      <c r="I396" s="137">
        <v>85830</v>
      </c>
      <c r="J396" s="138">
        <v>34332</v>
      </c>
      <c r="K396" s="127">
        <f t="shared" si="6"/>
        <v>0.4</v>
      </c>
    </row>
    <row r="397" spans="2:11">
      <c r="B397" s="19">
        <v>2021</v>
      </c>
      <c r="C397" s="40" t="s">
        <v>748</v>
      </c>
      <c r="D397" s="40" t="s">
        <v>759</v>
      </c>
      <c r="E397" s="23" t="s">
        <v>8092</v>
      </c>
      <c r="F397" s="52" t="s">
        <v>8091</v>
      </c>
      <c r="G397" s="53" t="s">
        <v>13736</v>
      </c>
      <c r="H397" s="31" t="s">
        <v>1953</v>
      </c>
      <c r="I397" s="137">
        <v>241530</v>
      </c>
      <c r="J397" s="138">
        <v>96612</v>
      </c>
      <c r="K397" s="127">
        <f t="shared" si="6"/>
        <v>0.4</v>
      </c>
    </row>
    <row r="398" spans="2:11">
      <c r="B398" s="19">
        <v>2021</v>
      </c>
      <c r="C398" s="40" t="s">
        <v>748</v>
      </c>
      <c r="D398" s="40" t="s">
        <v>759</v>
      </c>
      <c r="E398" s="23" t="s">
        <v>13735</v>
      </c>
      <c r="F398" s="52" t="s">
        <v>13734</v>
      </c>
      <c r="G398" s="53" t="s">
        <v>13733</v>
      </c>
      <c r="H398" s="31" t="s">
        <v>1953</v>
      </c>
      <c r="I398" s="137">
        <v>235360</v>
      </c>
      <c r="J398" s="138">
        <v>117680</v>
      </c>
      <c r="K398" s="127">
        <f t="shared" si="6"/>
        <v>0.5</v>
      </c>
    </row>
    <row r="399" spans="2:11">
      <c r="B399" s="19">
        <v>2021</v>
      </c>
      <c r="C399" s="40" t="s">
        <v>748</v>
      </c>
      <c r="D399" s="40" t="s">
        <v>759</v>
      </c>
      <c r="E399" s="23" t="s">
        <v>13732</v>
      </c>
      <c r="F399" s="52" t="s">
        <v>13731</v>
      </c>
      <c r="G399" s="53" t="s">
        <v>13730</v>
      </c>
      <c r="H399" s="31" t="s">
        <v>1953</v>
      </c>
      <c r="I399" s="137">
        <v>125000</v>
      </c>
      <c r="J399" s="138">
        <v>50000</v>
      </c>
      <c r="K399" s="127">
        <f t="shared" si="6"/>
        <v>0.4</v>
      </c>
    </row>
    <row r="400" spans="2:11">
      <c r="B400" s="19">
        <v>2021</v>
      </c>
      <c r="C400" s="40" t="s">
        <v>748</v>
      </c>
      <c r="D400" s="40" t="s">
        <v>759</v>
      </c>
      <c r="E400" s="23" t="s">
        <v>13729</v>
      </c>
      <c r="F400" s="52" t="s">
        <v>13728</v>
      </c>
      <c r="G400" s="53" t="s">
        <v>13727</v>
      </c>
      <c r="H400" s="31" t="s">
        <v>1953</v>
      </c>
      <c r="I400" s="137">
        <v>222245</v>
      </c>
      <c r="J400" s="138">
        <v>88898</v>
      </c>
      <c r="K400" s="127">
        <f t="shared" si="6"/>
        <v>0.4</v>
      </c>
    </row>
    <row r="401" spans="2:11">
      <c r="B401" s="19">
        <v>2021</v>
      </c>
      <c r="C401" s="40" t="s">
        <v>748</v>
      </c>
      <c r="D401" s="40" t="s">
        <v>759</v>
      </c>
      <c r="E401" s="23" t="s">
        <v>13726</v>
      </c>
      <c r="F401" s="52" t="s">
        <v>13725</v>
      </c>
      <c r="G401" s="53" t="s">
        <v>13724</v>
      </c>
      <c r="H401" s="31" t="s">
        <v>1953</v>
      </c>
      <c r="I401" s="137">
        <v>118046</v>
      </c>
      <c r="J401" s="138">
        <v>43025</v>
      </c>
      <c r="K401" s="127">
        <f t="shared" si="6"/>
        <v>0.36447655998509054</v>
      </c>
    </row>
    <row r="402" spans="2:11">
      <c r="B402" s="19">
        <v>2021</v>
      </c>
      <c r="C402" s="40" t="s">
        <v>748</v>
      </c>
      <c r="D402" s="40" t="s">
        <v>759</v>
      </c>
      <c r="E402" s="23" t="s">
        <v>13723</v>
      </c>
      <c r="F402" s="52" t="s">
        <v>13722</v>
      </c>
      <c r="G402" s="53" t="s">
        <v>13721</v>
      </c>
      <c r="H402" s="38" t="s">
        <v>1833</v>
      </c>
      <c r="I402" s="137">
        <v>356350</v>
      </c>
      <c r="J402" s="138">
        <v>106905</v>
      </c>
      <c r="K402" s="127">
        <f t="shared" si="6"/>
        <v>0.3</v>
      </c>
    </row>
    <row r="403" spans="2:11">
      <c r="B403" s="19">
        <v>2021</v>
      </c>
      <c r="C403" s="40" t="s">
        <v>748</v>
      </c>
      <c r="D403" s="40" t="s">
        <v>759</v>
      </c>
      <c r="E403" s="23" t="s">
        <v>13720</v>
      </c>
      <c r="F403" s="52" t="s">
        <v>13719</v>
      </c>
      <c r="G403" s="53" t="s">
        <v>13718</v>
      </c>
      <c r="H403" s="31" t="s">
        <v>1953</v>
      </c>
      <c r="I403" s="137">
        <v>70830</v>
      </c>
      <c r="J403" s="138">
        <v>28332</v>
      </c>
      <c r="K403" s="127">
        <f t="shared" si="6"/>
        <v>0.4</v>
      </c>
    </row>
    <row r="404" spans="2:11">
      <c r="B404" s="19">
        <v>2021</v>
      </c>
      <c r="C404" s="40" t="s">
        <v>748</v>
      </c>
      <c r="D404" s="40" t="s">
        <v>759</v>
      </c>
      <c r="E404" s="23" t="s">
        <v>13717</v>
      </c>
      <c r="F404" s="52" t="s">
        <v>13716</v>
      </c>
      <c r="G404" s="53" t="s">
        <v>13715</v>
      </c>
      <c r="H404" s="31" t="s">
        <v>1953</v>
      </c>
      <c r="I404" s="137">
        <v>95262</v>
      </c>
      <c r="J404" s="138">
        <v>38105</v>
      </c>
      <c r="K404" s="127">
        <f t="shared" si="6"/>
        <v>0.40000209947303228</v>
      </c>
    </row>
    <row r="405" spans="2:11">
      <c r="B405" s="19">
        <v>2021</v>
      </c>
      <c r="C405" s="40" t="s">
        <v>748</v>
      </c>
      <c r="D405" s="40" t="s">
        <v>759</v>
      </c>
      <c r="E405" s="23" t="s">
        <v>13714</v>
      </c>
      <c r="F405" s="52" t="s">
        <v>13713</v>
      </c>
      <c r="G405" s="53" t="s">
        <v>13712</v>
      </c>
      <c r="H405" s="31" t="s">
        <v>1953</v>
      </c>
      <c r="I405" s="137">
        <v>304771</v>
      </c>
      <c r="J405" s="138">
        <v>121884</v>
      </c>
      <c r="K405" s="127">
        <f t="shared" si="6"/>
        <v>0.39991993988929392</v>
      </c>
    </row>
    <row r="406" spans="2:11">
      <c r="B406" s="19">
        <v>2021</v>
      </c>
      <c r="C406" s="40" t="s">
        <v>748</v>
      </c>
      <c r="D406" s="40" t="s">
        <v>759</v>
      </c>
      <c r="E406" s="23" t="s">
        <v>13711</v>
      </c>
      <c r="F406" s="52" t="s">
        <v>13710</v>
      </c>
      <c r="G406" s="53" t="s">
        <v>13709</v>
      </c>
      <c r="H406" s="31" t="s">
        <v>1953</v>
      </c>
      <c r="I406" s="137">
        <v>110860</v>
      </c>
      <c r="J406" s="138">
        <v>33258</v>
      </c>
      <c r="K406" s="127">
        <f t="shared" si="6"/>
        <v>0.3</v>
      </c>
    </row>
    <row r="407" spans="2:11">
      <c r="B407" s="19">
        <v>2021</v>
      </c>
      <c r="C407" s="40" t="s">
        <v>748</v>
      </c>
      <c r="D407" s="40" t="s">
        <v>759</v>
      </c>
      <c r="E407" s="23" t="s">
        <v>773</v>
      </c>
      <c r="F407" s="52" t="s">
        <v>13708</v>
      </c>
      <c r="G407" s="53" t="s">
        <v>13707</v>
      </c>
      <c r="H407" s="31" t="s">
        <v>1953</v>
      </c>
      <c r="I407" s="137">
        <v>1314807</v>
      </c>
      <c r="J407" s="139">
        <v>291843</v>
      </c>
      <c r="K407" s="127">
        <f t="shared" si="6"/>
        <v>0.22196641788490631</v>
      </c>
    </row>
    <row r="408" spans="2:11">
      <c r="B408" s="19">
        <v>2021</v>
      </c>
      <c r="C408" s="40" t="s">
        <v>748</v>
      </c>
      <c r="D408" s="40" t="s">
        <v>759</v>
      </c>
      <c r="E408" s="23" t="s">
        <v>14233</v>
      </c>
      <c r="F408" s="52" t="s">
        <v>13705</v>
      </c>
      <c r="G408" s="53" t="s">
        <v>13706</v>
      </c>
      <c r="H408" s="31" t="s">
        <v>1953</v>
      </c>
      <c r="I408" s="137">
        <v>180632</v>
      </c>
      <c r="J408" s="138">
        <v>72253</v>
      </c>
      <c r="K408" s="127">
        <f t="shared" si="6"/>
        <v>0.40000110722352628</v>
      </c>
    </row>
    <row r="409" spans="2:11">
      <c r="B409" s="19">
        <v>2021</v>
      </c>
      <c r="C409" s="40" t="s">
        <v>748</v>
      </c>
      <c r="D409" s="40" t="s">
        <v>759</v>
      </c>
      <c r="E409" s="23" t="s">
        <v>14233</v>
      </c>
      <c r="F409" s="52" t="s">
        <v>13705</v>
      </c>
      <c r="G409" s="53" t="s">
        <v>13704</v>
      </c>
      <c r="H409" s="31" t="s">
        <v>1953</v>
      </c>
      <c r="I409" s="137">
        <v>2104097</v>
      </c>
      <c r="J409" s="138">
        <v>189854</v>
      </c>
      <c r="K409" s="127">
        <f t="shared" si="6"/>
        <v>9.0230631002277933E-2</v>
      </c>
    </row>
    <row r="410" spans="2:11">
      <c r="B410" s="19">
        <v>2020</v>
      </c>
      <c r="C410" s="39" t="s">
        <v>1748</v>
      </c>
      <c r="D410" s="44" t="s">
        <v>1815</v>
      </c>
      <c r="E410" s="21" t="s">
        <v>3811</v>
      </c>
      <c r="F410" s="53" t="s">
        <v>3810</v>
      </c>
      <c r="G410" s="53" t="s">
        <v>3809</v>
      </c>
      <c r="H410" s="31" t="s">
        <v>2704</v>
      </c>
      <c r="I410" s="128">
        <v>494000</v>
      </c>
      <c r="J410" s="128">
        <v>300000</v>
      </c>
      <c r="K410" s="127">
        <f t="shared" si="6"/>
        <v>0.60728744939271251</v>
      </c>
    </row>
    <row r="411" spans="2:11">
      <c r="B411" s="19">
        <v>2020</v>
      </c>
      <c r="C411" s="39" t="s">
        <v>1748</v>
      </c>
      <c r="D411" s="44" t="s">
        <v>1815</v>
      </c>
      <c r="E411" s="21" t="s">
        <v>3808</v>
      </c>
      <c r="F411" s="53" t="s">
        <v>3807</v>
      </c>
      <c r="G411" s="53" t="s">
        <v>3806</v>
      </c>
      <c r="H411" s="31" t="s">
        <v>1833</v>
      </c>
      <c r="I411" s="128">
        <v>168230</v>
      </c>
      <c r="J411" s="128">
        <v>100000</v>
      </c>
      <c r="K411" s="127">
        <f t="shared" si="6"/>
        <v>0.59442430006538671</v>
      </c>
    </row>
    <row r="412" spans="2:11">
      <c r="B412" s="19">
        <v>2020</v>
      </c>
      <c r="C412" s="39" t="s">
        <v>1748</v>
      </c>
      <c r="D412" s="44" t="s">
        <v>1815</v>
      </c>
      <c r="E412" s="21" t="s">
        <v>1752</v>
      </c>
      <c r="F412" s="53" t="s">
        <v>1753</v>
      </c>
      <c r="G412" s="53" t="s">
        <v>3805</v>
      </c>
      <c r="H412" s="31" t="s">
        <v>1827</v>
      </c>
      <c r="I412" s="128">
        <v>604524</v>
      </c>
      <c r="J412" s="128">
        <v>213704</v>
      </c>
      <c r="K412" s="127">
        <f t="shared" si="6"/>
        <v>0.35350788388881171</v>
      </c>
    </row>
    <row r="413" spans="2:11">
      <c r="B413" s="19">
        <v>2020</v>
      </c>
      <c r="C413" s="39" t="s">
        <v>1748</v>
      </c>
      <c r="D413" s="44" t="s">
        <v>1815</v>
      </c>
      <c r="E413" s="21" t="s">
        <v>3802</v>
      </c>
      <c r="F413" s="53" t="s">
        <v>3804</v>
      </c>
      <c r="G413" s="53" t="s">
        <v>3803</v>
      </c>
      <c r="H413" s="31" t="s">
        <v>2704</v>
      </c>
      <c r="I413" s="128">
        <v>234990</v>
      </c>
      <c r="J413" s="128">
        <v>103396</v>
      </c>
      <c r="K413" s="127">
        <f t="shared" si="6"/>
        <v>0.4400017022000936</v>
      </c>
    </row>
    <row r="414" spans="2:11">
      <c r="B414" s="19">
        <v>2020</v>
      </c>
      <c r="C414" s="39" t="s">
        <v>1748</v>
      </c>
      <c r="D414" s="44" t="s">
        <v>1815</v>
      </c>
      <c r="E414" s="21" t="s">
        <v>3802</v>
      </c>
      <c r="F414" s="53" t="s">
        <v>3801</v>
      </c>
      <c r="G414" s="53" t="s">
        <v>3800</v>
      </c>
      <c r="H414" s="31" t="s">
        <v>1833</v>
      </c>
      <c r="I414" s="128">
        <v>8064212</v>
      </c>
      <c r="J414" s="128">
        <v>1000000</v>
      </c>
      <c r="K414" s="127">
        <f t="shared" si="6"/>
        <v>0.12400467646435882</v>
      </c>
    </row>
    <row r="415" spans="2:11">
      <c r="B415" s="19">
        <v>2020</v>
      </c>
      <c r="C415" s="39" t="s">
        <v>1748</v>
      </c>
      <c r="D415" s="44" t="s">
        <v>1815</v>
      </c>
      <c r="E415" s="21" t="s">
        <v>3799</v>
      </c>
      <c r="F415" s="53" t="s">
        <v>3798</v>
      </c>
      <c r="G415" s="53" t="s">
        <v>3797</v>
      </c>
      <c r="H415" s="31" t="s">
        <v>1827</v>
      </c>
      <c r="I415" s="128">
        <v>270000</v>
      </c>
      <c r="J415" s="128">
        <v>216000</v>
      </c>
      <c r="K415" s="127">
        <f t="shared" si="6"/>
        <v>0.8</v>
      </c>
    </row>
    <row r="416" spans="2:11">
      <c r="B416" s="19">
        <v>2020</v>
      </c>
      <c r="C416" s="39" t="s">
        <v>1748</v>
      </c>
      <c r="D416" s="44" t="s">
        <v>1815</v>
      </c>
      <c r="E416" s="21" t="s">
        <v>1815</v>
      </c>
      <c r="F416" s="53" t="s">
        <v>3768</v>
      </c>
      <c r="G416" s="53" t="s">
        <v>3796</v>
      </c>
      <c r="H416" s="31" t="s">
        <v>2704</v>
      </c>
      <c r="I416" s="128">
        <v>60000</v>
      </c>
      <c r="J416" s="128">
        <v>24000</v>
      </c>
      <c r="K416" s="127">
        <f t="shared" si="6"/>
        <v>0.4</v>
      </c>
    </row>
    <row r="417" spans="2:11">
      <c r="B417" s="19">
        <v>2020</v>
      </c>
      <c r="C417" s="39" t="s">
        <v>1748</v>
      </c>
      <c r="D417" s="44" t="s">
        <v>1815</v>
      </c>
      <c r="E417" s="21" t="s">
        <v>1815</v>
      </c>
      <c r="F417" s="53" t="s">
        <v>3768</v>
      </c>
      <c r="G417" s="53" t="s">
        <v>3795</v>
      </c>
      <c r="H417" s="31" t="s">
        <v>1833</v>
      </c>
      <c r="I417" s="128">
        <v>100000</v>
      </c>
      <c r="J417" s="128">
        <v>40000</v>
      </c>
      <c r="K417" s="127">
        <f t="shared" si="6"/>
        <v>0.4</v>
      </c>
    </row>
    <row r="418" spans="2:11">
      <c r="B418" s="19">
        <v>2020</v>
      </c>
      <c r="C418" s="39" t="s">
        <v>1748</v>
      </c>
      <c r="D418" s="44" t="s">
        <v>1815</v>
      </c>
      <c r="E418" s="21" t="s">
        <v>3774</v>
      </c>
      <c r="F418" s="53" t="s">
        <v>3789</v>
      </c>
      <c r="G418" s="53" t="s">
        <v>3794</v>
      </c>
      <c r="H418" s="31" t="s">
        <v>2704</v>
      </c>
      <c r="I418" s="128">
        <v>1832000</v>
      </c>
      <c r="J418" s="128">
        <v>400000</v>
      </c>
      <c r="K418" s="127">
        <f t="shared" si="6"/>
        <v>0.2183406113537118</v>
      </c>
    </row>
    <row r="419" spans="2:11">
      <c r="B419" s="19">
        <v>2020</v>
      </c>
      <c r="C419" s="39" t="s">
        <v>1748</v>
      </c>
      <c r="D419" s="44" t="s">
        <v>1815</v>
      </c>
      <c r="E419" s="21" t="s">
        <v>3793</v>
      </c>
      <c r="F419" s="53" t="s">
        <v>3792</v>
      </c>
      <c r="G419" s="53" t="s">
        <v>3791</v>
      </c>
      <c r="H419" s="31" t="s">
        <v>1833</v>
      </c>
      <c r="I419" s="128">
        <v>163548</v>
      </c>
      <c r="J419" s="128">
        <v>81774</v>
      </c>
      <c r="K419" s="127">
        <f t="shared" si="6"/>
        <v>0.5</v>
      </c>
    </row>
    <row r="420" spans="2:11">
      <c r="B420" s="19">
        <v>2020</v>
      </c>
      <c r="C420" s="39" t="s">
        <v>1748</v>
      </c>
      <c r="D420" s="44" t="s">
        <v>1815</v>
      </c>
      <c r="E420" s="21" t="s">
        <v>1750</v>
      </c>
      <c r="F420" s="53" t="s">
        <v>1751</v>
      </c>
      <c r="G420" s="53" t="s">
        <v>3790</v>
      </c>
      <c r="H420" s="31" t="s">
        <v>1833</v>
      </c>
      <c r="I420" s="128">
        <v>264465</v>
      </c>
      <c r="J420" s="128">
        <v>162272</v>
      </c>
      <c r="K420" s="127">
        <f t="shared" si="6"/>
        <v>0.61358591874161039</v>
      </c>
    </row>
    <row r="421" spans="2:11">
      <c r="B421" s="19">
        <v>2020</v>
      </c>
      <c r="C421" s="39" t="s">
        <v>1748</v>
      </c>
      <c r="D421" s="44" t="s">
        <v>1815</v>
      </c>
      <c r="E421" s="21" t="s">
        <v>3774</v>
      </c>
      <c r="F421" s="53" t="s">
        <v>3789</v>
      </c>
      <c r="G421" s="53" t="s">
        <v>3788</v>
      </c>
      <c r="H421" s="31" t="s">
        <v>2704</v>
      </c>
      <c r="I421" s="128">
        <v>574000</v>
      </c>
      <c r="J421" s="128">
        <v>400000</v>
      </c>
      <c r="K421" s="127">
        <f t="shared" si="6"/>
        <v>0.69686411149825789</v>
      </c>
    </row>
    <row r="422" spans="2:11">
      <c r="B422" s="19">
        <v>2020</v>
      </c>
      <c r="C422" s="39" t="s">
        <v>1748</v>
      </c>
      <c r="D422" s="44" t="s">
        <v>1815</v>
      </c>
      <c r="E422" s="21" t="s">
        <v>3787</v>
      </c>
      <c r="F422" s="53" t="s">
        <v>3786</v>
      </c>
      <c r="G422" s="53" t="s">
        <v>3785</v>
      </c>
      <c r="H422" s="31" t="s">
        <v>1833</v>
      </c>
      <c r="I422" s="128">
        <v>108200</v>
      </c>
      <c r="J422" s="128">
        <v>86560</v>
      </c>
      <c r="K422" s="127">
        <f t="shared" si="6"/>
        <v>0.8</v>
      </c>
    </row>
    <row r="423" spans="2:11">
      <c r="B423" s="19">
        <v>2020</v>
      </c>
      <c r="C423" s="39" t="s">
        <v>1748</v>
      </c>
      <c r="D423" s="44" t="s">
        <v>1815</v>
      </c>
      <c r="E423" s="21" t="s">
        <v>3784</v>
      </c>
      <c r="F423" s="53" t="s">
        <v>3783</v>
      </c>
      <c r="G423" s="53" t="s">
        <v>3782</v>
      </c>
      <c r="H423" s="31" t="s">
        <v>1833</v>
      </c>
      <c r="I423" s="128">
        <v>87000</v>
      </c>
      <c r="J423" s="128">
        <v>42630</v>
      </c>
      <c r="K423" s="127">
        <f t="shared" si="6"/>
        <v>0.49</v>
      </c>
    </row>
    <row r="424" spans="2:11">
      <c r="B424" s="19">
        <v>2020</v>
      </c>
      <c r="C424" s="39" t="s">
        <v>1748</v>
      </c>
      <c r="D424" s="44" t="s">
        <v>1815</v>
      </c>
      <c r="E424" s="21" t="s">
        <v>3781</v>
      </c>
      <c r="F424" s="53" t="s">
        <v>3780</v>
      </c>
      <c r="G424" s="53" t="s">
        <v>3779</v>
      </c>
      <c r="H424" s="31" t="s">
        <v>2704</v>
      </c>
      <c r="I424" s="128">
        <v>237160</v>
      </c>
      <c r="J424" s="128">
        <v>100453</v>
      </c>
      <c r="K424" s="127">
        <f t="shared" si="6"/>
        <v>0.42356636869623882</v>
      </c>
    </row>
    <row r="425" spans="2:11">
      <c r="B425" s="19">
        <v>2020</v>
      </c>
      <c r="C425" s="39" t="s">
        <v>1748</v>
      </c>
      <c r="D425" s="44" t="s">
        <v>1815</v>
      </c>
      <c r="E425" s="21" t="s">
        <v>1752</v>
      </c>
      <c r="F425" s="53" t="s">
        <v>1753</v>
      </c>
      <c r="G425" s="53" t="s">
        <v>3778</v>
      </c>
      <c r="H425" s="31" t="s">
        <v>1833</v>
      </c>
      <c r="I425" s="128">
        <v>237185</v>
      </c>
      <c r="J425" s="128">
        <v>189748</v>
      </c>
      <c r="K425" s="127">
        <f t="shared" si="6"/>
        <v>0.8</v>
      </c>
    </row>
    <row r="426" spans="2:11">
      <c r="B426" s="19">
        <v>2020</v>
      </c>
      <c r="C426" s="39" t="s">
        <v>1748</v>
      </c>
      <c r="D426" s="44" t="s">
        <v>1815</v>
      </c>
      <c r="E426" s="21" t="s">
        <v>3777</v>
      </c>
      <c r="F426" s="53" t="s">
        <v>3776</v>
      </c>
      <c r="G426" s="53" t="s">
        <v>3775</v>
      </c>
      <c r="H426" s="31" t="s">
        <v>1827</v>
      </c>
      <c r="I426" s="128">
        <v>465895</v>
      </c>
      <c r="J426" s="128">
        <v>124000</v>
      </c>
      <c r="K426" s="127">
        <f t="shared" si="6"/>
        <v>0.26615439101085009</v>
      </c>
    </row>
    <row r="427" spans="2:11">
      <c r="B427" s="19">
        <v>2020</v>
      </c>
      <c r="C427" s="39" t="s">
        <v>1748</v>
      </c>
      <c r="D427" s="44" t="s">
        <v>1815</v>
      </c>
      <c r="E427" s="21" t="s">
        <v>3774</v>
      </c>
      <c r="F427" s="53" t="s">
        <v>3773</v>
      </c>
      <c r="G427" s="53" t="s">
        <v>3772</v>
      </c>
      <c r="H427" s="31" t="s">
        <v>2704</v>
      </c>
      <c r="I427" s="128">
        <v>1314592</v>
      </c>
      <c r="J427" s="128">
        <v>171458</v>
      </c>
      <c r="K427" s="127">
        <f t="shared" si="6"/>
        <v>0.13042677880285289</v>
      </c>
    </row>
    <row r="428" spans="2:11">
      <c r="B428" s="19">
        <v>2020</v>
      </c>
      <c r="C428" s="39" t="s">
        <v>1748</v>
      </c>
      <c r="D428" s="44" t="s">
        <v>1815</v>
      </c>
      <c r="E428" s="21" t="s">
        <v>3771</v>
      </c>
      <c r="F428" s="53" t="s">
        <v>3770</v>
      </c>
      <c r="G428" s="53" t="s">
        <v>3769</v>
      </c>
      <c r="H428" s="31" t="s">
        <v>1827</v>
      </c>
      <c r="I428" s="128">
        <v>217900</v>
      </c>
      <c r="J428" s="128">
        <v>20000</v>
      </c>
      <c r="K428" s="127">
        <f t="shared" si="6"/>
        <v>9.1785222579164757E-2</v>
      </c>
    </row>
    <row r="429" spans="2:11">
      <c r="B429" s="19">
        <v>2020</v>
      </c>
      <c r="C429" s="39" t="s">
        <v>1748</v>
      </c>
      <c r="D429" s="44" t="s">
        <v>1815</v>
      </c>
      <c r="E429" s="21" t="s">
        <v>1815</v>
      </c>
      <c r="F429" s="53" t="s">
        <v>3768</v>
      </c>
      <c r="G429" s="53" t="s">
        <v>3767</v>
      </c>
      <c r="H429" s="31" t="s">
        <v>1827</v>
      </c>
      <c r="I429" s="128">
        <v>2566000</v>
      </c>
      <c r="J429" s="128">
        <v>500000</v>
      </c>
      <c r="K429" s="127">
        <f t="shared" si="6"/>
        <v>0.19485580670303976</v>
      </c>
    </row>
    <row r="430" spans="2:11">
      <c r="B430" s="19">
        <v>2020</v>
      </c>
      <c r="C430" s="39" t="s">
        <v>1748</v>
      </c>
      <c r="D430" s="44" t="s">
        <v>1815</v>
      </c>
      <c r="E430" s="21" t="s">
        <v>3766</v>
      </c>
      <c r="F430" s="53" t="s">
        <v>3765</v>
      </c>
      <c r="G430" s="53" t="s">
        <v>3764</v>
      </c>
      <c r="H430" s="31" t="s">
        <v>1827</v>
      </c>
      <c r="I430" s="128">
        <v>25827</v>
      </c>
      <c r="J430" s="128">
        <v>6892</v>
      </c>
      <c r="K430" s="127">
        <f t="shared" si="6"/>
        <v>0.26685251868199944</v>
      </c>
    </row>
    <row r="431" spans="2:11">
      <c r="B431" s="19">
        <v>2020</v>
      </c>
      <c r="C431" s="40" t="s">
        <v>748</v>
      </c>
      <c r="D431" s="44" t="s">
        <v>755</v>
      </c>
      <c r="E431" s="21" t="s">
        <v>8063</v>
      </c>
      <c r="F431" s="53" t="s">
        <v>8062</v>
      </c>
      <c r="G431" s="53" t="s">
        <v>8061</v>
      </c>
      <c r="H431" s="31" t="s">
        <v>1833</v>
      </c>
      <c r="I431" s="128">
        <v>453238</v>
      </c>
      <c r="J431" s="128">
        <v>58920</v>
      </c>
      <c r="K431" s="127">
        <f t="shared" si="6"/>
        <v>0.12999792603444549</v>
      </c>
    </row>
    <row r="432" spans="2:11">
      <c r="B432" s="19">
        <v>2020</v>
      </c>
      <c r="C432" s="40" t="s">
        <v>748</v>
      </c>
      <c r="D432" s="44" t="s">
        <v>755</v>
      </c>
      <c r="E432" s="21" t="s">
        <v>851</v>
      </c>
      <c r="F432" s="53" t="s">
        <v>852</v>
      </c>
      <c r="G432" s="53" t="s">
        <v>8060</v>
      </c>
      <c r="H432" s="31" t="s">
        <v>1827</v>
      </c>
      <c r="I432" s="128">
        <v>6975</v>
      </c>
      <c r="J432" s="128">
        <v>2092</v>
      </c>
      <c r="K432" s="127">
        <f t="shared" si="6"/>
        <v>0.2999283154121864</v>
      </c>
    </row>
    <row r="433" spans="2:11">
      <c r="B433" s="19">
        <v>2020</v>
      </c>
      <c r="C433" s="40" t="s">
        <v>748</v>
      </c>
      <c r="D433" s="44" t="s">
        <v>755</v>
      </c>
      <c r="E433" s="21" t="s">
        <v>851</v>
      </c>
      <c r="F433" s="53" t="s">
        <v>852</v>
      </c>
      <c r="G433" s="53" t="s">
        <v>8059</v>
      </c>
      <c r="H433" s="31" t="s">
        <v>1827</v>
      </c>
      <c r="I433" s="128">
        <v>5081</v>
      </c>
      <c r="J433" s="128">
        <v>1524</v>
      </c>
      <c r="K433" s="127">
        <f t="shared" si="6"/>
        <v>0.2999409565046251</v>
      </c>
    </row>
    <row r="434" spans="2:11">
      <c r="B434" s="19">
        <v>2020</v>
      </c>
      <c r="C434" s="40" t="s">
        <v>748</v>
      </c>
      <c r="D434" s="44" t="s">
        <v>755</v>
      </c>
      <c r="E434" s="21" t="s">
        <v>765</v>
      </c>
      <c r="F434" s="53" t="s">
        <v>8058</v>
      </c>
      <c r="G434" s="53" t="s">
        <v>8057</v>
      </c>
      <c r="H434" s="31" t="s">
        <v>1833</v>
      </c>
      <c r="I434" s="128">
        <v>69995</v>
      </c>
      <c r="J434" s="128">
        <v>20700</v>
      </c>
      <c r="K434" s="127">
        <f t="shared" si="6"/>
        <v>0.29573540967211942</v>
      </c>
    </row>
    <row r="435" spans="2:11">
      <c r="B435" s="19">
        <v>2020</v>
      </c>
      <c r="C435" s="40" t="s">
        <v>748</v>
      </c>
      <c r="D435" s="44" t="s">
        <v>755</v>
      </c>
      <c r="E435" s="21" t="s">
        <v>877</v>
      </c>
      <c r="F435" s="53" t="s">
        <v>8056</v>
      </c>
      <c r="G435" s="53" t="s">
        <v>8055</v>
      </c>
      <c r="H435" s="31" t="s">
        <v>1827</v>
      </c>
      <c r="I435" s="128">
        <v>141480</v>
      </c>
      <c r="J435" s="128">
        <v>42444</v>
      </c>
      <c r="K435" s="127">
        <f t="shared" si="6"/>
        <v>0.3</v>
      </c>
    </row>
    <row r="436" spans="2:11">
      <c r="B436" s="19">
        <v>2020</v>
      </c>
      <c r="C436" s="40" t="s">
        <v>748</v>
      </c>
      <c r="D436" s="44" t="s">
        <v>755</v>
      </c>
      <c r="E436" s="21" t="s">
        <v>8054</v>
      </c>
      <c r="F436" s="53" t="s">
        <v>8053</v>
      </c>
      <c r="G436" s="53" t="s">
        <v>8052</v>
      </c>
      <c r="H436" s="31" t="s">
        <v>1827</v>
      </c>
      <c r="I436" s="128">
        <v>182485</v>
      </c>
      <c r="J436" s="128">
        <v>54745</v>
      </c>
      <c r="K436" s="127">
        <f t="shared" si="6"/>
        <v>0.29999726004877114</v>
      </c>
    </row>
    <row r="437" spans="2:11">
      <c r="B437" s="19">
        <v>2020</v>
      </c>
      <c r="C437" s="40" t="s">
        <v>748</v>
      </c>
      <c r="D437" s="44" t="s">
        <v>755</v>
      </c>
      <c r="E437" s="21" t="s">
        <v>8051</v>
      </c>
      <c r="F437" s="53" t="s">
        <v>8050</v>
      </c>
      <c r="G437" s="53" t="s">
        <v>8049</v>
      </c>
      <c r="H437" s="31" t="s">
        <v>1833</v>
      </c>
      <c r="I437" s="128">
        <v>15439.5</v>
      </c>
      <c r="J437" s="128">
        <v>4630</v>
      </c>
      <c r="K437" s="127">
        <f t="shared" si="6"/>
        <v>0.29988017746688689</v>
      </c>
    </row>
    <row r="438" spans="2:11">
      <c r="B438" s="19">
        <v>2020</v>
      </c>
      <c r="C438" s="40" t="s">
        <v>748</v>
      </c>
      <c r="D438" s="44" t="s">
        <v>755</v>
      </c>
      <c r="E438" s="21" t="s">
        <v>8048</v>
      </c>
      <c r="F438" s="53" t="s">
        <v>8047</v>
      </c>
      <c r="G438" s="53" t="s">
        <v>8046</v>
      </c>
      <c r="H438" s="31" t="s">
        <v>1833</v>
      </c>
      <c r="I438" s="128">
        <v>29605.24</v>
      </c>
      <c r="J438" s="128">
        <v>12000</v>
      </c>
      <c r="K438" s="127">
        <f t="shared" si="6"/>
        <v>0.40533365039432206</v>
      </c>
    </row>
    <row r="439" spans="2:11">
      <c r="B439" s="19">
        <v>2020</v>
      </c>
      <c r="C439" s="40" t="s">
        <v>748</v>
      </c>
      <c r="D439" s="44" t="s">
        <v>755</v>
      </c>
      <c r="E439" s="21" t="s">
        <v>8024</v>
      </c>
      <c r="F439" s="53" t="s">
        <v>8023</v>
      </c>
      <c r="G439" s="53" t="s">
        <v>8045</v>
      </c>
      <c r="H439" s="31" t="s">
        <v>1953</v>
      </c>
      <c r="I439" s="128">
        <v>2336839</v>
      </c>
      <c r="J439" s="128">
        <v>380000</v>
      </c>
      <c r="K439" s="127">
        <f t="shared" si="6"/>
        <v>0.16261282869722732</v>
      </c>
    </row>
    <row r="440" spans="2:11">
      <c r="B440" s="19">
        <v>2020</v>
      </c>
      <c r="C440" s="40" t="s">
        <v>748</v>
      </c>
      <c r="D440" s="44" t="s">
        <v>755</v>
      </c>
      <c r="E440" s="21" t="s">
        <v>8024</v>
      </c>
      <c r="F440" s="53" t="s">
        <v>8023</v>
      </c>
      <c r="G440" s="53" t="s">
        <v>8044</v>
      </c>
      <c r="H440" s="31" t="s">
        <v>1953</v>
      </c>
      <c r="I440" s="128">
        <v>1355661.65</v>
      </c>
      <c r="J440" s="128">
        <v>220000</v>
      </c>
      <c r="K440" s="127">
        <f t="shared" si="6"/>
        <v>0.16228238071055562</v>
      </c>
    </row>
    <row r="441" spans="2:11">
      <c r="B441" s="19">
        <v>2020</v>
      </c>
      <c r="C441" s="40" t="s">
        <v>748</v>
      </c>
      <c r="D441" s="44" t="s">
        <v>755</v>
      </c>
      <c r="E441" s="21" t="s">
        <v>8043</v>
      </c>
      <c r="F441" s="53" t="s">
        <v>8042</v>
      </c>
      <c r="G441" s="53" t="s">
        <v>8041</v>
      </c>
      <c r="H441" s="31" t="s">
        <v>1833</v>
      </c>
      <c r="I441" s="128">
        <v>213749.82</v>
      </c>
      <c r="J441" s="128">
        <v>32063</v>
      </c>
      <c r="K441" s="127">
        <f t="shared" si="6"/>
        <v>0.15000246549915222</v>
      </c>
    </row>
    <row r="442" spans="2:11">
      <c r="B442" s="19">
        <v>2020</v>
      </c>
      <c r="C442" s="40" t="s">
        <v>748</v>
      </c>
      <c r="D442" s="44" t="s">
        <v>755</v>
      </c>
      <c r="E442" s="21" t="s">
        <v>8040</v>
      </c>
      <c r="F442" s="53" t="s">
        <v>8039</v>
      </c>
      <c r="G442" s="53" t="s">
        <v>430</v>
      </c>
      <c r="H442" s="31" t="s">
        <v>1827</v>
      </c>
      <c r="I442" s="128">
        <v>9383</v>
      </c>
      <c r="J442" s="128">
        <v>2346</v>
      </c>
      <c r="K442" s="127">
        <f t="shared" si="6"/>
        <v>0.2500266439305126</v>
      </c>
    </row>
    <row r="443" spans="2:11">
      <c r="B443" s="19">
        <v>2020</v>
      </c>
      <c r="C443" s="40" t="s">
        <v>748</v>
      </c>
      <c r="D443" s="44" t="s">
        <v>755</v>
      </c>
      <c r="E443" s="21" t="s">
        <v>8038</v>
      </c>
      <c r="F443" s="53" t="s">
        <v>8037</v>
      </c>
      <c r="G443" s="53" t="s">
        <v>8036</v>
      </c>
      <c r="H443" s="31" t="s">
        <v>1833</v>
      </c>
      <c r="I443" s="128">
        <v>61720</v>
      </c>
      <c r="J443" s="128">
        <v>18516</v>
      </c>
      <c r="K443" s="127">
        <f t="shared" si="6"/>
        <v>0.3</v>
      </c>
    </row>
    <row r="444" spans="2:11">
      <c r="B444" s="19">
        <v>2020</v>
      </c>
      <c r="C444" s="40" t="s">
        <v>748</v>
      </c>
      <c r="D444" s="44" t="s">
        <v>755</v>
      </c>
      <c r="E444" s="21" t="s">
        <v>8034</v>
      </c>
      <c r="F444" s="53" t="s">
        <v>8033</v>
      </c>
      <c r="G444" s="53" t="s">
        <v>8035</v>
      </c>
      <c r="H444" s="31" t="s">
        <v>1827</v>
      </c>
      <c r="I444" s="128">
        <v>126799.87</v>
      </c>
      <c r="J444" s="128">
        <v>38040</v>
      </c>
      <c r="K444" s="127">
        <f t="shared" si="6"/>
        <v>0.30000030757129326</v>
      </c>
    </row>
    <row r="445" spans="2:11">
      <c r="B445" s="19">
        <v>2020</v>
      </c>
      <c r="C445" s="40" t="s">
        <v>748</v>
      </c>
      <c r="D445" s="44" t="s">
        <v>755</v>
      </c>
      <c r="E445" s="21" t="s">
        <v>8034</v>
      </c>
      <c r="F445" s="53" t="s">
        <v>8033</v>
      </c>
      <c r="G445" s="53" t="s">
        <v>541</v>
      </c>
      <c r="H445" s="31" t="s">
        <v>1827</v>
      </c>
      <c r="I445" s="128">
        <v>22252.97</v>
      </c>
      <c r="J445" s="128">
        <v>6675</v>
      </c>
      <c r="K445" s="127">
        <f t="shared" si="6"/>
        <v>0.29995996040079143</v>
      </c>
    </row>
    <row r="446" spans="2:11">
      <c r="B446" s="19">
        <v>2020</v>
      </c>
      <c r="C446" s="40" t="s">
        <v>748</v>
      </c>
      <c r="D446" s="44" t="s">
        <v>755</v>
      </c>
      <c r="E446" s="21" t="s">
        <v>8032</v>
      </c>
      <c r="F446" s="53" t="s">
        <v>8031</v>
      </c>
      <c r="G446" s="53" t="s">
        <v>8030</v>
      </c>
      <c r="H446" s="31" t="s">
        <v>1833</v>
      </c>
      <c r="I446" s="128">
        <v>2243517</v>
      </c>
      <c r="J446" s="128">
        <v>150000</v>
      </c>
      <c r="K446" s="127">
        <f t="shared" si="6"/>
        <v>6.6859310627019983E-2</v>
      </c>
    </row>
    <row r="447" spans="2:11">
      <c r="B447" s="19">
        <v>2020</v>
      </c>
      <c r="C447" s="40" t="s">
        <v>748</v>
      </c>
      <c r="D447" s="44" t="s">
        <v>755</v>
      </c>
      <c r="E447" s="21" t="s">
        <v>8029</v>
      </c>
      <c r="F447" s="53" t="s">
        <v>8028</v>
      </c>
      <c r="G447" s="53" t="s">
        <v>8027</v>
      </c>
      <c r="H447" s="31" t="s">
        <v>1827</v>
      </c>
      <c r="I447" s="128">
        <v>1428200</v>
      </c>
      <c r="J447" s="128">
        <v>110000</v>
      </c>
      <c r="K447" s="127">
        <f t="shared" si="6"/>
        <v>7.7020025206553711E-2</v>
      </c>
    </row>
    <row r="448" spans="2:11">
      <c r="B448" s="19">
        <v>2020</v>
      </c>
      <c r="C448" s="40" t="s">
        <v>748</v>
      </c>
      <c r="D448" s="44" t="s">
        <v>755</v>
      </c>
      <c r="E448" s="21" t="s">
        <v>897</v>
      </c>
      <c r="F448" s="53" t="s">
        <v>898</v>
      </c>
      <c r="G448" s="53" t="s">
        <v>8026</v>
      </c>
      <c r="H448" s="31" t="s">
        <v>1833</v>
      </c>
      <c r="I448" s="128">
        <v>578018</v>
      </c>
      <c r="J448" s="128">
        <v>173000</v>
      </c>
      <c r="K448" s="127">
        <f t="shared" si="6"/>
        <v>0.2992986377586857</v>
      </c>
    </row>
    <row r="449" spans="2:11">
      <c r="B449" s="19">
        <v>2020</v>
      </c>
      <c r="C449" s="40" t="s">
        <v>748</v>
      </c>
      <c r="D449" s="44" t="s">
        <v>755</v>
      </c>
      <c r="E449" s="21" t="s">
        <v>897</v>
      </c>
      <c r="F449" s="53" t="s">
        <v>898</v>
      </c>
      <c r="G449" s="53" t="s">
        <v>8025</v>
      </c>
      <c r="H449" s="31" t="s">
        <v>1833</v>
      </c>
      <c r="I449" s="128">
        <v>2538076</v>
      </c>
      <c r="J449" s="128">
        <v>375000</v>
      </c>
      <c r="K449" s="127">
        <f t="shared" si="6"/>
        <v>0.14774971277455837</v>
      </c>
    </row>
    <row r="450" spans="2:11">
      <c r="B450" s="19">
        <v>2020</v>
      </c>
      <c r="C450" s="40" t="s">
        <v>748</v>
      </c>
      <c r="D450" s="44" t="s">
        <v>755</v>
      </c>
      <c r="E450" s="21" t="s">
        <v>8024</v>
      </c>
      <c r="F450" s="53" t="s">
        <v>8023</v>
      </c>
      <c r="G450" s="53" t="s">
        <v>8022</v>
      </c>
      <c r="H450" s="31" t="s">
        <v>1953</v>
      </c>
      <c r="I450" s="128">
        <v>2585502</v>
      </c>
      <c r="J450" s="128">
        <v>380000</v>
      </c>
      <c r="K450" s="127">
        <f t="shared" si="6"/>
        <v>0.14697339240116619</v>
      </c>
    </row>
    <row r="451" spans="2:11">
      <c r="B451" s="19">
        <v>2020</v>
      </c>
      <c r="C451" s="40" t="s">
        <v>748</v>
      </c>
      <c r="D451" s="44" t="s">
        <v>755</v>
      </c>
      <c r="E451" s="21" t="s">
        <v>8021</v>
      </c>
      <c r="F451" s="53" t="s">
        <v>8020</v>
      </c>
      <c r="G451" s="53" t="s">
        <v>8019</v>
      </c>
      <c r="H451" s="31" t="s">
        <v>1833</v>
      </c>
      <c r="I451" s="128">
        <v>206735.39</v>
      </c>
      <c r="J451" s="128">
        <v>51681</v>
      </c>
      <c r="K451" s="127">
        <f t="shared" si="6"/>
        <v>0.24998622635437501</v>
      </c>
    </row>
    <row r="452" spans="2:11">
      <c r="B452" s="19">
        <v>2020</v>
      </c>
      <c r="C452" s="40" t="s">
        <v>748</v>
      </c>
      <c r="D452" s="44" t="s">
        <v>755</v>
      </c>
      <c r="E452" s="21" t="s">
        <v>8018</v>
      </c>
      <c r="F452" s="53" t="s">
        <v>8017</v>
      </c>
      <c r="G452" s="53" t="s">
        <v>8016</v>
      </c>
      <c r="H452" s="31" t="s">
        <v>1953</v>
      </c>
      <c r="I452" s="128">
        <v>932000</v>
      </c>
      <c r="J452" s="128">
        <v>139800</v>
      </c>
      <c r="K452" s="127">
        <f t="shared" si="6"/>
        <v>0.15</v>
      </c>
    </row>
    <row r="453" spans="2:11">
      <c r="B453" s="19">
        <v>2020</v>
      </c>
      <c r="C453" s="40" t="s">
        <v>748</v>
      </c>
      <c r="D453" s="44" t="s">
        <v>755</v>
      </c>
      <c r="E453" s="21" t="s">
        <v>8015</v>
      </c>
      <c r="F453" s="53" t="s">
        <v>8014</v>
      </c>
      <c r="G453" s="53" t="s">
        <v>8013</v>
      </c>
      <c r="H453" s="31" t="s">
        <v>1833</v>
      </c>
      <c r="I453" s="128">
        <v>291940</v>
      </c>
      <c r="J453" s="128">
        <v>58388</v>
      </c>
      <c r="K453" s="127">
        <f t="shared" ref="K453:K516" si="7">J453/I453</f>
        <v>0.2</v>
      </c>
    </row>
    <row r="454" spans="2:11">
      <c r="B454" s="19">
        <v>2020</v>
      </c>
      <c r="C454" s="40" t="s">
        <v>748</v>
      </c>
      <c r="D454" s="44" t="s">
        <v>755</v>
      </c>
      <c r="E454" s="21" t="s">
        <v>8012</v>
      </c>
      <c r="F454" s="53" t="s">
        <v>8011</v>
      </c>
      <c r="G454" s="53" t="s">
        <v>8010</v>
      </c>
      <c r="H454" s="31" t="s">
        <v>1827</v>
      </c>
      <c r="I454" s="128">
        <v>341963.75</v>
      </c>
      <c r="J454" s="128">
        <v>97846</v>
      </c>
      <c r="K454" s="127">
        <f t="shared" si="7"/>
        <v>0.28612974328419316</v>
      </c>
    </row>
    <row r="455" spans="2:11">
      <c r="B455" s="19">
        <v>2020</v>
      </c>
      <c r="C455" s="40" t="s">
        <v>748</v>
      </c>
      <c r="D455" s="44" t="s">
        <v>755</v>
      </c>
      <c r="E455" s="21" t="s">
        <v>811</v>
      </c>
      <c r="F455" s="53" t="s">
        <v>812</v>
      </c>
      <c r="G455" s="53" t="s">
        <v>8009</v>
      </c>
      <c r="H455" s="31" t="s">
        <v>1833</v>
      </c>
      <c r="I455" s="128">
        <v>522992.51</v>
      </c>
      <c r="J455" s="128">
        <v>64000</v>
      </c>
      <c r="K455" s="127">
        <f t="shared" si="7"/>
        <v>0.12237268942914689</v>
      </c>
    </row>
    <row r="456" spans="2:11">
      <c r="B456" s="19">
        <v>2020</v>
      </c>
      <c r="C456" s="40" t="s">
        <v>748</v>
      </c>
      <c r="D456" s="44" t="s">
        <v>755</v>
      </c>
      <c r="E456" s="21" t="s">
        <v>765</v>
      </c>
      <c r="F456" s="53" t="s">
        <v>766</v>
      </c>
      <c r="G456" s="53" t="s">
        <v>8008</v>
      </c>
      <c r="H456" s="31" t="s">
        <v>1953</v>
      </c>
      <c r="I456" s="128">
        <v>40588</v>
      </c>
      <c r="J456" s="128">
        <v>12177</v>
      </c>
      <c r="K456" s="127">
        <f t="shared" si="7"/>
        <v>0.30001478269439241</v>
      </c>
    </row>
    <row r="457" spans="2:11">
      <c r="B457" s="19">
        <v>2020</v>
      </c>
      <c r="C457" s="40" t="s">
        <v>748</v>
      </c>
      <c r="D457" s="44" t="s">
        <v>755</v>
      </c>
      <c r="E457" s="21" t="s">
        <v>8007</v>
      </c>
      <c r="F457" s="53" t="s">
        <v>8006</v>
      </c>
      <c r="G457" s="53" t="s">
        <v>8005</v>
      </c>
      <c r="H457" s="31" t="s">
        <v>1953</v>
      </c>
      <c r="I457" s="128">
        <v>18950</v>
      </c>
      <c r="J457" s="128">
        <v>7580</v>
      </c>
      <c r="K457" s="127">
        <f t="shared" si="7"/>
        <v>0.4</v>
      </c>
    </row>
    <row r="458" spans="2:11">
      <c r="B458" s="19">
        <v>2020</v>
      </c>
      <c r="C458" s="40" t="s">
        <v>748</v>
      </c>
      <c r="D458" s="44" t="s">
        <v>755</v>
      </c>
      <c r="E458" s="21" t="s">
        <v>8004</v>
      </c>
      <c r="F458" s="53" t="s">
        <v>8003</v>
      </c>
      <c r="G458" s="53" t="s">
        <v>8002</v>
      </c>
      <c r="H458" s="31" t="s">
        <v>1827</v>
      </c>
      <c r="I458" s="128">
        <v>28520</v>
      </c>
      <c r="J458" s="128">
        <v>11408</v>
      </c>
      <c r="K458" s="127">
        <f t="shared" si="7"/>
        <v>0.4</v>
      </c>
    </row>
    <row r="459" spans="2:11">
      <c r="B459" s="19">
        <v>2020</v>
      </c>
      <c r="C459" s="40" t="s">
        <v>748</v>
      </c>
      <c r="D459" s="44" t="s">
        <v>755</v>
      </c>
      <c r="E459" s="21" t="s">
        <v>8001</v>
      </c>
      <c r="F459" s="53" t="s">
        <v>8000</v>
      </c>
      <c r="G459" s="53" t="s">
        <v>227</v>
      </c>
      <c r="H459" s="31" t="s">
        <v>1827</v>
      </c>
      <c r="I459" s="128">
        <v>86906.81</v>
      </c>
      <c r="J459" s="128">
        <v>29662</v>
      </c>
      <c r="K459" s="127">
        <f t="shared" si="7"/>
        <v>0.34130812073300126</v>
      </c>
    </row>
    <row r="460" spans="2:11">
      <c r="B460" s="19">
        <v>2020</v>
      </c>
      <c r="C460" s="40" t="s">
        <v>748</v>
      </c>
      <c r="D460" s="44" t="s">
        <v>755</v>
      </c>
      <c r="E460" s="21" t="s">
        <v>7374</v>
      </c>
      <c r="F460" s="53" t="s">
        <v>7373</v>
      </c>
      <c r="G460" s="53" t="s">
        <v>7372</v>
      </c>
      <c r="H460" s="31" t="s">
        <v>1827</v>
      </c>
      <c r="I460" s="128">
        <v>652549.79</v>
      </c>
      <c r="J460" s="128">
        <v>120000</v>
      </c>
      <c r="K460" s="127">
        <f t="shared" si="7"/>
        <v>0.18389401366599167</v>
      </c>
    </row>
    <row r="461" spans="2:11">
      <c r="B461" s="19">
        <v>2021</v>
      </c>
      <c r="C461" s="40" t="s">
        <v>748</v>
      </c>
      <c r="D461" s="40" t="s">
        <v>755</v>
      </c>
      <c r="E461" s="23" t="s">
        <v>14234</v>
      </c>
      <c r="F461" s="52" t="s">
        <v>13703</v>
      </c>
      <c r="G461" s="53" t="s">
        <v>13702</v>
      </c>
      <c r="H461" s="38" t="s">
        <v>1833</v>
      </c>
      <c r="I461" s="137">
        <v>384762.65</v>
      </c>
      <c r="J461" s="138">
        <v>153905</v>
      </c>
      <c r="K461" s="127">
        <f t="shared" si="7"/>
        <v>0.39999984405970795</v>
      </c>
    </row>
    <row r="462" spans="2:11">
      <c r="B462" s="19">
        <v>2021</v>
      </c>
      <c r="C462" s="40" t="s">
        <v>748</v>
      </c>
      <c r="D462" s="40" t="s">
        <v>755</v>
      </c>
      <c r="E462" s="23" t="s">
        <v>14235</v>
      </c>
      <c r="F462" s="52" t="s">
        <v>13701</v>
      </c>
      <c r="G462" s="53" t="s">
        <v>13700</v>
      </c>
      <c r="H462" s="38" t="s">
        <v>1833</v>
      </c>
      <c r="I462" s="137">
        <v>61953.67</v>
      </c>
      <c r="J462" s="138">
        <v>12391</v>
      </c>
      <c r="K462" s="127">
        <f t="shared" si="7"/>
        <v>0.20000429353095628</v>
      </c>
    </row>
    <row r="463" spans="2:11">
      <c r="B463" s="19">
        <v>2021</v>
      </c>
      <c r="C463" s="40" t="s">
        <v>748</v>
      </c>
      <c r="D463" s="40" t="s">
        <v>755</v>
      </c>
      <c r="E463" s="23" t="s">
        <v>801</v>
      </c>
      <c r="F463" s="52" t="s">
        <v>802</v>
      </c>
      <c r="G463" s="53" t="s">
        <v>13699</v>
      </c>
      <c r="H463" s="38" t="s">
        <v>1833</v>
      </c>
      <c r="I463" s="137">
        <v>20937.59</v>
      </c>
      <c r="J463" s="138">
        <v>4188</v>
      </c>
      <c r="K463" s="127">
        <f t="shared" si="7"/>
        <v>0.20002302079656731</v>
      </c>
    </row>
    <row r="464" spans="2:11">
      <c r="B464" s="19">
        <v>2021</v>
      </c>
      <c r="C464" s="40" t="s">
        <v>748</v>
      </c>
      <c r="D464" s="40" t="s">
        <v>755</v>
      </c>
      <c r="E464" s="23" t="s">
        <v>14236</v>
      </c>
      <c r="F464" s="52" t="s">
        <v>13698</v>
      </c>
      <c r="G464" s="53" t="s">
        <v>13697</v>
      </c>
      <c r="H464" s="38" t="s">
        <v>1833</v>
      </c>
      <c r="I464" s="137">
        <v>242127.6</v>
      </c>
      <c r="J464" s="138">
        <v>48426</v>
      </c>
      <c r="K464" s="127">
        <f t="shared" si="7"/>
        <v>0.20000198242579531</v>
      </c>
    </row>
    <row r="465" spans="2:11">
      <c r="B465" s="19">
        <v>2021</v>
      </c>
      <c r="C465" s="40" t="s">
        <v>748</v>
      </c>
      <c r="D465" s="40" t="s">
        <v>755</v>
      </c>
      <c r="E465" s="23" t="s">
        <v>902</v>
      </c>
      <c r="F465" s="52" t="s">
        <v>903</v>
      </c>
      <c r="G465" s="53" t="s">
        <v>13696</v>
      </c>
      <c r="H465" s="38" t="s">
        <v>1833</v>
      </c>
      <c r="I465" s="137">
        <v>25441.69</v>
      </c>
      <c r="J465" s="138">
        <v>8396</v>
      </c>
      <c r="K465" s="127">
        <f t="shared" si="7"/>
        <v>0.33000952373839948</v>
      </c>
    </row>
    <row r="466" spans="2:11">
      <c r="B466" s="19">
        <v>2021</v>
      </c>
      <c r="C466" s="40" t="s">
        <v>748</v>
      </c>
      <c r="D466" s="40" t="s">
        <v>755</v>
      </c>
      <c r="E466" s="23" t="s">
        <v>849</v>
      </c>
      <c r="F466" s="52" t="s">
        <v>850</v>
      </c>
      <c r="G466" s="53" t="s">
        <v>13695</v>
      </c>
      <c r="H466" s="38" t="s">
        <v>1833</v>
      </c>
      <c r="I466" s="137">
        <v>15511.9</v>
      </c>
      <c r="J466" s="138">
        <v>2017</v>
      </c>
      <c r="K466" s="127">
        <f t="shared" si="7"/>
        <v>0.13002920338578769</v>
      </c>
    </row>
    <row r="467" spans="2:11">
      <c r="B467" s="19">
        <v>2021</v>
      </c>
      <c r="C467" s="40" t="s">
        <v>748</v>
      </c>
      <c r="D467" s="40" t="s">
        <v>755</v>
      </c>
      <c r="E467" s="23" t="s">
        <v>14237</v>
      </c>
      <c r="F467" s="52" t="s">
        <v>13694</v>
      </c>
      <c r="G467" s="53" t="s">
        <v>13693</v>
      </c>
      <c r="H467" s="38" t="s">
        <v>1833</v>
      </c>
      <c r="I467" s="137">
        <v>7672.4</v>
      </c>
      <c r="J467" s="138">
        <v>3069</v>
      </c>
      <c r="K467" s="127">
        <f t="shared" si="7"/>
        <v>0.40000521349251866</v>
      </c>
    </row>
    <row r="468" spans="2:11">
      <c r="B468" s="19">
        <v>2021</v>
      </c>
      <c r="C468" s="40" t="s">
        <v>748</v>
      </c>
      <c r="D468" s="40" t="s">
        <v>755</v>
      </c>
      <c r="E468" s="23" t="s">
        <v>14238</v>
      </c>
      <c r="F468" s="52" t="s">
        <v>13692</v>
      </c>
      <c r="G468" s="53" t="s">
        <v>13691</v>
      </c>
      <c r="H468" s="38" t="s">
        <v>1833</v>
      </c>
      <c r="I468" s="137">
        <v>39965.24</v>
      </c>
      <c r="J468" s="138">
        <v>11990</v>
      </c>
      <c r="K468" s="127">
        <f t="shared" si="7"/>
        <v>0.30001070930638729</v>
      </c>
    </row>
    <row r="469" spans="2:11">
      <c r="B469" s="19">
        <v>2021</v>
      </c>
      <c r="C469" s="40" t="s">
        <v>748</v>
      </c>
      <c r="D469" s="40" t="s">
        <v>755</v>
      </c>
      <c r="E469" s="23" t="s">
        <v>780</v>
      </c>
      <c r="F469" s="52" t="s">
        <v>781</v>
      </c>
      <c r="G469" s="53" t="s">
        <v>13690</v>
      </c>
      <c r="H469" s="38" t="s">
        <v>1833</v>
      </c>
      <c r="I469" s="137">
        <v>8306.86</v>
      </c>
      <c r="J469" s="138">
        <v>3323</v>
      </c>
      <c r="K469" s="127">
        <f t="shared" si="7"/>
        <v>0.40003081790231204</v>
      </c>
    </row>
    <row r="470" spans="2:11">
      <c r="B470" s="19">
        <v>2021</v>
      </c>
      <c r="C470" s="40" t="s">
        <v>748</v>
      </c>
      <c r="D470" s="40" t="s">
        <v>755</v>
      </c>
      <c r="E470" s="23" t="s">
        <v>14239</v>
      </c>
      <c r="F470" s="52" t="s">
        <v>13689</v>
      </c>
      <c r="G470" s="53" t="s">
        <v>13688</v>
      </c>
      <c r="H470" s="38" t="s">
        <v>1833</v>
      </c>
      <c r="I470" s="137">
        <v>69651</v>
      </c>
      <c r="J470" s="138">
        <v>13930</v>
      </c>
      <c r="K470" s="127">
        <f t="shared" si="7"/>
        <v>0.19999712854086804</v>
      </c>
    </row>
    <row r="471" spans="2:11">
      <c r="B471" s="19">
        <v>2021</v>
      </c>
      <c r="C471" s="40" t="s">
        <v>748</v>
      </c>
      <c r="D471" s="40" t="s">
        <v>755</v>
      </c>
      <c r="E471" s="23" t="s">
        <v>14240</v>
      </c>
      <c r="F471" s="52" t="s">
        <v>13687</v>
      </c>
      <c r="G471" s="53" t="s">
        <v>13686</v>
      </c>
      <c r="H471" s="38" t="s">
        <v>1833</v>
      </c>
      <c r="I471" s="137">
        <v>812355.2</v>
      </c>
      <c r="J471" s="138">
        <v>243707</v>
      </c>
      <c r="K471" s="127">
        <f t="shared" si="7"/>
        <v>0.30000054163498924</v>
      </c>
    </row>
    <row r="472" spans="2:11">
      <c r="B472" s="19">
        <v>2021</v>
      </c>
      <c r="C472" s="40" t="s">
        <v>748</v>
      </c>
      <c r="D472" s="40" t="s">
        <v>755</v>
      </c>
      <c r="E472" s="23" t="s">
        <v>13883</v>
      </c>
      <c r="F472" s="52" t="s">
        <v>13620</v>
      </c>
      <c r="G472" s="53" t="s">
        <v>13685</v>
      </c>
      <c r="H472" s="31" t="s">
        <v>1953</v>
      </c>
      <c r="I472" s="137">
        <v>246322</v>
      </c>
      <c r="J472" s="138">
        <v>98529</v>
      </c>
      <c r="K472" s="127">
        <f t="shared" si="7"/>
        <v>0.40000081194533982</v>
      </c>
    </row>
    <row r="473" spans="2:11">
      <c r="B473" s="19">
        <v>2021</v>
      </c>
      <c r="C473" s="40" t="s">
        <v>748</v>
      </c>
      <c r="D473" s="40" t="s">
        <v>755</v>
      </c>
      <c r="E473" s="23" t="s">
        <v>13883</v>
      </c>
      <c r="F473" s="52" t="s">
        <v>13620</v>
      </c>
      <c r="G473" s="53" t="s">
        <v>13684</v>
      </c>
      <c r="H473" s="31" t="s">
        <v>1953</v>
      </c>
      <c r="I473" s="137">
        <v>198879</v>
      </c>
      <c r="J473" s="138">
        <v>79552</v>
      </c>
      <c r="K473" s="127">
        <f t="shared" si="7"/>
        <v>0.40000201127318619</v>
      </c>
    </row>
    <row r="474" spans="2:11">
      <c r="B474" s="19">
        <v>2021</v>
      </c>
      <c r="C474" s="40" t="s">
        <v>748</v>
      </c>
      <c r="D474" s="40" t="s">
        <v>755</v>
      </c>
      <c r="E474" s="23" t="s">
        <v>14241</v>
      </c>
      <c r="F474" s="52" t="s">
        <v>13683</v>
      </c>
      <c r="G474" s="53" t="s">
        <v>13682</v>
      </c>
      <c r="H474" s="38" t="s">
        <v>1827</v>
      </c>
      <c r="I474" s="137">
        <v>572780</v>
      </c>
      <c r="J474" s="138">
        <v>171834</v>
      </c>
      <c r="K474" s="127">
        <f t="shared" si="7"/>
        <v>0.3</v>
      </c>
    </row>
    <row r="475" spans="2:11">
      <c r="B475" s="19">
        <v>2021</v>
      </c>
      <c r="C475" s="40" t="s">
        <v>748</v>
      </c>
      <c r="D475" s="40" t="s">
        <v>755</v>
      </c>
      <c r="E475" s="23" t="s">
        <v>14242</v>
      </c>
      <c r="F475" s="52" t="s">
        <v>13681</v>
      </c>
      <c r="G475" s="53" t="s">
        <v>11267</v>
      </c>
      <c r="H475" s="38" t="s">
        <v>1833</v>
      </c>
      <c r="I475" s="137">
        <v>47954.23</v>
      </c>
      <c r="J475" s="138">
        <v>19182</v>
      </c>
      <c r="K475" s="127">
        <f t="shared" si="7"/>
        <v>0.40000642279106552</v>
      </c>
    </row>
    <row r="476" spans="2:11">
      <c r="B476" s="19">
        <v>2021</v>
      </c>
      <c r="C476" s="40" t="s">
        <v>748</v>
      </c>
      <c r="D476" s="40" t="s">
        <v>755</v>
      </c>
      <c r="E476" s="23" t="s">
        <v>14243</v>
      </c>
      <c r="F476" s="52" t="s">
        <v>13680</v>
      </c>
      <c r="G476" s="53" t="s">
        <v>13679</v>
      </c>
      <c r="H476" s="38" t="s">
        <v>1833</v>
      </c>
      <c r="I476" s="137">
        <v>39967.78</v>
      </c>
      <c r="J476" s="138">
        <v>11990</v>
      </c>
      <c r="K476" s="127">
        <f t="shared" si="7"/>
        <v>0.29999164326865291</v>
      </c>
    </row>
    <row r="477" spans="2:11">
      <c r="B477" s="19">
        <v>2021</v>
      </c>
      <c r="C477" s="40" t="s">
        <v>748</v>
      </c>
      <c r="D477" s="40" t="s">
        <v>755</v>
      </c>
      <c r="E477" s="23" t="s">
        <v>14244</v>
      </c>
      <c r="F477" s="52" t="s">
        <v>13678</v>
      </c>
      <c r="G477" s="53" t="s">
        <v>13677</v>
      </c>
      <c r="H477" s="38" t="s">
        <v>1833</v>
      </c>
      <c r="I477" s="137">
        <v>69999.399999999994</v>
      </c>
      <c r="J477" s="138">
        <v>21000</v>
      </c>
      <c r="K477" s="127">
        <f t="shared" si="7"/>
        <v>0.30000257145061243</v>
      </c>
    </row>
    <row r="478" spans="2:11">
      <c r="B478" s="19">
        <v>2021</v>
      </c>
      <c r="C478" s="40" t="s">
        <v>748</v>
      </c>
      <c r="D478" s="40" t="s">
        <v>755</v>
      </c>
      <c r="E478" s="23" t="s">
        <v>14245</v>
      </c>
      <c r="F478" s="52" t="s">
        <v>13676</v>
      </c>
      <c r="G478" s="53" t="s">
        <v>13675</v>
      </c>
      <c r="H478" s="38" t="s">
        <v>1833</v>
      </c>
      <c r="I478" s="137">
        <v>269812.68</v>
      </c>
      <c r="J478" s="138">
        <v>48404</v>
      </c>
      <c r="K478" s="127">
        <f t="shared" si="7"/>
        <v>0.17939853679226639</v>
      </c>
    </row>
    <row r="479" spans="2:11">
      <c r="B479" s="19">
        <v>2021</v>
      </c>
      <c r="C479" s="40" t="s">
        <v>748</v>
      </c>
      <c r="D479" s="40" t="s">
        <v>755</v>
      </c>
      <c r="E479" s="23" t="s">
        <v>8012</v>
      </c>
      <c r="F479" s="52" t="s">
        <v>8011</v>
      </c>
      <c r="G479" s="53" t="s">
        <v>13674</v>
      </c>
      <c r="H479" s="38" t="s">
        <v>1827</v>
      </c>
      <c r="I479" s="137">
        <v>464536.75</v>
      </c>
      <c r="J479" s="138">
        <v>179311</v>
      </c>
      <c r="K479" s="127">
        <f t="shared" si="7"/>
        <v>0.3859996006774491</v>
      </c>
    </row>
    <row r="480" spans="2:11">
      <c r="B480" s="19">
        <v>2021</v>
      </c>
      <c r="C480" s="40" t="s">
        <v>748</v>
      </c>
      <c r="D480" s="40" t="s">
        <v>755</v>
      </c>
      <c r="E480" s="23" t="s">
        <v>14246</v>
      </c>
      <c r="F480" s="52" t="s">
        <v>13673</v>
      </c>
      <c r="G480" s="53" t="s">
        <v>13672</v>
      </c>
      <c r="H480" s="38" t="s">
        <v>1833</v>
      </c>
      <c r="I480" s="137">
        <v>18969.400000000001</v>
      </c>
      <c r="J480" s="138">
        <v>3794</v>
      </c>
      <c r="K480" s="127">
        <f t="shared" si="7"/>
        <v>0.2000063259776271</v>
      </c>
    </row>
    <row r="481" spans="2:11">
      <c r="B481" s="19">
        <v>2021</v>
      </c>
      <c r="C481" s="40" t="s">
        <v>748</v>
      </c>
      <c r="D481" s="40" t="s">
        <v>755</v>
      </c>
      <c r="E481" s="23" t="s">
        <v>14247</v>
      </c>
      <c r="F481" s="52" t="s">
        <v>13671</v>
      </c>
      <c r="G481" s="53" t="s">
        <v>13670</v>
      </c>
      <c r="H481" s="38" t="s">
        <v>1827</v>
      </c>
      <c r="I481" s="137">
        <v>321148</v>
      </c>
      <c r="J481" s="138">
        <v>128459</v>
      </c>
      <c r="K481" s="127">
        <f t="shared" si="7"/>
        <v>0.39999937723417239</v>
      </c>
    </row>
    <row r="482" spans="2:11">
      <c r="B482" s="19">
        <v>2021</v>
      </c>
      <c r="C482" s="40" t="s">
        <v>748</v>
      </c>
      <c r="D482" s="40" t="s">
        <v>755</v>
      </c>
      <c r="E482" s="23" t="s">
        <v>14248</v>
      </c>
      <c r="F482" s="52" t="s">
        <v>13669</v>
      </c>
      <c r="G482" s="53" t="s">
        <v>13668</v>
      </c>
      <c r="H482" s="38" t="s">
        <v>1827</v>
      </c>
      <c r="I482" s="137">
        <v>254725</v>
      </c>
      <c r="J482" s="138">
        <v>50945</v>
      </c>
      <c r="K482" s="127">
        <f t="shared" si="7"/>
        <v>0.2</v>
      </c>
    </row>
    <row r="483" spans="2:11">
      <c r="B483" s="19">
        <v>2021</v>
      </c>
      <c r="C483" s="40" t="s">
        <v>748</v>
      </c>
      <c r="D483" s="40" t="s">
        <v>755</v>
      </c>
      <c r="E483" s="23" t="s">
        <v>765</v>
      </c>
      <c r="F483" s="52" t="s">
        <v>766</v>
      </c>
      <c r="G483" s="53" t="s">
        <v>13667</v>
      </c>
      <c r="H483" s="31" t="s">
        <v>1953</v>
      </c>
      <c r="I483" s="137">
        <v>363500</v>
      </c>
      <c r="J483" s="138">
        <v>109050</v>
      </c>
      <c r="K483" s="127">
        <f t="shared" si="7"/>
        <v>0.3</v>
      </c>
    </row>
    <row r="484" spans="2:11">
      <c r="B484" s="19">
        <v>2021</v>
      </c>
      <c r="C484" s="40" t="s">
        <v>748</v>
      </c>
      <c r="D484" s="40" t="s">
        <v>755</v>
      </c>
      <c r="E484" s="23" t="s">
        <v>8001</v>
      </c>
      <c r="F484" s="52" t="s">
        <v>8000</v>
      </c>
      <c r="G484" s="53" t="s">
        <v>13666</v>
      </c>
      <c r="H484" s="38" t="s">
        <v>1833</v>
      </c>
      <c r="I484" s="137">
        <v>44850</v>
      </c>
      <c r="J484" s="138">
        <v>6728</v>
      </c>
      <c r="K484" s="127">
        <f t="shared" si="7"/>
        <v>0.15001114827201784</v>
      </c>
    </row>
    <row r="485" spans="2:11">
      <c r="B485" s="19">
        <v>2021</v>
      </c>
      <c r="C485" s="40" t="s">
        <v>748</v>
      </c>
      <c r="D485" s="40" t="s">
        <v>755</v>
      </c>
      <c r="E485" s="23" t="s">
        <v>14249</v>
      </c>
      <c r="F485" s="52" t="s">
        <v>13665</v>
      </c>
      <c r="G485" s="53" t="s">
        <v>12538</v>
      </c>
      <c r="H485" s="38" t="s">
        <v>1833</v>
      </c>
      <c r="I485" s="137">
        <v>14989.26</v>
      </c>
      <c r="J485" s="138">
        <v>5996</v>
      </c>
      <c r="K485" s="127">
        <f t="shared" si="7"/>
        <v>0.40001974747252367</v>
      </c>
    </row>
    <row r="486" spans="2:11">
      <c r="B486" s="19">
        <v>2021</v>
      </c>
      <c r="C486" s="40" t="s">
        <v>748</v>
      </c>
      <c r="D486" s="40" t="s">
        <v>755</v>
      </c>
      <c r="E486" s="23" t="s">
        <v>14250</v>
      </c>
      <c r="F486" s="52" t="s">
        <v>13664</v>
      </c>
      <c r="G486" s="53" t="s">
        <v>12270</v>
      </c>
      <c r="H486" s="38" t="s">
        <v>1833</v>
      </c>
      <c r="I486" s="137">
        <v>39997</v>
      </c>
      <c r="J486" s="138">
        <v>8000</v>
      </c>
      <c r="K486" s="127">
        <f t="shared" si="7"/>
        <v>0.20001500112508439</v>
      </c>
    </row>
    <row r="487" spans="2:11">
      <c r="B487" s="19">
        <v>2021</v>
      </c>
      <c r="C487" s="40" t="s">
        <v>748</v>
      </c>
      <c r="D487" s="40" t="s">
        <v>755</v>
      </c>
      <c r="E487" s="23" t="s">
        <v>765</v>
      </c>
      <c r="F487" s="52" t="s">
        <v>766</v>
      </c>
      <c r="G487" s="53" t="s">
        <v>13663</v>
      </c>
      <c r="H487" s="38" t="s">
        <v>1827</v>
      </c>
      <c r="I487" s="137">
        <v>179400</v>
      </c>
      <c r="J487" s="138">
        <v>53820</v>
      </c>
      <c r="K487" s="127">
        <f t="shared" si="7"/>
        <v>0.3</v>
      </c>
    </row>
    <row r="488" spans="2:11">
      <c r="B488" s="19">
        <v>2021</v>
      </c>
      <c r="C488" s="40" t="s">
        <v>748</v>
      </c>
      <c r="D488" s="40" t="s">
        <v>755</v>
      </c>
      <c r="E488" s="23" t="s">
        <v>8004</v>
      </c>
      <c r="F488" s="52" t="s">
        <v>13659</v>
      </c>
      <c r="G488" s="53" t="s">
        <v>13662</v>
      </c>
      <c r="H488" s="38" t="s">
        <v>1827</v>
      </c>
      <c r="I488" s="137">
        <v>6800</v>
      </c>
      <c r="J488" s="138">
        <v>2720</v>
      </c>
      <c r="K488" s="127">
        <f t="shared" si="7"/>
        <v>0.4</v>
      </c>
    </row>
    <row r="489" spans="2:11">
      <c r="B489" s="19">
        <v>2021</v>
      </c>
      <c r="C489" s="40" t="s">
        <v>748</v>
      </c>
      <c r="D489" s="40" t="s">
        <v>755</v>
      </c>
      <c r="E489" s="23" t="s">
        <v>8004</v>
      </c>
      <c r="F489" s="52" t="s">
        <v>13659</v>
      </c>
      <c r="G489" s="53" t="s">
        <v>13661</v>
      </c>
      <c r="H489" s="38" t="s">
        <v>1827</v>
      </c>
      <c r="I489" s="137">
        <v>53550</v>
      </c>
      <c r="J489" s="138">
        <v>21420</v>
      </c>
      <c r="K489" s="127">
        <f t="shared" si="7"/>
        <v>0.4</v>
      </c>
    </row>
    <row r="490" spans="2:11">
      <c r="B490" s="19">
        <v>2021</v>
      </c>
      <c r="C490" s="40" t="s">
        <v>748</v>
      </c>
      <c r="D490" s="40" t="s">
        <v>755</v>
      </c>
      <c r="E490" s="23" t="s">
        <v>14251</v>
      </c>
      <c r="F490" s="52" t="s">
        <v>13648</v>
      </c>
      <c r="G490" s="53" t="s">
        <v>13660</v>
      </c>
      <c r="H490" s="38" t="s">
        <v>1833</v>
      </c>
      <c r="I490" s="137">
        <v>6931.46</v>
      </c>
      <c r="J490" s="138">
        <v>2773</v>
      </c>
      <c r="K490" s="127">
        <f t="shared" si="7"/>
        <v>0.40006001621591986</v>
      </c>
    </row>
    <row r="491" spans="2:11">
      <c r="B491" s="19">
        <v>2021</v>
      </c>
      <c r="C491" s="40" t="s">
        <v>748</v>
      </c>
      <c r="D491" s="40" t="s">
        <v>755</v>
      </c>
      <c r="E491" s="23" t="s">
        <v>8004</v>
      </c>
      <c r="F491" s="52" t="s">
        <v>13659</v>
      </c>
      <c r="G491" s="53" t="s">
        <v>13658</v>
      </c>
      <c r="H491" s="31" t="s">
        <v>1953</v>
      </c>
      <c r="I491" s="137">
        <v>9450</v>
      </c>
      <c r="J491" s="138">
        <v>3780</v>
      </c>
      <c r="K491" s="127">
        <f t="shared" si="7"/>
        <v>0.4</v>
      </c>
    </row>
    <row r="492" spans="2:11">
      <c r="B492" s="19">
        <v>2021</v>
      </c>
      <c r="C492" s="40" t="s">
        <v>748</v>
      </c>
      <c r="D492" s="40" t="s">
        <v>755</v>
      </c>
      <c r="E492" s="23" t="s">
        <v>8040</v>
      </c>
      <c r="F492" s="52" t="s">
        <v>8039</v>
      </c>
      <c r="G492" s="53" t="s">
        <v>13657</v>
      </c>
      <c r="H492" s="38" t="s">
        <v>1833</v>
      </c>
      <c r="I492" s="137">
        <v>841945.9</v>
      </c>
      <c r="J492" s="138">
        <v>210486</v>
      </c>
      <c r="K492" s="127">
        <f t="shared" si="7"/>
        <v>0.24999943583073447</v>
      </c>
    </row>
    <row r="493" spans="2:11">
      <c r="B493" s="19">
        <v>2021</v>
      </c>
      <c r="C493" s="40" t="s">
        <v>748</v>
      </c>
      <c r="D493" s="40" t="s">
        <v>755</v>
      </c>
      <c r="E493" s="23" t="s">
        <v>897</v>
      </c>
      <c r="F493" s="52" t="s">
        <v>898</v>
      </c>
      <c r="G493" s="53" t="s">
        <v>13656</v>
      </c>
      <c r="H493" s="38" t="s">
        <v>1833</v>
      </c>
      <c r="I493" s="137">
        <v>709767.86</v>
      </c>
      <c r="J493" s="138">
        <v>256013</v>
      </c>
      <c r="K493" s="127">
        <f t="shared" si="7"/>
        <v>0.36069962367695829</v>
      </c>
    </row>
    <row r="494" spans="2:11">
      <c r="B494" s="19">
        <v>2021</v>
      </c>
      <c r="C494" s="40" t="s">
        <v>748</v>
      </c>
      <c r="D494" s="40" t="s">
        <v>755</v>
      </c>
      <c r="E494" s="23" t="s">
        <v>756</v>
      </c>
      <c r="F494" s="52" t="s">
        <v>757</v>
      </c>
      <c r="G494" s="53" t="s">
        <v>5806</v>
      </c>
      <c r="H494" s="38" t="s">
        <v>1833</v>
      </c>
      <c r="I494" s="137">
        <v>44804.46</v>
      </c>
      <c r="J494" s="138">
        <v>11201</v>
      </c>
      <c r="K494" s="127">
        <f t="shared" si="7"/>
        <v>0.2499974332912393</v>
      </c>
    </row>
    <row r="495" spans="2:11">
      <c r="B495" s="19">
        <v>2021</v>
      </c>
      <c r="C495" s="40" t="s">
        <v>748</v>
      </c>
      <c r="D495" s="40" t="s">
        <v>755</v>
      </c>
      <c r="E495" s="23" t="s">
        <v>14252</v>
      </c>
      <c r="F495" s="52" t="s">
        <v>13655</v>
      </c>
      <c r="G495" s="53" t="s">
        <v>13654</v>
      </c>
      <c r="H495" s="38" t="s">
        <v>1827</v>
      </c>
      <c r="I495" s="137">
        <v>128659</v>
      </c>
      <c r="J495" s="138">
        <v>38598</v>
      </c>
      <c r="K495" s="127">
        <f t="shared" si="7"/>
        <v>0.30000233174515578</v>
      </c>
    </row>
    <row r="496" spans="2:11">
      <c r="B496" s="19">
        <v>2021</v>
      </c>
      <c r="C496" s="40" t="s">
        <v>748</v>
      </c>
      <c r="D496" s="40" t="s">
        <v>755</v>
      </c>
      <c r="E496" s="23" t="s">
        <v>14253</v>
      </c>
      <c r="F496" s="52" t="s">
        <v>13653</v>
      </c>
      <c r="G496" s="53" t="s">
        <v>291</v>
      </c>
      <c r="H496" s="38" t="s">
        <v>1827</v>
      </c>
      <c r="I496" s="137">
        <v>174887.6</v>
      </c>
      <c r="J496" s="138">
        <v>52466</v>
      </c>
      <c r="K496" s="127">
        <f t="shared" si="7"/>
        <v>0.2999983989716824</v>
      </c>
    </row>
    <row r="497" spans="2:11">
      <c r="B497" s="19">
        <v>2021</v>
      </c>
      <c r="C497" s="40" t="s">
        <v>748</v>
      </c>
      <c r="D497" s="40" t="s">
        <v>755</v>
      </c>
      <c r="E497" s="23" t="s">
        <v>14254</v>
      </c>
      <c r="F497" s="52" t="s">
        <v>13652</v>
      </c>
      <c r="G497" s="53" t="s">
        <v>13651</v>
      </c>
      <c r="H497" s="38" t="s">
        <v>1827</v>
      </c>
      <c r="I497" s="137">
        <v>88969.18</v>
      </c>
      <c r="J497" s="138">
        <v>44485</v>
      </c>
      <c r="K497" s="127">
        <f t="shared" si="7"/>
        <v>0.50000460833740412</v>
      </c>
    </row>
    <row r="498" spans="2:11">
      <c r="B498" s="19">
        <v>2021</v>
      </c>
      <c r="C498" s="40" t="s">
        <v>748</v>
      </c>
      <c r="D498" s="40" t="s">
        <v>755</v>
      </c>
      <c r="E498" s="23" t="s">
        <v>14255</v>
      </c>
      <c r="F498" s="52" t="s">
        <v>13650</v>
      </c>
      <c r="G498" s="53" t="s">
        <v>13649</v>
      </c>
      <c r="H498" s="38" t="s">
        <v>1827</v>
      </c>
      <c r="I498" s="137">
        <v>411725</v>
      </c>
      <c r="J498" s="138">
        <v>82345</v>
      </c>
      <c r="K498" s="127">
        <f t="shared" si="7"/>
        <v>0.2</v>
      </c>
    </row>
    <row r="499" spans="2:11">
      <c r="B499" s="19">
        <v>2021</v>
      </c>
      <c r="C499" s="40" t="s">
        <v>748</v>
      </c>
      <c r="D499" s="40" t="s">
        <v>755</v>
      </c>
      <c r="E499" s="23" t="s">
        <v>14251</v>
      </c>
      <c r="F499" s="52" t="s">
        <v>13648</v>
      </c>
      <c r="G499" s="53" t="s">
        <v>13647</v>
      </c>
      <c r="H499" s="38" t="s">
        <v>1833</v>
      </c>
      <c r="I499" s="137">
        <v>38064.81</v>
      </c>
      <c r="J499" s="138">
        <v>15226</v>
      </c>
      <c r="K499" s="127">
        <f t="shared" si="7"/>
        <v>0.4000019965947551</v>
      </c>
    </row>
    <row r="500" spans="2:11">
      <c r="B500" s="19">
        <v>2021</v>
      </c>
      <c r="C500" s="40" t="s">
        <v>748</v>
      </c>
      <c r="D500" s="40" t="s">
        <v>755</v>
      </c>
      <c r="E500" s="23" t="s">
        <v>14256</v>
      </c>
      <c r="F500" s="52" t="s">
        <v>13639</v>
      </c>
      <c r="G500" s="53" t="s">
        <v>13646</v>
      </c>
      <c r="H500" s="38" t="s">
        <v>1833</v>
      </c>
      <c r="I500" s="137">
        <v>7661.6</v>
      </c>
      <c r="J500" s="138">
        <v>3831</v>
      </c>
      <c r="K500" s="127">
        <f t="shared" si="7"/>
        <v>0.50002610420799831</v>
      </c>
    </row>
    <row r="501" spans="2:11">
      <c r="B501" s="19">
        <v>2021</v>
      </c>
      <c r="C501" s="40" t="s">
        <v>748</v>
      </c>
      <c r="D501" s="40" t="s">
        <v>755</v>
      </c>
      <c r="E501" s="23" t="s">
        <v>14257</v>
      </c>
      <c r="F501" s="52" t="s">
        <v>13645</v>
      </c>
      <c r="G501" s="53" t="s">
        <v>13644</v>
      </c>
      <c r="H501" s="38" t="s">
        <v>1833</v>
      </c>
      <c r="I501" s="137">
        <v>20162.830000000002</v>
      </c>
      <c r="J501" s="138">
        <v>4033</v>
      </c>
      <c r="K501" s="127">
        <f t="shared" si="7"/>
        <v>0.20002152475619739</v>
      </c>
    </row>
    <row r="502" spans="2:11">
      <c r="B502" s="19">
        <v>2021</v>
      </c>
      <c r="C502" s="40" t="s">
        <v>748</v>
      </c>
      <c r="D502" s="40" t="s">
        <v>755</v>
      </c>
      <c r="E502" s="23" t="s">
        <v>14258</v>
      </c>
      <c r="F502" s="52" t="s">
        <v>13643</v>
      </c>
      <c r="G502" s="53" t="s">
        <v>13642</v>
      </c>
      <c r="H502" s="38" t="s">
        <v>1833</v>
      </c>
      <c r="I502" s="137">
        <v>991956.08</v>
      </c>
      <c r="J502" s="138">
        <v>177012</v>
      </c>
      <c r="K502" s="127">
        <f t="shared" si="7"/>
        <v>0.17844741674449943</v>
      </c>
    </row>
    <row r="503" spans="2:11">
      <c r="B503" s="19">
        <v>2021</v>
      </c>
      <c r="C503" s="40" t="s">
        <v>748</v>
      </c>
      <c r="D503" s="40" t="s">
        <v>755</v>
      </c>
      <c r="E503" s="23" t="s">
        <v>14259</v>
      </c>
      <c r="F503" s="52" t="s">
        <v>13641</v>
      </c>
      <c r="G503" s="53" t="s">
        <v>13640</v>
      </c>
      <c r="H503" s="38" t="s">
        <v>1833</v>
      </c>
      <c r="I503" s="137">
        <v>13710.9</v>
      </c>
      <c r="J503" s="138">
        <v>5484</v>
      </c>
      <c r="K503" s="127">
        <f t="shared" si="7"/>
        <v>0.39997374351793102</v>
      </c>
    </row>
    <row r="504" spans="2:11">
      <c r="B504" s="19">
        <v>2021</v>
      </c>
      <c r="C504" s="40" t="s">
        <v>748</v>
      </c>
      <c r="D504" s="40" t="s">
        <v>755</v>
      </c>
      <c r="E504" s="23" t="s">
        <v>14256</v>
      </c>
      <c r="F504" s="52" t="s">
        <v>13639</v>
      </c>
      <c r="G504" s="53" t="s">
        <v>13638</v>
      </c>
      <c r="H504" s="38" t="s">
        <v>1833</v>
      </c>
      <c r="I504" s="137">
        <v>31350</v>
      </c>
      <c r="J504" s="138">
        <v>15675</v>
      </c>
      <c r="K504" s="127">
        <f t="shared" si="7"/>
        <v>0.5</v>
      </c>
    </row>
    <row r="505" spans="2:11">
      <c r="B505" s="19">
        <v>2021</v>
      </c>
      <c r="C505" s="40" t="s">
        <v>748</v>
      </c>
      <c r="D505" s="40" t="s">
        <v>755</v>
      </c>
      <c r="E505" s="23" t="s">
        <v>14260</v>
      </c>
      <c r="F505" s="52" t="s">
        <v>13637</v>
      </c>
      <c r="G505" s="53" t="s">
        <v>13636</v>
      </c>
      <c r="H505" s="38" t="s">
        <v>1833</v>
      </c>
      <c r="I505" s="137">
        <v>296585.42</v>
      </c>
      <c r="J505" s="138">
        <v>59317</v>
      </c>
      <c r="K505" s="127">
        <f t="shared" si="7"/>
        <v>0.19999971677636752</v>
      </c>
    </row>
    <row r="506" spans="2:11">
      <c r="B506" s="19">
        <v>2021</v>
      </c>
      <c r="C506" s="40" t="s">
        <v>748</v>
      </c>
      <c r="D506" s="40" t="s">
        <v>755</v>
      </c>
      <c r="E506" s="23" t="s">
        <v>14261</v>
      </c>
      <c r="F506" s="52" t="s">
        <v>13635</v>
      </c>
      <c r="G506" s="53" t="s">
        <v>13634</v>
      </c>
      <c r="H506" s="38" t="s">
        <v>1827</v>
      </c>
      <c r="I506" s="137">
        <v>6129.22</v>
      </c>
      <c r="J506" s="138">
        <v>2452</v>
      </c>
      <c r="K506" s="127">
        <f t="shared" si="7"/>
        <v>0.40005090370389707</v>
      </c>
    </row>
    <row r="507" spans="2:11">
      <c r="B507" s="19">
        <v>2021</v>
      </c>
      <c r="C507" s="40" t="s">
        <v>748</v>
      </c>
      <c r="D507" s="40" t="s">
        <v>755</v>
      </c>
      <c r="E507" s="23" t="s">
        <v>8007</v>
      </c>
      <c r="F507" s="66" t="s">
        <v>13633</v>
      </c>
      <c r="G507" s="53" t="s">
        <v>13632</v>
      </c>
      <c r="H507" s="38" t="s">
        <v>1827</v>
      </c>
      <c r="I507" s="137">
        <v>17305.86</v>
      </c>
      <c r="J507" s="138">
        <v>6922</v>
      </c>
      <c r="K507" s="127">
        <f t="shared" si="7"/>
        <v>0.3999801223400628</v>
      </c>
    </row>
    <row r="508" spans="2:11">
      <c r="B508" s="19">
        <v>2021</v>
      </c>
      <c r="C508" s="40" t="s">
        <v>748</v>
      </c>
      <c r="D508" s="40" t="s">
        <v>755</v>
      </c>
      <c r="E508" s="23" t="s">
        <v>780</v>
      </c>
      <c r="F508" s="66" t="s">
        <v>13631</v>
      </c>
      <c r="G508" s="53" t="s">
        <v>13630</v>
      </c>
      <c r="H508" s="38" t="s">
        <v>1827</v>
      </c>
      <c r="I508" s="137">
        <v>14787.73</v>
      </c>
      <c r="J508" s="138">
        <v>2958</v>
      </c>
      <c r="K508" s="127">
        <f t="shared" si="7"/>
        <v>0.2000307011285708</v>
      </c>
    </row>
    <row r="509" spans="2:11">
      <c r="B509" s="19">
        <v>2021</v>
      </c>
      <c r="C509" s="40" t="s">
        <v>748</v>
      </c>
      <c r="D509" s="40" t="s">
        <v>755</v>
      </c>
      <c r="E509" s="23" t="s">
        <v>8063</v>
      </c>
      <c r="F509" s="66" t="s">
        <v>8062</v>
      </c>
      <c r="G509" s="53" t="s">
        <v>13629</v>
      </c>
      <c r="H509" s="38" t="s">
        <v>1833</v>
      </c>
      <c r="I509" s="137">
        <v>69998.3</v>
      </c>
      <c r="J509" s="138">
        <v>17500</v>
      </c>
      <c r="K509" s="127">
        <f t="shared" si="7"/>
        <v>0.250006071576024</v>
      </c>
    </row>
    <row r="510" spans="2:11">
      <c r="B510" s="19">
        <v>2021</v>
      </c>
      <c r="C510" s="40" t="s">
        <v>748</v>
      </c>
      <c r="D510" s="40" t="s">
        <v>755</v>
      </c>
      <c r="E510" s="23" t="s">
        <v>14262</v>
      </c>
      <c r="F510" s="66" t="s">
        <v>13628</v>
      </c>
      <c r="G510" s="53" t="s">
        <v>13627</v>
      </c>
      <c r="H510" s="31" t="s">
        <v>1953</v>
      </c>
      <c r="I510" s="137">
        <v>1228193</v>
      </c>
      <c r="J510" s="138">
        <v>368458</v>
      </c>
      <c r="K510" s="127">
        <f t="shared" si="7"/>
        <v>0.30000008142042822</v>
      </c>
    </row>
    <row r="511" spans="2:11">
      <c r="B511" s="19">
        <v>2021</v>
      </c>
      <c r="C511" s="40" t="s">
        <v>748</v>
      </c>
      <c r="D511" s="40" t="s">
        <v>755</v>
      </c>
      <c r="E511" s="23" t="s">
        <v>14263</v>
      </c>
      <c r="F511" s="66" t="s">
        <v>13616</v>
      </c>
      <c r="G511" s="53" t="s">
        <v>13626</v>
      </c>
      <c r="H511" s="38" t="s">
        <v>1827</v>
      </c>
      <c r="I511" s="137">
        <v>24600</v>
      </c>
      <c r="J511" s="138">
        <v>9840</v>
      </c>
      <c r="K511" s="127">
        <f t="shared" si="7"/>
        <v>0.4</v>
      </c>
    </row>
    <row r="512" spans="2:11">
      <c r="B512" s="19">
        <v>2021</v>
      </c>
      <c r="C512" s="40" t="s">
        <v>748</v>
      </c>
      <c r="D512" s="40" t="s">
        <v>755</v>
      </c>
      <c r="E512" s="23" t="s">
        <v>14264</v>
      </c>
      <c r="F512" s="66" t="s">
        <v>13625</v>
      </c>
      <c r="G512" s="53" t="s">
        <v>13624</v>
      </c>
      <c r="H512" s="38" t="s">
        <v>1833</v>
      </c>
      <c r="I512" s="137">
        <v>23991.98</v>
      </c>
      <c r="J512" s="138">
        <v>9597</v>
      </c>
      <c r="K512" s="127">
        <f t="shared" si="7"/>
        <v>0.40000866956374587</v>
      </c>
    </row>
    <row r="513" spans="2:11">
      <c r="B513" s="19">
        <v>2021</v>
      </c>
      <c r="C513" s="40" t="s">
        <v>748</v>
      </c>
      <c r="D513" s="40" t="s">
        <v>755</v>
      </c>
      <c r="E513" s="23" t="s">
        <v>14265</v>
      </c>
      <c r="F513" s="66" t="s">
        <v>13623</v>
      </c>
      <c r="G513" s="53" t="s">
        <v>13622</v>
      </c>
      <c r="H513" s="38" t="s">
        <v>1833</v>
      </c>
      <c r="I513" s="137">
        <v>48567.3</v>
      </c>
      <c r="J513" s="138">
        <v>9713</v>
      </c>
      <c r="K513" s="127">
        <f t="shared" si="7"/>
        <v>0.19999052860669625</v>
      </c>
    </row>
    <row r="514" spans="2:11">
      <c r="B514" s="19">
        <v>2021</v>
      </c>
      <c r="C514" s="40" t="s">
        <v>748</v>
      </c>
      <c r="D514" s="40" t="s">
        <v>755</v>
      </c>
      <c r="E514" s="23" t="s">
        <v>13883</v>
      </c>
      <c r="F514" s="66" t="s">
        <v>13620</v>
      </c>
      <c r="G514" s="53" t="s">
        <v>13621</v>
      </c>
      <c r="H514" s="31" t="s">
        <v>1953</v>
      </c>
      <c r="I514" s="137">
        <v>219930</v>
      </c>
      <c r="J514" s="138">
        <v>87972</v>
      </c>
      <c r="K514" s="127">
        <f t="shared" si="7"/>
        <v>0.4</v>
      </c>
    </row>
    <row r="515" spans="2:11">
      <c r="B515" s="19">
        <v>2021</v>
      </c>
      <c r="C515" s="40" t="s">
        <v>748</v>
      </c>
      <c r="D515" s="40" t="s">
        <v>755</v>
      </c>
      <c r="E515" s="23" t="s">
        <v>13883</v>
      </c>
      <c r="F515" s="66" t="s">
        <v>13620</v>
      </c>
      <c r="G515" s="53" t="s">
        <v>13619</v>
      </c>
      <c r="H515" s="38" t="s">
        <v>1827</v>
      </c>
      <c r="I515" s="137">
        <v>65000</v>
      </c>
      <c r="J515" s="138">
        <v>26000</v>
      </c>
      <c r="K515" s="127">
        <f t="shared" si="7"/>
        <v>0.4</v>
      </c>
    </row>
    <row r="516" spans="2:11">
      <c r="B516" s="19">
        <v>2021</v>
      </c>
      <c r="C516" s="40" t="s">
        <v>748</v>
      </c>
      <c r="D516" s="40" t="s">
        <v>755</v>
      </c>
      <c r="E516" s="23" t="s">
        <v>775</v>
      </c>
      <c r="F516" s="66" t="s">
        <v>13618</v>
      </c>
      <c r="G516" s="53" t="s">
        <v>13617</v>
      </c>
      <c r="H516" s="38" t="s">
        <v>1833</v>
      </c>
      <c r="I516" s="137">
        <v>17352.849999999999</v>
      </c>
      <c r="J516" s="138">
        <v>6941</v>
      </c>
      <c r="K516" s="127">
        <f t="shared" si="7"/>
        <v>0.39999193216099954</v>
      </c>
    </row>
    <row r="517" spans="2:11">
      <c r="B517" s="19">
        <v>2021</v>
      </c>
      <c r="C517" s="40" t="s">
        <v>748</v>
      </c>
      <c r="D517" s="40" t="s">
        <v>755</v>
      </c>
      <c r="E517" s="23" t="s">
        <v>14263</v>
      </c>
      <c r="F517" s="66" t="s">
        <v>13616</v>
      </c>
      <c r="G517" s="53" t="s">
        <v>13615</v>
      </c>
      <c r="H517" s="38" t="s">
        <v>1827</v>
      </c>
      <c r="I517" s="137">
        <v>10404.44</v>
      </c>
      <c r="J517" s="138">
        <v>4162</v>
      </c>
      <c r="K517" s="127">
        <f t="shared" ref="K517:K580" si="8">J517/I517</f>
        <v>0.40002152927019619</v>
      </c>
    </row>
    <row r="518" spans="2:11">
      <c r="B518" s="19">
        <v>2021</v>
      </c>
      <c r="C518" s="40" t="s">
        <v>748</v>
      </c>
      <c r="D518" s="40" t="s">
        <v>755</v>
      </c>
      <c r="E518" s="23" t="s">
        <v>14266</v>
      </c>
      <c r="F518" s="52" t="s">
        <v>13614</v>
      </c>
      <c r="G518" s="53" t="s">
        <v>2289</v>
      </c>
      <c r="H518" s="38" t="s">
        <v>1833</v>
      </c>
      <c r="I518" s="137">
        <v>55120.5</v>
      </c>
      <c r="J518" s="138">
        <v>15434</v>
      </c>
      <c r="K518" s="127">
        <f t="shared" si="8"/>
        <v>0.28000471693834417</v>
      </c>
    </row>
    <row r="519" spans="2:11">
      <c r="B519" s="19">
        <v>2021</v>
      </c>
      <c r="C519" s="40" t="s">
        <v>748</v>
      </c>
      <c r="D519" s="40" t="s">
        <v>755</v>
      </c>
      <c r="E519" s="23" t="s">
        <v>14267</v>
      </c>
      <c r="F519" s="52" t="s">
        <v>13613</v>
      </c>
      <c r="G519" s="53" t="s">
        <v>13612</v>
      </c>
      <c r="H519" s="38" t="s">
        <v>1833</v>
      </c>
      <c r="I519" s="137">
        <v>69993.14</v>
      </c>
      <c r="J519" s="138">
        <v>17498</v>
      </c>
      <c r="K519" s="127">
        <f t="shared" si="8"/>
        <v>0.24999592817238947</v>
      </c>
    </row>
    <row r="520" spans="2:11">
      <c r="B520" s="19">
        <v>2020</v>
      </c>
      <c r="C520" s="39" t="s">
        <v>1748</v>
      </c>
      <c r="D520" s="44" t="s">
        <v>1816</v>
      </c>
      <c r="E520" s="21" t="s">
        <v>3763</v>
      </c>
      <c r="F520" s="53" t="s">
        <v>3762</v>
      </c>
      <c r="G520" s="53" t="s">
        <v>3761</v>
      </c>
      <c r="H520" s="31" t="s">
        <v>1833</v>
      </c>
      <c r="I520" s="128">
        <v>600000</v>
      </c>
      <c r="J520" s="128">
        <v>300000</v>
      </c>
      <c r="K520" s="127">
        <f t="shared" si="8"/>
        <v>0.5</v>
      </c>
    </row>
    <row r="521" spans="2:11">
      <c r="B521" s="19">
        <v>2020</v>
      </c>
      <c r="C521" s="39" t="s">
        <v>1748</v>
      </c>
      <c r="D521" s="44" t="s">
        <v>1816</v>
      </c>
      <c r="E521" s="21" t="s">
        <v>3686</v>
      </c>
      <c r="F521" s="53" t="s">
        <v>3685</v>
      </c>
      <c r="G521" s="53" t="s">
        <v>3760</v>
      </c>
      <c r="H521" s="31" t="s">
        <v>2704</v>
      </c>
      <c r="I521" s="128">
        <v>1090000</v>
      </c>
      <c r="J521" s="128">
        <v>417500</v>
      </c>
      <c r="K521" s="127">
        <f t="shared" si="8"/>
        <v>0.3830275229357798</v>
      </c>
    </row>
    <row r="522" spans="2:11">
      <c r="B522" s="19">
        <v>2020</v>
      </c>
      <c r="C522" s="39" t="s">
        <v>1748</v>
      </c>
      <c r="D522" s="44" t="s">
        <v>1816</v>
      </c>
      <c r="E522" s="21" t="s">
        <v>3759</v>
      </c>
      <c r="F522" s="53" t="s">
        <v>3758</v>
      </c>
      <c r="G522" s="53" t="s">
        <v>3757</v>
      </c>
      <c r="H522" s="31" t="s">
        <v>1833</v>
      </c>
      <c r="I522" s="128">
        <v>508300</v>
      </c>
      <c r="J522" s="128">
        <v>250000</v>
      </c>
      <c r="K522" s="127">
        <f t="shared" si="8"/>
        <v>0.49183553019870158</v>
      </c>
    </row>
    <row r="523" spans="2:11">
      <c r="B523" s="19">
        <v>2020</v>
      </c>
      <c r="C523" s="39" t="s">
        <v>1748</v>
      </c>
      <c r="D523" s="44" t="s">
        <v>1816</v>
      </c>
      <c r="E523" s="21" t="s">
        <v>3756</v>
      </c>
      <c r="F523" s="53" t="s">
        <v>3755</v>
      </c>
      <c r="G523" s="53" t="s">
        <v>3754</v>
      </c>
      <c r="H523" s="31" t="s">
        <v>1827</v>
      </c>
      <c r="I523" s="128">
        <v>4365899</v>
      </c>
      <c r="J523" s="128">
        <v>500000</v>
      </c>
      <c r="K523" s="127">
        <f t="shared" si="8"/>
        <v>0.11452395027919794</v>
      </c>
    </row>
    <row r="524" spans="2:11">
      <c r="B524" s="19">
        <v>2020</v>
      </c>
      <c r="C524" s="39" t="s">
        <v>1748</v>
      </c>
      <c r="D524" s="44" t="s">
        <v>1816</v>
      </c>
      <c r="E524" s="21" t="s">
        <v>1816</v>
      </c>
      <c r="F524" s="53" t="s">
        <v>3700</v>
      </c>
      <c r="G524" s="53" t="s">
        <v>3753</v>
      </c>
      <c r="H524" s="31" t="s">
        <v>1827</v>
      </c>
      <c r="I524" s="128">
        <v>1526042</v>
      </c>
      <c r="J524" s="128">
        <v>457812</v>
      </c>
      <c r="K524" s="127">
        <f t="shared" si="8"/>
        <v>0.29999960682602445</v>
      </c>
    </row>
    <row r="525" spans="2:11">
      <c r="B525" s="19">
        <v>2020</v>
      </c>
      <c r="C525" s="39" t="s">
        <v>1748</v>
      </c>
      <c r="D525" s="44" t="s">
        <v>1816</v>
      </c>
      <c r="E525" s="21" t="s">
        <v>3739</v>
      </c>
      <c r="F525" s="53" t="s">
        <v>3752</v>
      </c>
      <c r="G525" s="53" t="s">
        <v>3751</v>
      </c>
      <c r="H525" s="31" t="s">
        <v>1833</v>
      </c>
      <c r="I525" s="128">
        <v>654921</v>
      </c>
      <c r="J525" s="128">
        <v>327460</v>
      </c>
      <c r="K525" s="127">
        <f t="shared" si="8"/>
        <v>0.49999923654914102</v>
      </c>
    </row>
    <row r="526" spans="2:11">
      <c r="B526" s="19">
        <v>2020</v>
      </c>
      <c r="C526" s="39" t="s">
        <v>1748</v>
      </c>
      <c r="D526" s="44" t="s">
        <v>1816</v>
      </c>
      <c r="E526" s="21" t="s">
        <v>3750</v>
      </c>
      <c r="F526" s="53" t="s">
        <v>1760</v>
      </c>
      <c r="G526" s="53" t="s">
        <v>3749</v>
      </c>
      <c r="H526" s="31" t="s">
        <v>1833</v>
      </c>
      <c r="I526" s="128">
        <v>1092122</v>
      </c>
      <c r="J526" s="128">
        <v>430449</v>
      </c>
      <c r="K526" s="127">
        <f t="shared" si="8"/>
        <v>0.39414003197444974</v>
      </c>
    </row>
    <row r="527" spans="2:11">
      <c r="B527" s="19">
        <v>2020</v>
      </c>
      <c r="C527" s="39" t="s">
        <v>1748</v>
      </c>
      <c r="D527" s="44" t="s">
        <v>1816</v>
      </c>
      <c r="E527" s="21" t="s">
        <v>1816</v>
      </c>
      <c r="F527" s="53" t="s">
        <v>3700</v>
      </c>
      <c r="G527" s="53" t="s">
        <v>3748</v>
      </c>
      <c r="H527" s="31" t="s">
        <v>1833</v>
      </c>
      <c r="I527" s="128">
        <v>2250000</v>
      </c>
      <c r="J527" s="128">
        <v>900000</v>
      </c>
      <c r="K527" s="127">
        <f t="shared" si="8"/>
        <v>0.4</v>
      </c>
    </row>
    <row r="528" spans="2:11">
      <c r="B528" s="19">
        <v>2020</v>
      </c>
      <c r="C528" s="39" t="s">
        <v>1748</v>
      </c>
      <c r="D528" s="44" t="s">
        <v>1816</v>
      </c>
      <c r="E528" s="21" t="s">
        <v>3746</v>
      </c>
      <c r="F528" s="53" t="s">
        <v>3745</v>
      </c>
      <c r="G528" s="53" t="s">
        <v>3747</v>
      </c>
      <c r="H528" s="31" t="s">
        <v>1833</v>
      </c>
      <c r="I528" s="128">
        <v>456737</v>
      </c>
      <c r="J528" s="128">
        <v>100000</v>
      </c>
      <c r="K528" s="127">
        <f t="shared" si="8"/>
        <v>0.21894438155875262</v>
      </c>
    </row>
    <row r="529" spans="2:11">
      <c r="B529" s="19">
        <v>2020</v>
      </c>
      <c r="C529" s="39" t="s">
        <v>1748</v>
      </c>
      <c r="D529" s="44" t="s">
        <v>1816</v>
      </c>
      <c r="E529" s="21" t="s">
        <v>3746</v>
      </c>
      <c r="F529" s="53" t="s">
        <v>3745</v>
      </c>
      <c r="G529" s="53" t="s">
        <v>3744</v>
      </c>
      <c r="H529" s="31" t="s">
        <v>1827</v>
      </c>
      <c r="I529" s="128">
        <v>24890</v>
      </c>
      <c r="J529" s="128">
        <v>9956</v>
      </c>
      <c r="K529" s="127">
        <f t="shared" si="8"/>
        <v>0.4</v>
      </c>
    </row>
    <row r="530" spans="2:11">
      <c r="B530" s="19">
        <v>2020</v>
      </c>
      <c r="C530" s="39" t="s">
        <v>1748</v>
      </c>
      <c r="D530" s="44" t="s">
        <v>1816</v>
      </c>
      <c r="E530" s="21" t="s">
        <v>3743</v>
      </c>
      <c r="F530" s="53" t="s">
        <v>3742</v>
      </c>
      <c r="G530" s="53" t="s">
        <v>3741</v>
      </c>
      <c r="H530" s="31" t="s">
        <v>1833</v>
      </c>
      <c r="I530" s="128">
        <v>131981</v>
      </c>
      <c r="J530" s="128">
        <v>41440</v>
      </c>
      <c r="K530" s="127">
        <f t="shared" si="8"/>
        <v>0.31398458869079643</v>
      </c>
    </row>
    <row r="531" spans="2:11">
      <c r="B531" s="19">
        <v>2020</v>
      </c>
      <c r="C531" s="39" t="s">
        <v>1748</v>
      </c>
      <c r="D531" s="44" t="s">
        <v>1816</v>
      </c>
      <c r="E531" s="21" t="s">
        <v>3739</v>
      </c>
      <c r="F531" s="53" t="s">
        <v>3738</v>
      </c>
      <c r="G531" s="53" t="s">
        <v>3740</v>
      </c>
      <c r="H531" s="31" t="s">
        <v>1833</v>
      </c>
      <c r="I531" s="128">
        <v>98000</v>
      </c>
      <c r="J531" s="128">
        <v>30000</v>
      </c>
      <c r="K531" s="127">
        <f t="shared" si="8"/>
        <v>0.30612244897959184</v>
      </c>
    </row>
    <row r="532" spans="2:11">
      <c r="B532" s="19">
        <v>2020</v>
      </c>
      <c r="C532" s="39" t="s">
        <v>1748</v>
      </c>
      <c r="D532" s="44" t="s">
        <v>1816</v>
      </c>
      <c r="E532" s="21" t="s">
        <v>3739</v>
      </c>
      <c r="F532" s="53" t="s">
        <v>3738</v>
      </c>
      <c r="G532" s="53" t="s">
        <v>3737</v>
      </c>
      <c r="H532" s="31" t="s">
        <v>1833</v>
      </c>
      <c r="I532" s="128">
        <v>139323</v>
      </c>
      <c r="J532" s="128">
        <v>42000</v>
      </c>
      <c r="K532" s="127">
        <f t="shared" si="8"/>
        <v>0.30145776361404791</v>
      </c>
    </row>
    <row r="533" spans="2:11">
      <c r="B533" s="19">
        <v>2020</v>
      </c>
      <c r="C533" s="39" t="s">
        <v>1748</v>
      </c>
      <c r="D533" s="44" t="s">
        <v>1816</v>
      </c>
      <c r="E533" s="21" t="s">
        <v>3736</v>
      </c>
      <c r="F533" s="53" t="s">
        <v>3735</v>
      </c>
      <c r="G533" s="53" t="s">
        <v>3734</v>
      </c>
      <c r="H533" s="31" t="s">
        <v>1827</v>
      </c>
      <c r="I533" s="128">
        <v>553558</v>
      </c>
      <c r="J533" s="128">
        <v>100028</v>
      </c>
      <c r="K533" s="127">
        <f t="shared" si="8"/>
        <v>0.1807001253707832</v>
      </c>
    </row>
    <row r="534" spans="2:11">
      <c r="B534" s="19">
        <v>2020</v>
      </c>
      <c r="C534" s="39" t="s">
        <v>1748</v>
      </c>
      <c r="D534" s="44" t="s">
        <v>1816</v>
      </c>
      <c r="E534" s="21" t="s">
        <v>3733</v>
      </c>
      <c r="F534" s="53" t="s">
        <v>1757</v>
      </c>
      <c r="G534" s="53" t="s">
        <v>3732</v>
      </c>
      <c r="H534" s="31" t="s">
        <v>1827</v>
      </c>
      <c r="I534" s="128">
        <v>107303</v>
      </c>
      <c r="J534" s="128">
        <v>53652</v>
      </c>
      <c r="K534" s="127">
        <f t="shared" si="8"/>
        <v>0.5000046597019655</v>
      </c>
    </row>
    <row r="535" spans="2:11">
      <c r="B535" s="19">
        <v>2020</v>
      </c>
      <c r="C535" s="39" t="s">
        <v>1748</v>
      </c>
      <c r="D535" s="44" t="s">
        <v>1816</v>
      </c>
      <c r="E535" s="21" t="s">
        <v>3731</v>
      </c>
      <c r="F535" s="53" t="s">
        <v>3730</v>
      </c>
      <c r="G535" s="53" t="s">
        <v>3729</v>
      </c>
      <c r="H535" s="31" t="s">
        <v>1827</v>
      </c>
      <c r="I535" s="128">
        <v>68414</v>
      </c>
      <c r="J535" s="128">
        <v>29000</v>
      </c>
      <c r="K535" s="127">
        <f t="shared" si="8"/>
        <v>0.4238898471073172</v>
      </c>
    </row>
    <row r="536" spans="2:11">
      <c r="B536" s="19">
        <v>2020</v>
      </c>
      <c r="C536" s="39" t="s">
        <v>1748</v>
      </c>
      <c r="D536" s="44" t="s">
        <v>1816</v>
      </c>
      <c r="E536" s="21" t="s">
        <v>3728</v>
      </c>
      <c r="F536" s="53" t="s">
        <v>3727</v>
      </c>
      <c r="G536" s="53" t="s">
        <v>3726</v>
      </c>
      <c r="H536" s="31" t="s">
        <v>1833</v>
      </c>
      <c r="I536" s="128">
        <v>250000</v>
      </c>
      <c r="J536" s="128">
        <v>100000</v>
      </c>
      <c r="K536" s="127">
        <f t="shared" si="8"/>
        <v>0.4</v>
      </c>
    </row>
    <row r="537" spans="2:11">
      <c r="B537" s="19">
        <v>2020</v>
      </c>
      <c r="C537" s="39" t="s">
        <v>1748</v>
      </c>
      <c r="D537" s="44" t="s">
        <v>1816</v>
      </c>
      <c r="E537" s="21" t="s">
        <v>3725</v>
      </c>
      <c r="F537" s="53" t="s">
        <v>3724</v>
      </c>
      <c r="G537" s="53" t="s">
        <v>3723</v>
      </c>
      <c r="H537" s="31" t="s">
        <v>1827</v>
      </c>
      <c r="I537" s="128">
        <v>180955</v>
      </c>
      <c r="J537" s="128">
        <v>63334</v>
      </c>
      <c r="K537" s="127">
        <f t="shared" si="8"/>
        <v>0.3499986184410489</v>
      </c>
    </row>
    <row r="538" spans="2:11">
      <c r="B538" s="19">
        <v>2020</v>
      </c>
      <c r="C538" s="39" t="s">
        <v>1748</v>
      </c>
      <c r="D538" s="44" t="s">
        <v>1816</v>
      </c>
      <c r="E538" s="21" t="s">
        <v>3722</v>
      </c>
      <c r="F538" s="53" t="s">
        <v>3721</v>
      </c>
      <c r="G538" s="53" t="s">
        <v>3720</v>
      </c>
      <c r="H538" s="31" t="s">
        <v>1827</v>
      </c>
      <c r="I538" s="128">
        <v>107139</v>
      </c>
      <c r="J538" s="128">
        <v>53570</v>
      </c>
      <c r="K538" s="127">
        <f t="shared" si="8"/>
        <v>0.50000466683467271</v>
      </c>
    </row>
    <row r="539" spans="2:11">
      <c r="B539" s="19">
        <v>2020</v>
      </c>
      <c r="C539" s="39" t="s">
        <v>1748</v>
      </c>
      <c r="D539" s="44" t="s">
        <v>1816</v>
      </c>
      <c r="E539" s="21" t="s">
        <v>3719</v>
      </c>
      <c r="F539" s="53" t="s">
        <v>3718</v>
      </c>
      <c r="G539" s="53" t="s">
        <v>3717</v>
      </c>
      <c r="H539" s="31" t="s">
        <v>1833</v>
      </c>
      <c r="I539" s="128">
        <v>214995</v>
      </c>
      <c r="J539" s="128">
        <v>55899</v>
      </c>
      <c r="K539" s="127">
        <f t="shared" si="8"/>
        <v>0.26000139538128791</v>
      </c>
    </row>
    <row r="540" spans="2:11">
      <c r="B540" s="19">
        <v>2020</v>
      </c>
      <c r="C540" s="39" t="s">
        <v>1748</v>
      </c>
      <c r="D540" s="44" t="s">
        <v>1816</v>
      </c>
      <c r="E540" s="21" t="s">
        <v>3716</v>
      </c>
      <c r="F540" s="53" t="s">
        <v>3715</v>
      </c>
      <c r="G540" s="53" t="s">
        <v>216</v>
      </c>
      <c r="H540" s="31" t="s">
        <v>1827</v>
      </c>
      <c r="I540" s="128">
        <v>130709</v>
      </c>
      <c r="J540" s="128">
        <v>91496</v>
      </c>
      <c r="K540" s="127">
        <f t="shared" si="8"/>
        <v>0.69999770482522239</v>
      </c>
    </row>
    <row r="541" spans="2:11">
      <c r="B541" s="19">
        <v>2020</v>
      </c>
      <c r="C541" s="39" t="s">
        <v>1748</v>
      </c>
      <c r="D541" s="44" t="s">
        <v>1816</v>
      </c>
      <c r="E541" s="21" t="s">
        <v>3714</v>
      </c>
      <c r="F541" s="53" t="s">
        <v>3713</v>
      </c>
      <c r="G541" s="53" t="s">
        <v>3712</v>
      </c>
      <c r="H541" s="31" t="s">
        <v>1833</v>
      </c>
      <c r="I541" s="128">
        <v>94190</v>
      </c>
      <c r="J541" s="128">
        <v>47095</v>
      </c>
      <c r="K541" s="127">
        <f t="shared" si="8"/>
        <v>0.5</v>
      </c>
    </row>
    <row r="542" spans="2:11">
      <c r="B542" s="19">
        <v>2020</v>
      </c>
      <c r="C542" s="39" t="s">
        <v>1748</v>
      </c>
      <c r="D542" s="44" t="s">
        <v>1816</v>
      </c>
      <c r="E542" s="21" t="s">
        <v>3711</v>
      </c>
      <c r="F542" s="53" t="s">
        <v>3710</v>
      </c>
      <c r="G542" s="53" t="s">
        <v>3709</v>
      </c>
      <c r="H542" s="31" t="s">
        <v>1827</v>
      </c>
      <c r="I542" s="128">
        <v>134665</v>
      </c>
      <c r="J542" s="128">
        <v>67333</v>
      </c>
      <c r="K542" s="127">
        <f t="shared" si="8"/>
        <v>0.50000371291723911</v>
      </c>
    </row>
    <row r="543" spans="2:11">
      <c r="B543" s="19">
        <v>2020</v>
      </c>
      <c r="C543" s="39" t="s">
        <v>1748</v>
      </c>
      <c r="D543" s="44" t="s">
        <v>1816</v>
      </c>
      <c r="E543" s="21" t="s">
        <v>3708</v>
      </c>
      <c r="F543" s="53" t="s">
        <v>1754</v>
      </c>
      <c r="G543" s="53" t="s">
        <v>3707</v>
      </c>
      <c r="H543" s="31" t="s">
        <v>1833</v>
      </c>
      <c r="I543" s="128">
        <v>175220</v>
      </c>
      <c r="J543" s="128">
        <v>52566</v>
      </c>
      <c r="K543" s="127">
        <f t="shared" si="8"/>
        <v>0.3</v>
      </c>
    </row>
    <row r="544" spans="2:11">
      <c r="B544" s="19">
        <v>2020</v>
      </c>
      <c r="C544" s="39" t="s">
        <v>1748</v>
      </c>
      <c r="D544" s="44" t="s">
        <v>1816</v>
      </c>
      <c r="E544" s="21" t="s">
        <v>3706</v>
      </c>
      <c r="F544" s="53" t="s">
        <v>3705</v>
      </c>
      <c r="G544" s="53" t="s">
        <v>3704</v>
      </c>
      <c r="H544" s="31" t="s">
        <v>1827</v>
      </c>
      <c r="I544" s="128">
        <v>412885</v>
      </c>
      <c r="J544" s="128">
        <v>100000</v>
      </c>
      <c r="K544" s="127">
        <f t="shared" si="8"/>
        <v>0.24219819077951488</v>
      </c>
    </row>
    <row r="545" spans="2:11">
      <c r="B545" s="19">
        <v>2020</v>
      </c>
      <c r="C545" s="39" t="s">
        <v>1748</v>
      </c>
      <c r="D545" s="44" t="s">
        <v>1816</v>
      </c>
      <c r="E545" s="21" t="s">
        <v>3703</v>
      </c>
      <c r="F545" s="53" t="s">
        <v>3702</v>
      </c>
      <c r="G545" s="53" t="s">
        <v>3701</v>
      </c>
      <c r="H545" s="31" t="s">
        <v>2704</v>
      </c>
      <c r="I545" s="128">
        <v>152000</v>
      </c>
      <c r="J545" s="128">
        <v>30400</v>
      </c>
      <c r="K545" s="127">
        <f t="shared" si="8"/>
        <v>0.2</v>
      </c>
    </row>
    <row r="546" spans="2:11">
      <c r="B546" s="19">
        <v>2020</v>
      </c>
      <c r="C546" s="39" t="s">
        <v>1748</v>
      </c>
      <c r="D546" s="44" t="s">
        <v>1816</v>
      </c>
      <c r="E546" s="21" t="s">
        <v>1816</v>
      </c>
      <c r="F546" s="53" t="s">
        <v>3700</v>
      </c>
      <c r="G546" s="53" t="s">
        <v>3699</v>
      </c>
      <c r="H546" s="31" t="s">
        <v>1827</v>
      </c>
      <c r="I546" s="128">
        <v>149282</v>
      </c>
      <c r="J546" s="128">
        <v>100000</v>
      </c>
      <c r="K546" s="127">
        <f t="shared" si="8"/>
        <v>0.66987312602992988</v>
      </c>
    </row>
    <row r="547" spans="2:11">
      <c r="B547" s="19">
        <v>2020</v>
      </c>
      <c r="C547" s="39" t="s">
        <v>1748</v>
      </c>
      <c r="D547" s="44" t="s">
        <v>1816</v>
      </c>
      <c r="E547" s="21" t="s">
        <v>3692</v>
      </c>
      <c r="F547" s="53" t="s">
        <v>3691</v>
      </c>
      <c r="G547" s="53" t="s">
        <v>3698</v>
      </c>
      <c r="H547" s="31" t="s">
        <v>2704</v>
      </c>
      <c r="I547" s="128">
        <v>113943</v>
      </c>
      <c r="J547" s="128">
        <v>56972</v>
      </c>
      <c r="K547" s="127">
        <f t="shared" si="8"/>
        <v>0.50000438815899173</v>
      </c>
    </row>
    <row r="548" spans="2:11">
      <c r="B548" s="19">
        <v>2020</v>
      </c>
      <c r="C548" s="39" t="s">
        <v>1748</v>
      </c>
      <c r="D548" s="44" t="s">
        <v>1816</v>
      </c>
      <c r="E548" s="21" t="s">
        <v>3692</v>
      </c>
      <c r="F548" s="53" t="s">
        <v>3691</v>
      </c>
      <c r="G548" s="53" t="s">
        <v>3697</v>
      </c>
      <c r="H548" s="31" t="s">
        <v>1827</v>
      </c>
      <c r="I548" s="128">
        <v>117888</v>
      </c>
      <c r="J548" s="128">
        <v>58944</v>
      </c>
      <c r="K548" s="127">
        <f t="shared" si="8"/>
        <v>0.5</v>
      </c>
    </row>
    <row r="549" spans="2:11">
      <c r="B549" s="19">
        <v>2020</v>
      </c>
      <c r="C549" s="39" t="s">
        <v>1748</v>
      </c>
      <c r="D549" s="44" t="s">
        <v>1816</v>
      </c>
      <c r="E549" s="21" t="s">
        <v>3692</v>
      </c>
      <c r="F549" s="53" t="s">
        <v>3691</v>
      </c>
      <c r="G549" s="53" t="s">
        <v>3696</v>
      </c>
      <c r="H549" s="31" t="s">
        <v>1827</v>
      </c>
      <c r="I549" s="128">
        <v>87130</v>
      </c>
      <c r="J549" s="128">
        <v>43565</v>
      </c>
      <c r="K549" s="127">
        <f t="shared" si="8"/>
        <v>0.5</v>
      </c>
    </row>
    <row r="550" spans="2:11">
      <c r="B550" s="19">
        <v>2020</v>
      </c>
      <c r="C550" s="39" t="s">
        <v>1748</v>
      </c>
      <c r="D550" s="44" t="s">
        <v>1816</v>
      </c>
      <c r="E550" s="21" t="s">
        <v>3692</v>
      </c>
      <c r="F550" s="53" t="s">
        <v>3691</v>
      </c>
      <c r="G550" s="53" t="s">
        <v>3695</v>
      </c>
      <c r="H550" s="31" t="s">
        <v>10</v>
      </c>
      <c r="I550" s="128">
        <v>154000</v>
      </c>
      <c r="J550" s="128">
        <v>56215</v>
      </c>
      <c r="K550" s="127">
        <f t="shared" si="8"/>
        <v>0.36503246753246754</v>
      </c>
    </row>
    <row r="551" spans="2:11">
      <c r="B551" s="19">
        <v>2020</v>
      </c>
      <c r="C551" s="39" t="s">
        <v>1748</v>
      </c>
      <c r="D551" s="44" t="s">
        <v>1816</v>
      </c>
      <c r="E551" s="21" t="s">
        <v>3692</v>
      </c>
      <c r="F551" s="53" t="s">
        <v>3691</v>
      </c>
      <c r="G551" s="53" t="s">
        <v>3694</v>
      </c>
      <c r="H551" s="31" t="s">
        <v>2704</v>
      </c>
      <c r="I551" s="128">
        <v>190566</v>
      </c>
      <c r="J551" s="128">
        <v>95283</v>
      </c>
      <c r="K551" s="127">
        <f t="shared" si="8"/>
        <v>0.5</v>
      </c>
    </row>
    <row r="552" spans="2:11">
      <c r="B552" s="19">
        <v>2020</v>
      </c>
      <c r="C552" s="39" t="s">
        <v>1748</v>
      </c>
      <c r="D552" s="44" t="s">
        <v>1816</v>
      </c>
      <c r="E552" s="21" t="s">
        <v>3692</v>
      </c>
      <c r="F552" s="53" t="s">
        <v>3691</v>
      </c>
      <c r="G552" s="53" t="s">
        <v>3693</v>
      </c>
      <c r="H552" s="31" t="s">
        <v>1827</v>
      </c>
      <c r="I552" s="128">
        <v>127895</v>
      </c>
      <c r="J552" s="128">
        <v>63948</v>
      </c>
      <c r="K552" s="127">
        <f t="shared" si="8"/>
        <v>0.50000390945697648</v>
      </c>
    </row>
    <row r="553" spans="2:11">
      <c r="B553" s="19">
        <v>2020</v>
      </c>
      <c r="C553" s="39" t="s">
        <v>1748</v>
      </c>
      <c r="D553" s="44" t="s">
        <v>1816</v>
      </c>
      <c r="E553" s="21" t="s">
        <v>3692</v>
      </c>
      <c r="F553" s="53" t="s">
        <v>3691</v>
      </c>
      <c r="G553" s="53" t="s">
        <v>3690</v>
      </c>
      <c r="H553" s="31" t="s">
        <v>1827</v>
      </c>
      <c r="I553" s="128">
        <v>90000</v>
      </c>
      <c r="J553" s="128">
        <v>45000</v>
      </c>
      <c r="K553" s="127">
        <f t="shared" si="8"/>
        <v>0.5</v>
      </c>
    </row>
    <row r="554" spans="2:11">
      <c r="B554" s="19">
        <v>2020</v>
      </c>
      <c r="C554" s="39" t="s">
        <v>1748</v>
      </c>
      <c r="D554" s="44" t="s">
        <v>1816</v>
      </c>
      <c r="E554" s="21" t="s">
        <v>3686</v>
      </c>
      <c r="F554" s="53" t="s">
        <v>3685</v>
      </c>
      <c r="G554" s="53" t="s">
        <v>3689</v>
      </c>
      <c r="H554" s="31" t="s">
        <v>1827</v>
      </c>
      <c r="I554" s="128">
        <v>126603</v>
      </c>
      <c r="J554" s="128">
        <v>76682</v>
      </c>
      <c r="K554" s="127">
        <f t="shared" si="8"/>
        <v>0.60568864876819661</v>
      </c>
    </row>
    <row r="555" spans="2:11">
      <c r="B555" s="19">
        <v>2020</v>
      </c>
      <c r="C555" s="39" t="s">
        <v>1748</v>
      </c>
      <c r="D555" s="44" t="s">
        <v>1816</v>
      </c>
      <c r="E555" s="21" t="s">
        <v>3686</v>
      </c>
      <c r="F555" s="53" t="s">
        <v>3685</v>
      </c>
      <c r="G555" s="53" t="s">
        <v>3688</v>
      </c>
      <c r="H555" s="31" t="s">
        <v>1833</v>
      </c>
      <c r="I555" s="128">
        <v>170000</v>
      </c>
      <c r="J555" s="128">
        <v>85000</v>
      </c>
      <c r="K555" s="127">
        <f t="shared" si="8"/>
        <v>0.5</v>
      </c>
    </row>
    <row r="556" spans="2:11">
      <c r="B556" s="19">
        <v>2020</v>
      </c>
      <c r="C556" s="39" t="s">
        <v>1748</v>
      </c>
      <c r="D556" s="44" t="s">
        <v>1816</v>
      </c>
      <c r="E556" s="21" t="s">
        <v>3686</v>
      </c>
      <c r="F556" s="53" t="s">
        <v>3685</v>
      </c>
      <c r="G556" s="53" t="s">
        <v>3687</v>
      </c>
      <c r="H556" s="31" t="s">
        <v>1827</v>
      </c>
      <c r="I556" s="128">
        <v>125000</v>
      </c>
      <c r="J556" s="128">
        <v>87500</v>
      </c>
      <c r="K556" s="127">
        <f t="shared" si="8"/>
        <v>0.7</v>
      </c>
    </row>
    <row r="557" spans="2:11">
      <c r="B557" s="19">
        <v>2020</v>
      </c>
      <c r="C557" s="39" t="s">
        <v>1748</v>
      </c>
      <c r="D557" s="44" t="s">
        <v>1816</v>
      </c>
      <c r="E557" s="21" t="s">
        <v>3686</v>
      </c>
      <c r="F557" s="53" t="s">
        <v>3685</v>
      </c>
      <c r="G557" s="53" t="s">
        <v>3684</v>
      </c>
      <c r="H557" s="31" t="s">
        <v>1827</v>
      </c>
      <c r="I557" s="128">
        <v>70000</v>
      </c>
      <c r="J557" s="128">
        <v>35000</v>
      </c>
      <c r="K557" s="127">
        <f t="shared" si="8"/>
        <v>0.5</v>
      </c>
    </row>
    <row r="558" spans="2:11">
      <c r="B558" s="19">
        <v>2020</v>
      </c>
      <c r="C558" s="39" t="s">
        <v>1748</v>
      </c>
      <c r="D558" s="44" t="s">
        <v>1816</v>
      </c>
      <c r="E558" s="21" t="s">
        <v>3683</v>
      </c>
      <c r="F558" s="53" t="s">
        <v>1756</v>
      </c>
      <c r="G558" s="53" t="s">
        <v>433</v>
      </c>
      <c r="H558" s="31" t="s">
        <v>1827</v>
      </c>
      <c r="I558" s="128">
        <v>136548</v>
      </c>
      <c r="J558" s="128">
        <v>19663</v>
      </c>
      <c r="K558" s="127">
        <f t="shared" si="8"/>
        <v>0.14400064446202068</v>
      </c>
    </row>
    <row r="559" spans="2:11">
      <c r="B559" s="19">
        <v>2020</v>
      </c>
      <c r="C559" s="39" t="s">
        <v>1748</v>
      </c>
      <c r="D559" s="44" t="s">
        <v>1816</v>
      </c>
      <c r="E559" s="21" t="s">
        <v>3682</v>
      </c>
      <c r="F559" s="53" t="s">
        <v>3681</v>
      </c>
      <c r="G559" s="53" t="s">
        <v>296</v>
      </c>
      <c r="H559" s="31" t="s">
        <v>1827</v>
      </c>
      <c r="I559" s="128">
        <v>58978</v>
      </c>
      <c r="J559" s="128">
        <v>41285</v>
      </c>
      <c r="K559" s="127">
        <f t="shared" si="8"/>
        <v>0.70000678218996915</v>
      </c>
    </row>
    <row r="560" spans="2:11">
      <c r="B560" s="19">
        <v>2020</v>
      </c>
      <c r="C560" s="39" t="s">
        <v>1748</v>
      </c>
      <c r="D560" s="44" t="s">
        <v>1816</v>
      </c>
      <c r="E560" s="21" t="s">
        <v>3680</v>
      </c>
      <c r="F560" s="53" t="s">
        <v>1761</v>
      </c>
      <c r="G560" s="53" t="s">
        <v>3679</v>
      </c>
      <c r="H560" s="31" t="s">
        <v>1833</v>
      </c>
      <c r="I560" s="128">
        <v>59571</v>
      </c>
      <c r="J560" s="128">
        <v>41700</v>
      </c>
      <c r="K560" s="127">
        <f t="shared" si="8"/>
        <v>0.70000503600745334</v>
      </c>
    </row>
    <row r="561" spans="2:11">
      <c r="B561" s="19">
        <v>2020</v>
      </c>
      <c r="C561" s="39" t="s">
        <v>1748</v>
      </c>
      <c r="D561" s="44" t="s">
        <v>1816</v>
      </c>
      <c r="E561" s="21" t="s">
        <v>3678</v>
      </c>
      <c r="F561" s="53" t="s">
        <v>1758</v>
      </c>
      <c r="G561" s="53" t="s">
        <v>3677</v>
      </c>
      <c r="H561" s="31" t="s">
        <v>1827</v>
      </c>
      <c r="I561" s="128">
        <v>81998</v>
      </c>
      <c r="J561" s="128">
        <v>57399</v>
      </c>
      <c r="K561" s="127">
        <f t="shared" si="8"/>
        <v>0.70000487816776014</v>
      </c>
    </row>
    <row r="562" spans="2:11">
      <c r="B562" s="19">
        <v>2020</v>
      </c>
      <c r="C562" s="39" t="s">
        <v>1748</v>
      </c>
      <c r="D562" s="44" t="s">
        <v>1816</v>
      </c>
      <c r="E562" s="21" t="s">
        <v>3676</v>
      </c>
      <c r="F562" s="53" t="s">
        <v>3675</v>
      </c>
      <c r="G562" s="53" t="s">
        <v>3674</v>
      </c>
      <c r="H562" s="31" t="s">
        <v>1827</v>
      </c>
      <c r="I562" s="128">
        <v>250000</v>
      </c>
      <c r="J562" s="128">
        <v>62000</v>
      </c>
      <c r="K562" s="127">
        <f t="shared" si="8"/>
        <v>0.248</v>
      </c>
    </row>
    <row r="563" spans="2:11">
      <c r="B563" s="19">
        <v>2020</v>
      </c>
      <c r="C563" s="39" t="s">
        <v>1748</v>
      </c>
      <c r="D563" s="44" t="s">
        <v>1816</v>
      </c>
      <c r="E563" s="21" t="s">
        <v>3673</v>
      </c>
      <c r="F563" s="53" t="s">
        <v>3672</v>
      </c>
      <c r="G563" s="53" t="s">
        <v>3671</v>
      </c>
      <c r="H563" s="31" t="s">
        <v>1827</v>
      </c>
      <c r="I563" s="128">
        <v>22934</v>
      </c>
      <c r="J563" s="128">
        <v>16054</v>
      </c>
      <c r="K563" s="127">
        <f t="shared" si="8"/>
        <v>0.70000872067672448</v>
      </c>
    </row>
    <row r="564" spans="2:11">
      <c r="B564" s="19">
        <v>2020</v>
      </c>
      <c r="C564" s="39" t="s">
        <v>1748</v>
      </c>
      <c r="D564" s="44" t="s">
        <v>1816</v>
      </c>
      <c r="E564" s="21" t="s">
        <v>3670</v>
      </c>
      <c r="F564" s="53" t="s">
        <v>3669</v>
      </c>
      <c r="G564" s="53" t="s">
        <v>3668</v>
      </c>
      <c r="H564" s="31" t="s">
        <v>1827</v>
      </c>
      <c r="I564" s="128">
        <v>117985</v>
      </c>
      <c r="J564" s="128">
        <v>18877</v>
      </c>
      <c r="K564" s="127">
        <f t="shared" si="8"/>
        <v>0.15999491460778911</v>
      </c>
    </row>
    <row r="565" spans="2:11">
      <c r="B565" s="19">
        <v>2020</v>
      </c>
      <c r="C565" s="39" t="s">
        <v>1748</v>
      </c>
      <c r="D565" s="44" t="s">
        <v>1816</v>
      </c>
      <c r="E565" s="21" t="s">
        <v>3667</v>
      </c>
      <c r="F565" s="53" t="s">
        <v>3666</v>
      </c>
      <c r="G565" s="53" t="s">
        <v>3665</v>
      </c>
      <c r="H565" s="31" t="s">
        <v>1827</v>
      </c>
      <c r="I565" s="128">
        <v>248363</v>
      </c>
      <c r="J565" s="128">
        <v>99345</v>
      </c>
      <c r="K565" s="127">
        <f t="shared" si="8"/>
        <v>0.39999919472707285</v>
      </c>
    </row>
    <row r="566" spans="2:11">
      <c r="B566" s="19">
        <v>2020</v>
      </c>
      <c r="C566" s="39" t="s">
        <v>1748</v>
      </c>
      <c r="D566" s="44" t="s">
        <v>1816</v>
      </c>
      <c r="E566" s="21" t="s">
        <v>3664</v>
      </c>
      <c r="F566" s="53" t="s">
        <v>3663</v>
      </c>
      <c r="G566" s="53" t="s">
        <v>3662</v>
      </c>
      <c r="H566" s="31" t="s">
        <v>1827</v>
      </c>
      <c r="I566" s="128">
        <v>130576</v>
      </c>
      <c r="J566" s="128">
        <v>41784</v>
      </c>
      <c r="K566" s="127">
        <f t="shared" si="8"/>
        <v>0.31999754931993629</v>
      </c>
    </row>
    <row r="567" spans="2:11">
      <c r="B567" s="19">
        <v>2020</v>
      </c>
      <c r="C567" s="39" t="s">
        <v>1748</v>
      </c>
      <c r="D567" s="44" t="s">
        <v>1816</v>
      </c>
      <c r="E567" s="21" t="s">
        <v>3661</v>
      </c>
      <c r="F567" s="53" t="s">
        <v>3660</v>
      </c>
      <c r="G567" s="53" t="s">
        <v>3659</v>
      </c>
      <c r="H567" s="31" t="s">
        <v>1827</v>
      </c>
      <c r="I567" s="128">
        <v>416344</v>
      </c>
      <c r="J567" s="128">
        <v>100000</v>
      </c>
      <c r="K567" s="127">
        <f t="shared" si="8"/>
        <v>0.24018600003842977</v>
      </c>
    </row>
    <row r="568" spans="2:11">
      <c r="B568" s="19">
        <v>2020</v>
      </c>
      <c r="C568" s="39" t="s">
        <v>1748</v>
      </c>
      <c r="D568" s="44" t="s">
        <v>1816</v>
      </c>
      <c r="E568" s="21" t="s">
        <v>3658</v>
      </c>
      <c r="F568" s="53" t="s">
        <v>3657</v>
      </c>
      <c r="G568" s="53" t="s">
        <v>3656</v>
      </c>
      <c r="H568" s="31" t="s">
        <v>1827</v>
      </c>
      <c r="I568" s="128">
        <v>44303</v>
      </c>
      <c r="J568" s="128">
        <v>17721</v>
      </c>
      <c r="K568" s="127">
        <f t="shared" si="8"/>
        <v>0.39999548563302711</v>
      </c>
    </row>
    <row r="569" spans="2:11">
      <c r="B569" s="19">
        <v>2020</v>
      </c>
      <c r="C569" s="39" t="s">
        <v>1748</v>
      </c>
      <c r="D569" s="44" t="s">
        <v>1816</v>
      </c>
      <c r="E569" s="21" t="s">
        <v>3655</v>
      </c>
      <c r="F569" s="53" t="s">
        <v>1759</v>
      </c>
      <c r="G569" s="53" t="s">
        <v>3654</v>
      </c>
      <c r="H569" s="31" t="s">
        <v>1827</v>
      </c>
      <c r="I569" s="128">
        <v>50595</v>
      </c>
      <c r="J569" s="128">
        <v>25298</v>
      </c>
      <c r="K569" s="127">
        <f t="shared" si="8"/>
        <v>0.50000988239944655</v>
      </c>
    </row>
    <row r="570" spans="2:11">
      <c r="B570" s="19">
        <v>2020</v>
      </c>
      <c r="C570" s="39" t="s">
        <v>1748</v>
      </c>
      <c r="D570" s="44" t="s">
        <v>1816</v>
      </c>
      <c r="E570" s="21" t="s">
        <v>359</v>
      </c>
      <c r="F570" s="53" t="s">
        <v>2922</v>
      </c>
      <c r="G570" s="53" t="s">
        <v>3653</v>
      </c>
      <c r="H570" s="31" t="s">
        <v>1827</v>
      </c>
      <c r="I570" s="128">
        <v>7500000</v>
      </c>
      <c r="J570" s="128">
        <v>2250000</v>
      </c>
      <c r="K570" s="127">
        <f t="shared" si="8"/>
        <v>0.3</v>
      </c>
    </row>
    <row r="571" spans="2:11">
      <c r="B571" s="19">
        <v>2020</v>
      </c>
      <c r="C571" s="39" t="s">
        <v>1748</v>
      </c>
      <c r="D571" s="44" t="s">
        <v>1816</v>
      </c>
      <c r="E571" s="21" t="s">
        <v>3652</v>
      </c>
      <c r="F571" s="53" t="s">
        <v>3651</v>
      </c>
      <c r="G571" s="53" t="s">
        <v>3650</v>
      </c>
      <c r="H571" s="31" t="s">
        <v>2704</v>
      </c>
      <c r="I571" s="128">
        <v>14990</v>
      </c>
      <c r="J571" s="128">
        <v>4497</v>
      </c>
      <c r="K571" s="127">
        <f t="shared" si="8"/>
        <v>0.3</v>
      </c>
    </row>
    <row r="572" spans="2:11">
      <c r="B572" s="19">
        <v>2020</v>
      </c>
      <c r="C572" s="39" t="s">
        <v>1748</v>
      </c>
      <c r="D572" s="44" t="s">
        <v>1816</v>
      </c>
      <c r="E572" s="21" t="s">
        <v>3649</v>
      </c>
      <c r="F572" s="53" t="s">
        <v>3648</v>
      </c>
      <c r="G572" s="53" t="s">
        <v>3647</v>
      </c>
      <c r="H572" s="31" t="s">
        <v>2704</v>
      </c>
      <c r="I572" s="128">
        <v>3612500</v>
      </c>
      <c r="J572" s="128">
        <v>500000</v>
      </c>
      <c r="K572" s="127">
        <f t="shared" si="8"/>
        <v>0.13840830449826991</v>
      </c>
    </row>
    <row r="573" spans="2:11">
      <c r="B573" s="19">
        <v>2020</v>
      </c>
      <c r="C573" s="39" t="s">
        <v>1748</v>
      </c>
      <c r="D573" s="44" t="s">
        <v>1816</v>
      </c>
      <c r="E573" s="21" t="s">
        <v>3646</v>
      </c>
      <c r="F573" s="53" t="s">
        <v>3645</v>
      </c>
      <c r="G573" s="53" t="s">
        <v>3644</v>
      </c>
      <c r="H573" s="31" t="s">
        <v>10</v>
      </c>
      <c r="I573" s="128">
        <v>975000</v>
      </c>
      <c r="J573" s="128">
        <v>200000</v>
      </c>
      <c r="K573" s="127">
        <f t="shared" si="8"/>
        <v>0.20512820512820512</v>
      </c>
    </row>
    <row r="574" spans="2:11">
      <c r="B574" s="19">
        <v>2020</v>
      </c>
      <c r="C574" s="39" t="s">
        <v>1748</v>
      </c>
      <c r="D574" s="44" t="s">
        <v>1817</v>
      </c>
      <c r="E574" s="21" t="s">
        <v>3643</v>
      </c>
      <c r="F574" s="53" t="s">
        <v>3642</v>
      </c>
      <c r="G574" s="53" t="s">
        <v>3641</v>
      </c>
      <c r="H574" s="31" t="s">
        <v>1827</v>
      </c>
      <c r="I574" s="128">
        <v>1020710</v>
      </c>
      <c r="J574" s="128">
        <v>600000</v>
      </c>
      <c r="K574" s="127">
        <f t="shared" si="8"/>
        <v>0.58782612103339837</v>
      </c>
    </row>
    <row r="575" spans="2:11">
      <c r="B575" s="19">
        <v>2020</v>
      </c>
      <c r="C575" s="39" t="s">
        <v>1748</v>
      </c>
      <c r="D575" s="44" t="s">
        <v>1817</v>
      </c>
      <c r="E575" s="21" t="s">
        <v>3640</v>
      </c>
      <c r="F575" s="53" t="s">
        <v>3639</v>
      </c>
      <c r="G575" s="53" t="s">
        <v>3638</v>
      </c>
      <c r="H575" s="31" t="s">
        <v>1833</v>
      </c>
      <c r="I575" s="128">
        <v>3487783</v>
      </c>
      <c r="J575" s="128">
        <v>850000</v>
      </c>
      <c r="K575" s="127">
        <f t="shared" si="8"/>
        <v>0.24370782241899797</v>
      </c>
    </row>
    <row r="576" spans="2:11">
      <c r="B576" s="19">
        <v>2020</v>
      </c>
      <c r="C576" s="39" t="s">
        <v>1748</v>
      </c>
      <c r="D576" s="44" t="s">
        <v>1817</v>
      </c>
      <c r="E576" s="21" t="s">
        <v>3637</v>
      </c>
      <c r="F576" s="53" t="s">
        <v>3636</v>
      </c>
      <c r="G576" s="53" t="s">
        <v>3635</v>
      </c>
      <c r="H576" s="31" t="s">
        <v>2704</v>
      </c>
      <c r="I576" s="128">
        <v>1606000</v>
      </c>
      <c r="J576" s="128">
        <v>482000</v>
      </c>
      <c r="K576" s="127">
        <f t="shared" si="8"/>
        <v>0.30012453300124531</v>
      </c>
    </row>
    <row r="577" spans="2:11">
      <c r="B577" s="19">
        <v>2020</v>
      </c>
      <c r="C577" s="39" t="s">
        <v>1748</v>
      </c>
      <c r="D577" s="44" t="s">
        <v>1817</v>
      </c>
      <c r="E577" s="21" t="s">
        <v>3634</v>
      </c>
      <c r="F577" s="53" t="s">
        <v>3633</v>
      </c>
      <c r="G577" s="53" t="s">
        <v>3632</v>
      </c>
      <c r="H577" s="31" t="s">
        <v>1833</v>
      </c>
      <c r="I577" s="128">
        <v>1452589</v>
      </c>
      <c r="J577" s="128">
        <v>350000</v>
      </c>
      <c r="K577" s="127">
        <f t="shared" si="8"/>
        <v>0.24094909158750341</v>
      </c>
    </row>
    <row r="578" spans="2:11">
      <c r="B578" s="19">
        <v>2020</v>
      </c>
      <c r="C578" s="39" t="s">
        <v>1748</v>
      </c>
      <c r="D578" s="44" t="s">
        <v>1817</v>
      </c>
      <c r="E578" s="21" t="s">
        <v>3631</v>
      </c>
      <c r="F578" s="53" t="s">
        <v>3630</v>
      </c>
      <c r="G578" s="53" t="s">
        <v>3629</v>
      </c>
      <c r="H578" s="31" t="s">
        <v>1833</v>
      </c>
      <c r="I578" s="128">
        <v>7013909</v>
      </c>
      <c r="J578" s="128">
        <v>700000</v>
      </c>
      <c r="K578" s="127">
        <f t="shared" si="8"/>
        <v>9.980169403395453E-2</v>
      </c>
    </row>
    <row r="579" spans="2:11">
      <c r="B579" s="19">
        <v>2020</v>
      </c>
      <c r="C579" s="39" t="s">
        <v>1748</v>
      </c>
      <c r="D579" s="44" t="s">
        <v>1817</v>
      </c>
      <c r="E579" s="21" t="s">
        <v>1817</v>
      </c>
      <c r="F579" s="53" t="s">
        <v>3628</v>
      </c>
      <c r="G579" s="53" t="s">
        <v>3627</v>
      </c>
      <c r="H579" s="31" t="s">
        <v>1833</v>
      </c>
      <c r="I579" s="128">
        <v>811248.69</v>
      </c>
      <c r="J579" s="128">
        <v>300000</v>
      </c>
      <c r="K579" s="127">
        <f t="shared" si="8"/>
        <v>0.36980028898413386</v>
      </c>
    </row>
    <row r="580" spans="2:11">
      <c r="B580" s="19">
        <v>2020</v>
      </c>
      <c r="C580" s="39" t="s">
        <v>1748</v>
      </c>
      <c r="D580" s="44" t="s">
        <v>1817</v>
      </c>
      <c r="E580" s="21" t="s">
        <v>3626</v>
      </c>
      <c r="F580" s="53" t="s">
        <v>3625</v>
      </c>
      <c r="G580" s="53" t="s">
        <v>3624</v>
      </c>
      <c r="H580" s="31" t="s">
        <v>1833</v>
      </c>
      <c r="I580" s="128">
        <v>1000000</v>
      </c>
      <c r="J580" s="128">
        <v>300000</v>
      </c>
      <c r="K580" s="127">
        <f t="shared" si="8"/>
        <v>0.3</v>
      </c>
    </row>
    <row r="581" spans="2:11">
      <c r="B581" s="19">
        <v>2020</v>
      </c>
      <c r="C581" s="39" t="s">
        <v>1748</v>
      </c>
      <c r="D581" s="44" t="s">
        <v>1817</v>
      </c>
      <c r="E581" s="21" t="s">
        <v>3590</v>
      </c>
      <c r="F581" s="53" t="s">
        <v>3623</v>
      </c>
      <c r="G581" s="53" t="s">
        <v>3622</v>
      </c>
      <c r="H581" s="31" t="s">
        <v>1833</v>
      </c>
      <c r="I581" s="128">
        <v>500000</v>
      </c>
      <c r="J581" s="128">
        <v>135000</v>
      </c>
      <c r="K581" s="127">
        <f t="shared" ref="K581:K644" si="9">J581/I581</f>
        <v>0.27</v>
      </c>
    </row>
    <row r="582" spans="2:11">
      <c r="B582" s="19">
        <v>2020</v>
      </c>
      <c r="C582" s="39" t="s">
        <v>1748</v>
      </c>
      <c r="D582" s="44" t="s">
        <v>1817</v>
      </c>
      <c r="E582" s="21" t="s">
        <v>3587</v>
      </c>
      <c r="F582" s="53" t="s">
        <v>3586</v>
      </c>
      <c r="G582" s="53" t="s">
        <v>3621</v>
      </c>
      <c r="H582" s="31" t="s">
        <v>1833</v>
      </c>
      <c r="I582" s="128">
        <v>455000</v>
      </c>
      <c r="J582" s="128">
        <v>113750</v>
      </c>
      <c r="K582" s="127">
        <f t="shared" si="9"/>
        <v>0.25</v>
      </c>
    </row>
    <row r="583" spans="2:11">
      <c r="B583" s="19">
        <v>2020</v>
      </c>
      <c r="C583" s="39" t="s">
        <v>1748</v>
      </c>
      <c r="D583" s="44" t="s">
        <v>1817</v>
      </c>
      <c r="E583" s="21" t="s">
        <v>1817</v>
      </c>
      <c r="F583" s="53" t="s">
        <v>3620</v>
      </c>
      <c r="G583" s="53" t="s">
        <v>3619</v>
      </c>
      <c r="H583" s="31" t="s">
        <v>2704</v>
      </c>
      <c r="I583" s="128">
        <v>538377</v>
      </c>
      <c r="J583" s="128">
        <v>197500</v>
      </c>
      <c r="K583" s="127">
        <f t="shared" si="9"/>
        <v>0.36684330868517784</v>
      </c>
    </row>
    <row r="584" spans="2:11">
      <c r="B584" s="19">
        <v>2020</v>
      </c>
      <c r="C584" s="39" t="s">
        <v>1748</v>
      </c>
      <c r="D584" s="44" t="s">
        <v>1817</v>
      </c>
      <c r="E584" s="21" t="s">
        <v>3579</v>
      </c>
      <c r="F584" s="53" t="s">
        <v>3618</v>
      </c>
      <c r="G584" s="53" t="s">
        <v>3617</v>
      </c>
      <c r="H584" s="31" t="s">
        <v>2704</v>
      </c>
      <c r="I584" s="128">
        <v>1600000</v>
      </c>
      <c r="J584" s="133">
        <v>170000</v>
      </c>
      <c r="K584" s="127">
        <f t="shared" si="9"/>
        <v>0.10625</v>
      </c>
    </row>
    <row r="585" spans="2:11">
      <c r="B585" s="19">
        <v>2020</v>
      </c>
      <c r="C585" s="39" t="s">
        <v>1748</v>
      </c>
      <c r="D585" s="44" t="s">
        <v>1817</v>
      </c>
      <c r="E585" s="21" t="s">
        <v>3616</v>
      </c>
      <c r="F585" s="53" t="s">
        <v>3615</v>
      </c>
      <c r="G585" s="53" t="s">
        <v>3614</v>
      </c>
      <c r="H585" s="31" t="s">
        <v>2704</v>
      </c>
      <c r="I585" s="128">
        <v>508400</v>
      </c>
      <c r="J585" s="128">
        <v>101680</v>
      </c>
      <c r="K585" s="127">
        <f t="shared" si="9"/>
        <v>0.2</v>
      </c>
    </row>
    <row r="586" spans="2:11">
      <c r="B586" s="19">
        <v>2020</v>
      </c>
      <c r="C586" s="39" t="s">
        <v>1748</v>
      </c>
      <c r="D586" s="44" t="s">
        <v>1817</v>
      </c>
      <c r="E586" s="21" t="s">
        <v>3590</v>
      </c>
      <c r="F586" s="53" t="s">
        <v>3613</v>
      </c>
      <c r="G586" s="53" t="s">
        <v>3612</v>
      </c>
      <c r="H586" s="31" t="s">
        <v>2704</v>
      </c>
      <c r="I586" s="128">
        <v>900000</v>
      </c>
      <c r="J586" s="128">
        <v>280000</v>
      </c>
      <c r="K586" s="127">
        <f t="shared" si="9"/>
        <v>0.31111111111111112</v>
      </c>
    </row>
    <row r="587" spans="2:11">
      <c r="B587" s="19">
        <v>2020</v>
      </c>
      <c r="C587" s="39" t="s">
        <v>1748</v>
      </c>
      <c r="D587" s="44" t="s">
        <v>1817</v>
      </c>
      <c r="E587" s="21" t="s">
        <v>3611</v>
      </c>
      <c r="F587" s="53" t="s">
        <v>3610</v>
      </c>
      <c r="G587" s="53" t="s">
        <v>3609</v>
      </c>
      <c r="H587" s="31" t="s">
        <v>1833</v>
      </c>
      <c r="I587" s="128">
        <v>1289522</v>
      </c>
      <c r="J587" s="133">
        <v>300000</v>
      </c>
      <c r="K587" s="127">
        <f t="shared" si="9"/>
        <v>0.23264434418334856</v>
      </c>
    </row>
    <row r="588" spans="2:11">
      <c r="B588" s="19">
        <v>2020</v>
      </c>
      <c r="C588" s="39" t="s">
        <v>1748</v>
      </c>
      <c r="D588" s="44" t="s">
        <v>1817</v>
      </c>
      <c r="E588" s="21" t="s">
        <v>3608</v>
      </c>
      <c r="F588" s="53" t="s">
        <v>3607</v>
      </c>
      <c r="G588" s="53" t="s">
        <v>3606</v>
      </c>
      <c r="H588" s="31" t="s">
        <v>1833</v>
      </c>
      <c r="I588" s="128">
        <v>453600</v>
      </c>
      <c r="J588" s="128">
        <v>136080</v>
      </c>
      <c r="K588" s="127">
        <f t="shared" si="9"/>
        <v>0.3</v>
      </c>
    </row>
    <row r="589" spans="2:11">
      <c r="B589" s="19">
        <v>2020</v>
      </c>
      <c r="C589" s="39" t="s">
        <v>1748</v>
      </c>
      <c r="D589" s="44" t="s">
        <v>1817</v>
      </c>
      <c r="E589" s="21" t="s">
        <v>3605</v>
      </c>
      <c r="F589" s="53" t="s">
        <v>3604</v>
      </c>
      <c r="G589" s="53" t="s">
        <v>3603</v>
      </c>
      <c r="H589" s="31" t="s">
        <v>1833</v>
      </c>
      <c r="I589" s="128">
        <v>33096</v>
      </c>
      <c r="J589" s="128">
        <v>16548</v>
      </c>
      <c r="K589" s="127">
        <f t="shared" si="9"/>
        <v>0.5</v>
      </c>
    </row>
    <row r="590" spans="2:11">
      <c r="B590" s="19">
        <v>2020</v>
      </c>
      <c r="C590" s="39" t="s">
        <v>1748</v>
      </c>
      <c r="D590" s="44" t="s">
        <v>1817</v>
      </c>
      <c r="E590" s="21" t="s">
        <v>3602</v>
      </c>
      <c r="F590" s="53" t="s">
        <v>3601</v>
      </c>
      <c r="G590" s="53" t="s">
        <v>3600</v>
      </c>
      <c r="H590" s="31" t="s">
        <v>1833</v>
      </c>
      <c r="I590" s="128">
        <v>85099</v>
      </c>
      <c r="J590" s="128">
        <v>34039</v>
      </c>
      <c r="K590" s="127">
        <f t="shared" si="9"/>
        <v>0.39999294938835944</v>
      </c>
    </row>
    <row r="591" spans="2:11">
      <c r="B591" s="19">
        <v>2020</v>
      </c>
      <c r="C591" s="39" t="s">
        <v>1748</v>
      </c>
      <c r="D591" s="44" t="s">
        <v>1817</v>
      </c>
      <c r="E591" s="21" t="s">
        <v>3599</v>
      </c>
      <c r="F591" s="53" t="s">
        <v>3598</v>
      </c>
      <c r="G591" s="53" t="s">
        <v>3597</v>
      </c>
      <c r="H591" s="31" t="s">
        <v>1833</v>
      </c>
      <c r="I591" s="128">
        <v>12300</v>
      </c>
      <c r="J591" s="128">
        <v>3690</v>
      </c>
      <c r="K591" s="127">
        <f t="shared" si="9"/>
        <v>0.3</v>
      </c>
    </row>
    <row r="592" spans="2:11">
      <c r="B592" s="19">
        <v>2020</v>
      </c>
      <c r="C592" s="39" t="s">
        <v>1748</v>
      </c>
      <c r="D592" s="44" t="s">
        <v>1817</v>
      </c>
      <c r="E592" s="21" t="s">
        <v>3596</v>
      </c>
      <c r="F592" s="53" t="s">
        <v>3595</v>
      </c>
      <c r="G592" s="53" t="s">
        <v>3594</v>
      </c>
      <c r="H592" s="31" t="s">
        <v>2704</v>
      </c>
      <c r="I592" s="128">
        <v>222530</v>
      </c>
      <c r="J592" s="128">
        <v>21759</v>
      </c>
      <c r="K592" s="127">
        <f t="shared" si="9"/>
        <v>9.77800745966836E-2</v>
      </c>
    </row>
    <row r="593" spans="2:11">
      <c r="B593" s="19">
        <v>2020</v>
      </c>
      <c r="C593" s="39" t="s">
        <v>1748</v>
      </c>
      <c r="D593" s="44" t="s">
        <v>1817</v>
      </c>
      <c r="E593" s="21" t="s">
        <v>3593</v>
      </c>
      <c r="F593" s="53" t="s">
        <v>3592</v>
      </c>
      <c r="G593" s="53" t="s">
        <v>3591</v>
      </c>
      <c r="H593" s="31" t="s">
        <v>2704</v>
      </c>
      <c r="I593" s="128">
        <v>252000</v>
      </c>
      <c r="J593" s="128">
        <v>25000</v>
      </c>
      <c r="K593" s="127">
        <f t="shared" si="9"/>
        <v>9.9206349206349201E-2</v>
      </c>
    </row>
    <row r="594" spans="2:11">
      <c r="B594" s="19">
        <v>2020</v>
      </c>
      <c r="C594" s="39" t="s">
        <v>1748</v>
      </c>
      <c r="D594" s="44" t="s">
        <v>1817</v>
      </c>
      <c r="E594" s="21" t="s">
        <v>3590</v>
      </c>
      <c r="F594" s="53" t="s">
        <v>3589</v>
      </c>
      <c r="G594" s="53" t="s">
        <v>3588</v>
      </c>
      <c r="H594" s="31" t="s">
        <v>2704</v>
      </c>
      <c r="I594" s="128">
        <v>126000</v>
      </c>
      <c r="J594" s="128">
        <v>16800</v>
      </c>
      <c r="K594" s="127">
        <f t="shared" si="9"/>
        <v>0.13333333333333333</v>
      </c>
    </row>
    <row r="595" spans="2:11">
      <c r="B595" s="19">
        <v>2020</v>
      </c>
      <c r="C595" s="39" t="s">
        <v>1748</v>
      </c>
      <c r="D595" s="44" t="s">
        <v>1817</v>
      </c>
      <c r="E595" s="21" t="s">
        <v>3587</v>
      </c>
      <c r="F595" s="53" t="s">
        <v>3586</v>
      </c>
      <c r="G595" s="53" t="s">
        <v>3585</v>
      </c>
      <c r="H595" s="31" t="s">
        <v>1827</v>
      </c>
      <c r="I595" s="128">
        <v>213200</v>
      </c>
      <c r="J595" s="128">
        <v>43000</v>
      </c>
      <c r="K595" s="127">
        <f t="shared" si="9"/>
        <v>0.20168855534709193</v>
      </c>
    </row>
    <row r="596" spans="2:11">
      <c r="B596" s="19">
        <v>2020</v>
      </c>
      <c r="C596" s="39" t="s">
        <v>1748</v>
      </c>
      <c r="D596" s="44" t="s">
        <v>1817</v>
      </c>
      <c r="E596" s="21" t="s">
        <v>3584</v>
      </c>
      <c r="F596" s="53" t="s">
        <v>3583</v>
      </c>
      <c r="G596" s="53" t="s">
        <v>216</v>
      </c>
      <c r="H596" s="31" t="s">
        <v>1827</v>
      </c>
      <c r="I596" s="128">
        <v>84143</v>
      </c>
      <c r="J596" s="128">
        <v>33657</v>
      </c>
      <c r="K596" s="127">
        <f t="shared" si="9"/>
        <v>0.39999762309401854</v>
      </c>
    </row>
    <row r="597" spans="2:11">
      <c r="B597" s="19">
        <v>2020</v>
      </c>
      <c r="C597" s="39" t="s">
        <v>1748</v>
      </c>
      <c r="D597" s="44" t="s">
        <v>1817</v>
      </c>
      <c r="E597" s="21" t="s">
        <v>3582</v>
      </c>
      <c r="F597" s="53" t="s">
        <v>3581</v>
      </c>
      <c r="G597" s="53" t="s">
        <v>3580</v>
      </c>
      <c r="H597" s="31" t="s">
        <v>1833</v>
      </c>
      <c r="I597" s="128">
        <v>76184.83</v>
      </c>
      <c r="J597" s="128">
        <v>30473</v>
      </c>
      <c r="K597" s="127">
        <f t="shared" si="9"/>
        <v>0.39998776659342811</v>
      </c>
    </row>
    <row r="598" spans="2:11">
      <c r="B598" s="19">
        <v>2020</v>
      </c>
      <c r="C598" s="39" t="s">
        <v>1748</v>
      </c>
      <c r="D598" s="44" t="s">
        <v>1817</v>
      </c>
      <c r="E598" s="21" t="s">
        <v>3579</v>
      </c>
      <c r="F598" s="53" t="s">
        <v>3578</v>
      </c>
      <c r="G598" s="53" t="s">
        <v>3577</v>
      </c>
      <c r="H598" s="31" t="s">
        <v>1833</v>
      </c>
      <c r="I598" s="128">
        <v>87172</v>
      </c>
      <c r="J598" s="128">
        <v>26152</v>
      </c>
      <c r="K598" s="127">
        <f t="shared" si="9"/>
        <v>0.3000045886293764</v>
      </c>
    </row>
    <row r="599" spans="2:11">
      <c r="B599" s="19">
        <v>2020</v>
      </c>
      <c r="C599" s="39" t="s">
        <v>1748</v>
      </c>
      <c r="D599" s="44" t="s">
        <v>1817</v>
      </c>
      <c r="E599" s="21" t="s">
        <v>3576</v>
      </c>
      <c r="F599" s="53" t="s">
        <v>3575</v>
      </c>
      <c r="G599" s="53" t="s">
        <v>3574</v>
      </c>
      <c r="H599" s="31" t="s">
        <v>1827</v>
      </c>
      <c r="I599" s="128">
        <v>471882</v>
      </c>
      <c r="J599" s="128">
        <v>56399</v>
      </c>
      <c r="K599" s="127">
        <f t="shared" si="9"/>
        <v>0.11951928660131135</v>
      </c>
    </row>
    <row r="600" spans="2:11">
      <c r="B600" s="19">
        <v>2020</v>
      </c>
      <c r="C600" s="39" t="s">
        <v>1748</v>
      </c>
      <c r="D600" s="44" t="s">
        <v>1817</v>
      </c>
      <c r="E600" s="21" t="s">
        <v>359</v>
      </c>
      <c r="F600" s="53" t="s">
        <v>2922</v>
      </c>
      <c r="G600" s="53" t="s">
        <v>3573</v>
      </c>
      <c r="H600" s="31" t="s">
        <v>1827</v>
      </c>
      <c r="I600" s="128">
        <v>400400</v>
      </c>
      <c r="J600" s="128">
        <v>200000</v>
      </c>
      <c r="K600" s="127">
        <f t="shared" si="9"/>
        <v>0.49950049950049952</v>
      </c>
    </row>
    <row r="601" spans="2:11">
      <c r="B601" s="19">
        <v>2020</v>
      </c>
      <c r="C601" s="39" t="s">
        <v>1748</v>
      </c>
      <c r="D601" s="44" t="s">
        <v>1817</v>
      </c>
      <c r="E601" s="21" t="s">
        <v>3572</v>
      </c>
      <c r="F601" s="53" t="s">
        <v>3571</v>
      </c>
      <c r="G601" s="53" t="s">
        <v>3570</v>
      </c>
      <c r="H601" s="31" t="s">
        <v>1833</v>
      </c>
      <c r="I601" s="128">
        <v>11552</v>
      </c>
      <c r="J601" s="128">
        <v>4622</v>
      </c>
      <c r="K601" s="127">
        <f t="shared" si="9"/>
        <v>0.40010387811634351</v>
      </c>
    </row>
    <row r="602" spans="2:11">
      <c r="B602" s="19">
        <v>2020</v>
      </c>
      <c r="C602" s="39" t="s">
        <v>1748</v>
      </c>
      <c r="D602" s="44" t="s">
        <v>1817</v>
      </c>
      <c r="E602" s="21" t="s">
        <v>3569</v>
      </c>
      <c r="F602" s="53" t="s">
        <v>3568</v>
      </c>
      <c r="G602" s="53" t="s">
        <v>3567</v>
      </c>
      <c r="H602" s="31" t="s">
        <v>1833</v>
      </c>
      <c r="I602" s="128">
        <v>23399</v>
      </c>
      <c r="J602" s="128">
        <v>9360</v>
      </c>
      <c r="K602" s="127">
        <f t="shared" si="9"/>
        <v>0.4000170947476388</v>
      </c>
    </row>
    <row r="603" spans="2:11">
      <c r="B603" s="19">
        <v>2020</v>
      </c>
      <c r="C603" s="39" t="s">
        <v>1748</v>
      </c>
      <c r="D603" s="44" t="s">
        <v>1817</v>
      </c>
      <c r="E603" s="21" t="s">
        <v>3566</v>
      </c>
      <c r="F603" s="53" t="s">
        <v>3565</v>
      </c>
      <c r="G603" s="53" t="s">
        <v>3564</v>
      </c>
      <c r="H603" s="31" t="s">
        <v>1833</v>
      </c>
      <c r="I603" s="128">
        <v>35000</v>
      </c>
      <c r="J603" s="128">
        <v>7000</v>
      </c>
      <c r="K603" s="127">
        <f t="shared" si="9"/>
        <v>0.2</v>
      </c>
    </row>
    <row r="604" spans="2:11">
      <c r="B604" s="19">
        <v>2020</v>
      </c>
      <c r="C604" s="39" t="s">
        <v>1748</v>
      </c>
      <c r="D604" s="44" t="s">
        <v>1817</v>
      </c>
      <c r="E604" s="21" t="s">
        <v>3563</v>
      </c>
      <c r="F604" s="53" t="s">
        <v>3562</v>
      </c>
      <c r="G604" s="53" t="s">
        <v>3561</v>
      </c>
      <c r="H604" s="31" t="s">
        <v>1833</v>
      </c>
      <c r="I604" s="128">
        <v>7908</v>
      </c>
      <c r="J604" s="128">
        <v>3164</v>
      </c>
      <c r="K604" s="127">
        <f t="shared" si="9"/>
        <v>0.40010116337885687</v>
      </c>
    </row>
    <row r="605" spans="2:11">
      <c r="B605" s="19">
        <v>2020</v>
      </c>
      <c r="C605" s="39" t="s">
        <v>1748</v>
      </c>
      <c r="D605" s="44" t="s">
        <v>1817</v>
      </c>
      <c r="E605" s="21" t="s">
        <v>3560</v>
      </c>
      <c r="F605" s="53" t="s">
        <v>3559</v>
      </c>
      <c r="G605" s="53" t="s">
        <v>3558</v>
      </c>
      <c r="H605" s="31" t="s">
        <v>1833</v>
      </c>
      <c r="I605" s="128">
        <v>9100</v>
      </c>
      <c r="J605" s="128">
        <v>4550</v>
      </c>
      <c r="K605" s="127">
        <f t="shared" si="9"/>
        <v>0.5</v>
      </c>
    </row>
    <row r="606" spans="2:11">
      <c r="B606" s="19">
        <v>2020</v>
      </c>
      <c r="C606" s="39" t="s">
        <v>1748</v>
      </c>
      <c r="D606" s="44" t="s">
        <v>1817</v>
      </c>
      <c r="E606" s="21" t="s">
        <v>3557</v>
      </c>
      <c r="F606" s="53" t="s">
        <v>3556</v>
      </c>
      <c r="G606" s="53" t="s">
        <v>3555</v>
      </c>
      <c r="H606" s="31" t="s">
        <v>1833</v>
      </c>
      <c r="I606" s="128">
        <v>7000</v>
      </c>
      <c r="J606" s="128">
        <v>3250</v>
      </c>
      <c r="K606" s="127">
        <f t="shared" si="9"/>
        <v>0.4642857142857143</v>
      </c>
    </row>
    <row r="607" spans="2:11">
      <c r="B607" s="19">
        <v>2020</v>
      </c>
      <c r="C607" s="39" t="s">
        <v>1748</v>
      </c>
      <c r="D607" s="44" t="s">
        <v>1817</v>
      </c>
      <c r="E607" s="21" t="s">
        <v>3554</v>
      </c>
      <c r="F607" s="53" t="s">
        <v>3553</v>
      </c>
      <c r="G607" s="53" t="s">
        <v>3552</v>
      </c>
      <c r="H607" s="31" t="s">
        <v>1833</v>
      </c>
      <c r="I607" s="128">
        <v>21490.35</v>
      </c>
      <c r="J607" s="128">
        <v>6448</v>
      </c>
      <c r="K607" s="127">
        <f t="shared" si="9"/>
        <v>0.30004164659952026</v>
      </c>
    </row>
    <row r="608" spans="2:11">
      <c r="B608" s="19">
        <v>2020</v>
      </c>
      <c r="C608" s="120" t="s">
        <v>1653</v>
      </c>
      <c r="D608" s="44" t="s">
        <v>1662</v>
      </c>
      <c r="E608" s="21" t="s">
        <v>1705</v>
      </c>
      <c r="F608" s="53" t="s">
        <v>6039</v>
      </c>
      <c r="G608" s="53" t="s">
        <v>6038</v>
      </c>
      <c r="H608" s="31" t="s">
        <v>1827</v>
      </c>
      <c r="I608" s="128">
        <v>5500000</v>
      </c>
      <c r="J608" s="133">
        <v>2735450</v>
      </c>
      <c r="K608" s="127">
        <f t="shared" si="9"/>
        <v>0.49735454545454544</v>
      </c>
    </row>
    <row r="609" spans="2:11">
      <c r="B609" s="19">
        <v>2020</v>
      </c>
      <c r="C609" s="120" t="s">
        <v>1653</v>
      </c>
      <c r="D609" s="44" t="s">
        <v>1662</v>
      </c>
      <c r="E609" s="21" t="s">
        <v>6037</v>
      </c>
      <c r="F609" s="53" t="s">
        <v>1702</v>
      </c>
      <c r="G609" s="53" t="s">
        <v>6036</v>
      </c>
      <c r="H609" s="31" t="s">
        <v>1827</v>
      </c>
      <c r="I609" s="128">
        <v>7615000</v>
      </c>
      <c r="J609" s="133">
        <v>2683653</v>
      </c>
      <c r="K609" s="127">
        <f t="shared" si="9"/>
        <v>0.3524166776099803</v>
      </c>
    </row>
    <row r="610" spans="2:11">
      <c r="B610" s="19">
        <v>2020</v>
      </c>
      <c r="C610" s="120" t="s">
        <v>1653</v>
      </c>
      <c r="D610" s="44" t="s">
        <v>1662</v>
      </c>
      <c r="E610" s="21" t="s">
        <v>1701</v>
      </c>
      <c r="F610" s="53" t="s">
        <v>1702</v>
      </c>
      <c r="G610" s="53" t="s">
        <v>6035</v>
      </c>
      <c r="H610" s="31" t="s">
        <v>1827</v>
      </c>
      <c r="I610" s="128">
        <v>291667</v>
      </c>
      <c r="J610" s="128">
        <v>233333.6</v>
      </c>
      <c r="K610" s="127">
        <f t="shared" si="9"/>
        <v>0.8</v>
      </c>
    </row>
    <row r="611" spans="2:11">
      <c r="B611" s="19">
        <v>2020</v>
      </c>
      <c r="C611" s="120" t="s">
        <v>1653</v>
      </c>
      <c r="D611" s="44" t="s">
        <v>1662</v>
      </c>
      <c r="E611" s="21" t="s">
        <v>1701</v>
      </c>
      <c r="F611" s="53" t="s">
        <v>1702</v>
      </c>
      <c r="G611" s="53" t="s">
        <v>6034</v>
      </c>
      <c r="H611" s="31" t="s">
        <v>1827</v>
      </c>
      <c r="I611" s="128">
        <v>13937500</v>
      </c>
      <c r="J611" s="128">
        <v>2575650</v>
      </c>
      <c r="K611" s="127">
        <f t="shared" si="9"/>
        <v>0.18479999999999999</v>
      </c>
    </row>
    <row r="612" spans="2:11">
      <c r="B612" s="19">
        <v>2020</v>
      </c>
      <c r="C612" s="120" t="s">
        <v>1653</v>
      </c>
      <c r="D612" s="44" t="s">
        <v>1662</v>
      </c>
      <c r="E612" s="21" t="s">
        <v>5993</v>
      </c>
      <c r="F612" s="53" t="s">
        <v>6018</v>
      </c>
      <c r="G612" s="53" t="s">
        <v>6033</v>
      </c>
      <c r="H612" s="31" t="s">
        <v>1827</v>
      </c>
      <c r="I612" s="128">
        <v>1700000</v>
      </c>
      <c r="J612" s="128">
        <v>315000</v>
      </c>
      <c r="K612" s="127">
        <f t="shared" si="9"/>
        <v>0.18529411764705883</v>
      </c>
    </row>
    <row r="613" spans="2:11">
      <c r="B613" s="19">
        <v>2020</v>
      </c>
      <c r="C613" s="120" t="s">
        <v>1653</v>
      </c>
      <c r="D613" s="44" t="s">
        <v>1662</v>
      </c>
      <c r="E613" s="21" t="s">
        <v>6032</v>
      </c>
      <c r="F613" s="53" t="s">
        <v>6031</v>
      </c>
      <c r="G613" s="53" t="s">
        <v>6030</v>
      </c>
      <c r="H613" s="31" t="s">
        <v>10</v>
      </c>
      <c r="I613" s="128">
        <v>336964</v>
      </c>
      <c r="J613" s="128">
        <v>139065.04</v>
      </c>
      <c r="K613" s="127">
        <f t="shared" si="9"/>
        <v>0.41269999169050703</v>
      </c>
    </row>
    <row r="614" spans="2:11">
      <c r="B614" s="19">
        <v>2020</v>
      </c>
      <c r="C614" s="120" t="s">
        <v>1653</v>
      </c>
      <c r="D614" s="44" t="s">
        <v>1662</v>
      </c>
      <c r="E614" s="21" t="s">
        <v>1712</v>
      </c>
      <c r="F614" s="53" t="s">
        <v>6029</v>
      </c>
      <c r="G614" s="53" t="s">
        <v>6028</v>
      </c>
      <c r="H614" s="31" t="s">
        <v>1953</v>
      </c>
      <c r="I614" s="128">
        <v>1205500</v>
      </c>
      <c r="J614" s="128">
        <v>48822.75</v>
      </c>
      <c r="K614" s="127">
        <f t="shared" si="9"/>
        <v>4.0500000000000001E-2</v>
      </c>
    </row>
    <row r="615" spans="2:11">
      <c r="B615" s="19">
        <v>2020</v>
      </c>
      <c r="C615" s="120" t="s">
        <v>1653</v>
      </c>
      <c r="D615" s="44" t="s">
        <v>1662</v>
      </c>
      <c r="E615" s="21" t="s">
        <v>1680</v>
      </c>
      <c r="F615" s="53" t="s">
        <v>1681</v>
      </c>
      <c r="G615" s="53" t="s">
        <v>6027</v>
      </c>
      <c r="H615" s="31" t="s">
        <v>1833</v>
      </c>
      <c r="I615" s="128">
        <v>661536</v>
      </c>
      <c r="J615" s="128">
        <v>103596.54</v>
      </c>
      <c r="K615" s="127">
        <f t="shared" si="9"/>
        <v>0.15660000362792045</v>
      </c>
    </row>
    <row r="616" spans="2:11">
      <c r="B616" s="19">
        <v>2020</v>
      </c>
      <c r="C616" s="120" t="s">
        <v>1653</v>
      </c>
      <c r="D616" s="44" t="s">
        <v>1662</v>
      </c>
      <c r="E616" s="21" t="s">
        <v>6026</v>
      </c>
      <c r="F616" s="53" t="s">
        <v>6025</v>
      </c>
      <c r="G616" s="53" t="s">
        <v>6024</v>
      </c>
      <c r="H616" s="31" t="s">
        <v>1827</v>
      </c>
      <c r="I616" s="128">
        <v>22131.439999999999</v>
      </c>
      <c r="J616" s="128">
        <v>17705.151999999998</v>
      </c>
      <c r="K616" s="127">
        <f t="shared" si="9"/>
        <v>0.79999999999999993</v>
      </c>
    </row>
    <row r="617" spans="2:11">
      <c r="B617" s="19">
        <v>2020</v>
      </c>
      <c r="C617" s="120" t="s">
        <v>1653</v>
      </c>
      <c r="D617" s="44" t="s">
        <v>1662</v>
      </c>
      <c r="E617" s="21" t="s">
        <v>1677</v>
      </c>
      <c r="F617" s="53" t="s">
        <v>6023</v>
      </c>
      <c r="G617" s="53" t="s">
        <v>6022</v>
      </c>
      <c r="H617" s="31" t="s">
        <v>10</v>
      </c>
      <c r="I617" s="128">
        <v>171400</v>
      </c>
      <c r="J617" s="128">
        <v>137120</v>
      </c>
      <c r="K617" s="127">
        <f t="shared" si="9"/>
        <v>0.8</v>
      </c>
    </row>
    <row r="618" spans="2:11">
      <c r="B618" s="19">
        <v>2020</v>
      </c>
      <c r="C618" s="120" t="s">
        <v>1653</v>
      </c>
      <c r="D618" s="44" t="s">
        <v>1662</v>
      </c>
      <c r="E618" s="21" t="s">
        <v>1662</v>
      </c>
      <c r="F618" s="53" t="s">
        <v>1729</v>
      </c>
      <c r="G618" s="53" t="s">
        <v>6021</v>
      </c>
      <c r="H618" s="31" t="s">
        <v>1827</v>
      </c>
      <c r="I618" s="128">
        <v>385163</v>
      </c>
      <c r="J618" s="128">
        <v>137118.03</v>
      </c>
      <c r="K618" s="127">
        <f t="shared" si="9"/>
        <v>0.35600000519260677</v>
      </c>
    </row>
    <row r="619" spans="2:11">
      <c r="B619" s="19">
        <v>2020</v>
      </c>
      <c r="C619" s="120" t="s">
        <v>1653</v>
      </c>
      <c r="D619" s="44" t="s">
        <v>1662</v>
      </c>
      <c r="E619" s="21" t="s">
        <v>6020</v>
      </c>
      <c r="F619" s="53" t="s">
        <v>6019</v>
      </c>
      <c r="G619" s="53" t="s">
        <v>2622</v>
      </c>
      <c r="H619" s="31" t="s">
        <v>1827</v>
      </c>
      <c r="I619" s="128">
        <v>75000</v>
      </c>
      <c r="J619" s="128">
        <v>7500</v>
      </c>
      <c r="K619" s="127">
        <f t="shared" si="9"/>
        <v>0.1</v>
      </c>
    </row>
    <row r="620" spans="2:11">
      <c r="B620" s="19">
        <v>2020</v>
      </c>
      <c r="C620" s="120" t="s">
        <v>1653</v>
      </c>
      <c r="D620" s="44" t="s">
        <v>1662</v>
      </c>
      <c r="E620" s="21" t="s">
        <v>5993</v>
      </c>
      <c r="F620" s="53" t="s">
        <v>6018</v>
      </c>
      <c r="G620" s="53" t="s">
        <v>6017</v>
      </c>
      <c r="H620" s="31" t="s">
        <v>1827</v>
      </c>
      <c r="I620" s="128">
        <v>206394.78</v>
      </c>
      <c r="J620" s="128">
        <v>124992.67</v>
      </c>
      <c r="K620" s="127">
        <f t="shared" si="9"/>
        <v>0.60559995751830542</v>
      </c>
    </row>
    <row r="621" spans="2:11">
      <c r="B621" s="19">
        <v>2020</v>
      </c>
      <c r="C621" s="120" t="s">
        <v>1653</v>
      </c>
      <c r="D621" s="44" t="s">
        <v>1662</v>
      </c>
      <c r="E621" s="21" t="s">
        <v>6016</v>
      </c>
      <c r="F621" s="53" t="s">
        <v>6015</v>
      </c>
      <c r="G621" s="53" t="s">
        <v>6014</v>
      </c>
      <c r="H621" s="31" t="s">
        <v>1827</v>
      </c>
      <c r="I621" s="128">
        <v>23000</v>
      </c>
      <c r="J621" s="128">
        <v>18400</v>
      </c>
      <c r="K621" s="127">
        <f t="shared" si="9"/>
        <v>0.8</v>
      </c>
    </row>
    <row r="622" spans="2:11">
      <c r="B622" s="19">
        <v>2020</v>
      </c>
      <c r="C622" s="120" t="s">
        <v>1653</v>
      </c>
      <c r="D622" s="44" t="s">
        <v>1662</v>
      </c>
      <c r="E622" s="21" t="s">
        <v>6013</v>
      </c>
      <c r="F622" s="53" t="s">
        <v>6012</v>
      </c>
      <c r="G622" s="53" t="s">
        <v>6011</v>
      </c>
      <c r="H622" s="31" t="s">
        <v>1953</v>
      </c>
      <c r="I622" s="128">
        <v>666211</v>
      </c>
      <c r="J622" s="128">
        <v>126580.09</v>
      </c>
      <c r="K622" s="127">
        <f t="shared" si="9"/>
        <v>0.19</v>
      </c>
    </row>
    <row r="623" spans="2:11">
      <c r="B623" s="19">
        <v>2020</v>
      </c>
      <c r="C623" s="120" t="s">
        <v>1653</v>
      </c>
      <c r="D623" s="44" t="s">
        <v>1662</v>
      </c>
      <c r="E623" s="21" t="s">
        <v>6010</v>
      </c>
      <c r="F623" s="53" t="s">
        <v>6009</v>
      </c>
      <c r="G623" s="53" t="s">
        <v>6008</v>
      </c>
      <c r="H623" s="31" t="s">
        <v>1827</v>
      </c>
      <c r="I623" s="128">
        <v>565159</v>
      </c>
      <c r="J623" s="128">
        <v>226007.08</v>
      </c>
      <c r="K623" s="127">
        <f t="shared" si="9"/>
        <v>0.39989999274540439</v>
      </c>
    </row>
    <row r="624" spans="2:11">
      <c r="B624" s="19">
        <v>2020</v>
      </c>
      <c r="C624" s="120" t="s">
        <v>1653</v>
      </c>
      <c r="D624" s="44" t="s">
        <v>1662</v>
      </c>
      <c r="E624" s="21" t="s">
        <v>6007</v>
      </c>
      <c r="F624" s="53" t="s">
        <v>6006</v>
      </c>
      <c r="G624" s="53" t="s">
        <v>6005</v>
      </c>
      <c r="H624" s="31" t="s">
        <v>1827</v>
      </c>
      <c r="I624" s="128">
        <v>1181742.44</v>
      </c>
      <c r="J624" s="128">
        <v>442208.02</v>
      </c>
      <c r="K624" s="127">
        <f t="shared" si="9"/>
        <v>0.37419999911317398</v>
      </c>
    </row>
    <row r="625" spans="2:11">
      <c r="B625" s="19">
        <v>2020</v>
      </c>
      <c r="C625" s="120" t="s">
        <v>1653</v>
      </c>
      <c r="D625" s="44" t="s">
        <v>1662</v>
      </c>
      <c r="E625" s="21" t="s">
        <v>6004</v>
      </c>
      <c r="F625" s="53" t="s">
        <v>6003</v>
      </c>
      <c r="G625" s="53" t="s">
        <v>5806</v>
      </c>
      <c r="H625" s="31" t="s">
        <v>1833</v>
      </c>
      <c r="I625" s="128">
        <v>104200</v>
      </c>
      <c r="J625" s="128">
        <v>83360</v>
      </c>
      <c r="K625" s="127">
        <f t="shared" si="9"/>
        <v>0.8</v>
      </c>
    </row>
    <row r="626" spans="2:11">
      <c r="B626" s="19">
        <v>2020</v>
      </c>
      <c r="C626" s="120" t="s">
        <v>1653</v>
      </c>
      <c r="D626" s="44" t="s">
        <v>1662</v>
      </c>
      <c r="E626" s="21" t="s">
        <v>6004</v>
      </c>
      <c r="F626" s="53" t="s">
        <v>6003</v>
      </c>
      <c r="G626" s="53" t="s">
        <v>6002</v>
      </c>
      <c r="H626" s="31" t="s">
        <v>1953</v>
      </c>
      <c r="I626" s="128">
        <v>39714</v>
      </c>
      <c r="J626" s="128">
        <v>31771.200000000001</v>
      </c>
      <c r="K626" s="127">
        <f t="shared" si="9"/>
        <v>0.8</v>
      </c>
    </row>
    <row r="627" spans="2:11">
      <c r="B627" s="19">
        <v>2020</v>
      </c>
      <c r="C627" s="120" t="s">
        <v>1653</v>
      </c>
      <c r="D627" s="44" t="s">
        <v>1662</v>
      </c>
      <c r="E627" s="21" t="s">
        <v>1717</v>
      </c>
      <c r="F627" s="53" t="s">
        <v>5997</v>
      </c>
      <c r="G627" s="53" t="s">
        <v>6001</v>
      </c>
      <c r="H627" s="31" t="s">
        <v>10</v>
      </c>
      <c r="I627" s="128">
        <v>50000</v>
      </c>
      <c r="J627" s="128">
        <v>40000</v>
      </c>
      <c r="K627" s="127">
        <f t="shared" si="9"/>
        <v>0.8</v>
      </c>
    </row>
    <row r="628" spans="2:11">
      <c r="B628" s="19">
        <v>2020</v>
      </c>
      <c r="C628" s="120" t="s">
        <v>1653</v>
      </c>
      <c r="D628" s="44" t="s">
        <v>1662</v>
      </c>
      <c r="E628" s="21" t="s">
        <v>1717</v>
      </c>
      <c r="F628" s="53" t="s">
        <v>5997</v>
      </c>
      <c r="G628" s="53" t="s">
        <v>6000</v>
      </c>
      <c r="H628" s="31" t="s">
        <v>1827</v>
      </c>
      <c r="I628" s="128">
        <v>45000</v>
      </c>
      <c r="J628" s="128">
        <v>36000</v>
      </c>
      <c r="K628" s="127">
        <f t="shared" si="9"/>
        <v>0.8</v>
      </c>
    </row>
    <row r="629" spans="2:11">
      <c r="B629" s="19">
        <v>2020</v>
      </c>
      <c r="C629" s="120" t="s">
        <v>1653</v>
      </c>
      <c r="D629" s="44" t="s">
        <v>1662</v>
      </c>
      <c r="E629" s="21" t="s">
        <v>1717</v>
      </c>
      <c r="F629" s="53" t="s">
        <v>5997</v>
      </c>
      <c r="G629" s="53" t="s">
        <v>5999</v>
      </c>
      <c r="H629" s="31" t="s">
        <v>10</v>
      </c>
      <c r="I629" s="128">
        <v>40000</v>
      </c>
      <c r="J629" s="128">
        <v>32000</v>
      </c>
      <c r="K629" s="127">
        <f t="shared" si="9"/>
        <v>0.8</v>
      </c>
    </row>
    <row r="630" spans="2:11">
      <c r="B630" s="19">
        <v>2020</v>
      </c>
      <c r="C630" s="120" t="s">
        <v>1653</v>
      </c>
      <c r="D630" s="44" t="s">
        <v>1662</v>
      </c>
      <c r="E630" s="21" t="s">
        <v>1717</v>
      </c>
      <c r="F630" s="53" t="s">
        <v>5997</v>
      </c>
      <c r="G630" s="53" t="s">
        <v>5998</v>
      </c>
      <c r="H630" s="31" t="s">
        <v>10</v>
      </c>
      <c r="I630" s="128">
        <v>25000</v>
      </c>
      <c r="J630" s="128">
        <v>20000</v>
      </c>
      <c r="K630" s="127">
        <f t="shared" si="9"/>
        <v>0.8</v>
      </c>
    </row>
    <row r="631" spans="2:11">
      <c r="B631" s="19">
        <v>2020</v>
      </c>
      <c r="C631" s="120" t="s">
        <v>1653</v>
      </c>
      <c r="D631" s="44" t="s">
        <v>1662</v>
      </c>
      <c r="E631" s="21" t="s">
        <v>1717</v>
      </c>
      <c r="F631" s="53" t="s">
        <v>5997</v>
      </c>
      <c r="G631" s="53" t="s">
        <v>5996</v>
      </c>
      <c r="H631" s="31" t="s">
        <v>10</v>
      </c>
      <c r="I631" s="128">
        <v>25000</v>
      </c>
      <c r="J631" s="128">
        <v>20000</v>
      </c>
      <c r="K631" s="127">
        <f t="shared" si="9"/>
        <v>0.8</v>
      </c>
    </row>
    <row r="632" spans="2:11">
      <c r="B632" s="19">
        <v>2020</v>
      </c>
      <c r="C632" s="120" t="s">
        <v>1653</v>
      </c>
      <c r="D632" s="44" t="s">
        <v>1662</v>
      </c>
      <c r="E632" s="21" t="s">
        <v>5995</v>
      </c>
      <c r="F632" s="53" t="s">
        <v>1734</v>
      </c>
      <c r="G632" s="53" t="s">
        <v>5994</v>
      </c>
      <c r="H632" s="31" t="s">
        <v>1827</v>
      </c>
      <c r="I632" s="128">
        <v>1200000</v>
      </c>
      <c r="J632" s="128">
        <v>352071.72</v>
      </c>
      <c r="K632" s="127">
        <f t="shared" si="9"/>
        <v>0.29339309999999996</v>
      </c>
    </row>
    <row r="633" spans="2:11">
      <c r="B633" s="19">
        <v>2020</v>
      </c>
      <c r="C633" s="120" t="s">
        <v>1653</v>
      </c>
      <c r="D633" s="44" t="s">
        <v>1662</v>
      </c>
      <c r="E633" s="21" t="s">
        <v>5993</v>
      </c>
      <c r="F633" s="53" t="s">
        <v>5992</v>
      </c>
      <c r="G633" s="53" t="s">
        <v>5991</v>
      </c>
      <c r="H633" s="31" t="s">
        <v>1827</v>
      </c>
      <c r="I633" s="128">
        <v>4800000</v>
      </c>
      <c r="J633" s="128">
        <v>1500000</v>
      </c>
      <c r="K633" s="127">
        <f t="shared" si="9"/>
        <v>0.3125</v>
      </c>
    </row>
    <row r="634" spans="2:11">
      <c r="B634" s="19">
        <v>2020</v>
      </c>
      <c r="C634" s="120" t="s">
        <v>1653</v>
      </c>
      <c r="D634" s="44" t="s">
        <v>1662</v>
      </c>
      <c r="E634" s="21" t="s">
        <v>1701</v>
      </c>
      <c r="F634" s="53" t="s">
        <v>1702</v>
      </c>
      <c r="G634" s="53" t="s">
        <v>5990</v>
      </c>
      <c r="H634" s="31" t="s">
        <v>1827</v>
      </c>
      <c r="I634" s="128">
        <v>11856914</v>
      </c>
      <c r="J634" s="128">
        <v>5361696.51</v>
      </c>
      <c r="K634" s="127">
        <f t="shared" si="9"/>
        <v>0.4521999999325288</v>
      </c>
    </row>
    <row r="635" spans="2:11">
      <c r="B635" s="19">
        <v>2020</v>
      </c>
      <c r="C635" s="120" t="s">
        <v>1653</v>
      </c>
      <c r="D635" s="44" t="s">
        <v>1662</v>
      </c>
      <c r="E635" s="21" t="s">
        <v>1705</v>
      </c>
      <c r="F635" s="53" t="s">
        <v>5989</v>
      </c>
      <c r="G635" s="53" t="s">
        <v>5988</v>
      </c>
      <c r="H635" s="31" t="s">
        <v>1827</v>
      </c>
      <c r="I635" s="128">
        <v>3750000</v>
      </c>
      <c r="J635" s="133">
        <v>2325000</v>
      </c>
      <c r="K635" s="127">
        <f t="shared" si="9"/>
        <v>0.62</v>
      </c>
    </row>
    <row r="636" spans="2:11">
      <c r="B636" s="19">
        <v>2020</v>
      </c>
      <c r="C636" s="120" t="s">
        <v>1653</v>
      </c>
      <c r="D636" s="44" t="s">
        <v>1662</v>
      </c>
      <c r="E636" s="21" t="s">
        <v>1663</v>
      </c>
      <c r="F636" s="53" t="s">
        <v>5987</v>
      </c>
      <c r="G636" s="53" t="s">
        <v>5986</v>
      </c>
      <c r="H636" s="31" t="s">
        <v>1827</v>
      </c>
      <c r="I636" s="128">
        <v>600000</v>
      </c>
      <c r="J636" s="128">
        <v>300000</v>
      </c>
      <c r="K636" s="127">
        <f t="shared" si="9"/>
        <v>0.5</v>
      </c>
    </row>
    <row r="637" spans="2:11">
      <c r="B637" s="19">
        <v>2020</v>
      </c>
      <c r="C637" s="120" t="s">
        <v>1653</v>
      </c>
      <c r="D637" s="44" t="s">
        <v>1662</v>
      </c>
      <c r="E637" s="21" t="s">
        <v>5985</v>
      </c>
      <c r="F637" s="53" t="s">
        <v>5984</v>
      </c>
      <c r="G637" s="53" t="s">
        <v>5983</v>
      </c>
      <c r="H637" s="31" t="s">
        <v>1827</v>
      </c>
      <c r="I637" s="128">
        <v>10661224</v>
      </c>
      <c r="J637" s="128">
        <v>2549098.69</v>
      </c>
      <c r="K637" s="127">
        <f t="shared" si="9"/>
        <v>0.23910000296401238</v>
      </c>
    </row>
    <row r="638" spans="2:11">
      <c r="B638" s="19">
        <v>2021</v>
      </c>
      <c r="C638" s="120" t="s">
        <v>1653</v>
      </c>
      <c r="D638" s="46" t="s">
        <v>1662</v>
      </c>
      <c r="E638" s="28" t="s">
        <v>1701</v>
      </c>
      <c r="F638" s="57" t="s">
        <v>1702</v>
      </c>
      <c r="G638" s="53" t="s">
        <v>10478</v>
      </c>
      <c r="H638" s="31" t="s">
        <v>10</v>
      </c>
      <c r="I638" s="130">
        <v>13937000</v>
      </c>
      <c r="J638" s="130">
        <v>2105504.4</v>
      </c>
      <c r="K638" s="127">
        <f t="shared" si="9"/>
        <v>0.15107299992824855</v>
      </c>
    </row>
    <row r="639" spans="2:11">
      <c r="B639" s="19">
        <v>2020</v>
      </c>
      <c r="C639" s="39" t="s">
        <v>358</v>
      </c>
      <c r="D639" s="44" t="s">
        <v>365</v>
      </c>
      <c r="E639" s="21" t="s">
        <v>8359</v>
      </c>
      <c r="F639" s="53" t="s">
        <v>8358</v>
      </c>
      <c r="G639" s="53" t="s">
        <v>8361</v>
      </c>
      <c r="H639" s="31" t="s">
        <v>1833</v>
      </c>
      <c r="I639" s="128">
        <v>190000</v>
      </c>
      <c r="J639" s="133">
        <v>38000</v>
      </c>
      <c r="K639" s="127">
        <f t="shared" si="9"/>
        <v>0.2</v>
      </c>
    </row>
    <row r="640" spans="2:11">
      <c r="B640" s="19">
        <v>2020</v>
      </c>
      <c r="C640" s="39" t="s">
        <v>358</v>
      </c>
      <c r="D640" s="44" t="s">
        <v>365</v>
      </c>
      <c r="E640" s="21" t="s">
        <v>8359</v>
      </c>
      <c r="F640" s="53" t="s">
        <v>8358</v>
      </c>
      <c r="G640" s="53" t="s">
        <v>8360</v>
      </c>
      <c r="H640" s="31" t="s">
        <v>1833</v>
      </c>
      <c r="I640" s="128">
        <v>4109807</v>
      </c>
      <c r="J640" s="133">
        <v>640112.19999999995</v>
      </c>
      <c r="K640" s="127">
        <f t="shared" si="9"/>
        <v>0.15575237474655135</v>
      </c>
    </row>
    <row r="641" spans="2:11">
      <c r="B641" s="19">
        <v>2020</v>
      </c>
      <c r="C641" s="39" t="s">
        <v>358</v>
      </c>
      <c r="D641" s="44" t="s">
        <v>365</v>
      </c>
      <c r="E641" s="21" t="s">
        <v>8359</v>
      </c>
      <c r="F641" s="53" t="s">
        <v>8358</v>
      </c>
      <c r="G641" s="53" t="s">
        <v>8357</v>
      </c>
      <c r="H641" s="31" t="s">
        <v>1827</v>
      </c>
      <c r="I641" s="128">
        <v>2089748.33</v>
      </c>
      <c r="J641" s="133">
        <v>626924.4</v>
      </c>
      <c r="K641" s="127">
        <f t="shared" si="9"/>
        <v>0.29999995262587431</v>
      </c>
    </row>
    <row r="642" spans="2:11">
      <c r="B642" s="19">
        <v>2020</v>
      </c>
      <c r="C642" s="39" t="s">
        <v>358</v>
      </c>
      <c r="D642" s="44" t="s">
        <v>365</v>
      </c>
      <c r="E642" s="21" t="s">
        <v>380</v>
      </c>
      <c r="F642" s="53" t="s">
        <v>8355</v>
      </c>
      <c r="G642" s="53" t="s">
        <v>8356</v>
      </c>
      <c r="H642" s="31" t="s">
        <v>1827</v>
      </c>
      <c r="I642" s="128">
        <v>12372789</v>
      </c>
      <c r="J642" s="133">
        <v>2000000</v>
      </c>
      <c r="K642" s="127">
        <f t="shared" si="9"/>
        <v>0.16164504219703416</v>
      </c>
    </row>
    <row r="643" spans="2:11">
      <c r="B643" s="19">
        <v>2020</v>
      </c>
      <c r="C643" s="39" t="s">
        <v>358</v>
      </c>
      <c r="D643" s="44" t="s">
        <v>365</v>
      </c>
      <c r="E643" s="21" t="s">
        <v>380</v>
      </c>
      <c r="F643" s="53" t="s">
        <v>8355</v>
      </c>
      <c r="G643" s="53" t="s">
        <v>8354</v>
      </c>
      <c r="H643" s="31" t="s">
        <v>1953</v>
      </c>
      <c r="I643" s="128">
        <v>1061941</v>
      </c>
      <c r="J643" s="133">
        <v>424776.4</v>
      </c>
      <c r="K643" s="127">
        <f t="shared" si="9"/>
        <v>0.4</v>
      </c>
    </row>
    <row r="644" spans="2:11">
      <c r="B644" s="19">
        <v>2020</v>
      </c>
      <c r="C644" s="39" t="s">
        <v>358</v>
      </c>
      <c r="D644" s="44" t="s">
        <v>365</v>
      </c>
      <c r="E644" s="21" t="s">
        <v>8353</v>
      </c>
      <c r="F644" s="53" t="s">
        <v>8352</v>
      </c>
      <c r="G644" s="53" t="s">
        <v>8351</v>
      </c>
      <c r="H644" s="31" t="s">
        <v>1953</v>
      </c>
      <c r="I644" s="128">
        <v>2803607</v>
      </c>
      <c r="J644" s="133">
        <v>500000</v>
      </c>
      <c r="K644" s="127">
        <f t="shared" si="9"/>
        <v>0.17834168626344563</v>
      </c>
    </row>
    <row r="645" spans="2:11">
      <c r="B645" s="19">
        <v>2020</v>
      </c>
      <c r="C645" s="39" t="s">
        <v>358</v>
      </c>
      <c r="D645" s="44" t="s">
        <v>365</v>
      </c>
      <c r="E645" s="21" t="s">
        <v>8350</v>
      </c>
      <c r="F645" s="53" t="s">
        <v>8349</v>
      </c>
      <c r="G645" s="53" t="s">
        <v>8348</v>
      </c>
      <c r="H645" s="31" t="s">
        <v>1827</v>
      </c>
      <c r="I645" s="128">
        <v>1698161</v>
      </c>
      <c r="J645" s="133">
        <v>715000</v>
      </c>
      <c r="K645" s="127">
        <f t="shared" ref="K645:K708" si="10">J645/I645</f>
        <v>0.42104370551437703</v>
      </c>
    </row>
    <row r="646" spans="2:11">
      <c r="B646" s="19">
        <v>2021</v>
      </c>
      <c r="C646" s="39" t="s">
        <v>358</v>
      </c>
      <c r="D646" s="42" t="s">
        <v>365</v>
      </c>
      <c r="E646" s="25" t="s">
        <v>14071</v>
      </c>
      <c r="F646" s="53" t="s">
        <v>11919</v>
      </c>
      <c r="G646" s="53" t="s">
        <v>11918</v>
      </c>
      <c r="H646" s="38" t="s">
        <v>1833</v>
      </c>
      <c r="I646" s="140">
        <v>166675.35999999999</v>
      </c>
      <c r="J646" s="140">
        <v>50002.61</v>
      </c>
      <c r="K646" s="127">
        <f t="shared" si="10"/>
        <v>0.30000001199937415</v>
      </c>
    </row>
    <row r="647" spans="2:11">
      <c r="B647" s="19">
        <v>2021</v>
      </c>
      <c r="C647" s="39" t="s">
        <v>358</v>
      </c>
      <c r="D647" s="42" t="s">
        <v>365</v>
      </c>
      <c r="E647" s="25" t="s">
        <v>14072</v>
      </c>
      <c r="F647" s="53" t="s">
        <v>11917</v>
      </c>
      <c r="G647" s="53" t="s">
        <v>11916</v>
      </c>
      <c r="H647" s="38" t="s">
        <v>1833</v>
      </c>
      <c r="I647" s="140">
        <v>32964.15</v>
      </c>
      <c r="J647" s="140">
        <v>4043.51</v>
      </c>
      <c r="K647" s="127">
        <f t="shared" si="10"/>
        <v>0.12266386362154037</v>
      </c>
    </row>
    <row r="648" spans="2:11">
      <c r="B648" s="19">
        <v>2021</v>
      </c>
      <c r="C648" s="39" t="s">
        <v>358</v>
      </c>
      <c r="D648" s="42" t="s">
        <v>365</v>
      </c>
      <c r="E648" s="25" t="s">
        <v>14073</v>
      </c>
      <c r="F648" s="53" t="s">
        <v>11915</v>
      </c>
      <c r="G648" s="53" t="s">
        <v>11914</v>
      </c>
      <c r="H648" s="38" t="s">
        <v>1833</v>
      </c>
      <c r="I648" s="140">
        <v>39587.599999999999</v>
      </c>
      <c r="J648" s="140">
        <v>11876.28</v>
      </c>
      <c r="K648" s="127">
        <f t="shared" si="10"/>
        <v>0.30000000000000004</v>
      </c>
    </row>
    <row r="649" spans="2:11">
      <c r="B649" s="19">
        <v>2021</v>
      </c>
      <c r="C649" s="39" t="s">
        <v>358</v>
      </c>
      <c r="D649" s="42" t="s">
        <v>365</v>
      </c>
      <c r="E649" s="25" t="s">
        <v>371</v>
      </c>
      <c r="F649" s="53" t="s">
        <v>372</v>
      </c>
      <c r="G649" s="53" t="s">
        <v>11913</v>
      </c>
      <c r="H649" s="38" t="s">
        <v>1833</v>
      </c>
      <c r="I649" s="140">
        <v>6231.18</v>
      </c>
      <c r="J649" s="140">
        <v>1869.35</v>
      </c>
      <c r="K649" s="127">
        <f t="shared" si="10"/>
        <v>0.29999935806701133</v>
      </c>
    </row>
    <row r="650" spans="2:11">
      <c r="B650" s="19">
        <v>2021</v>
      </c>
      <c r="C650" s="39" t="s">
        <v>358</v>
      </c>
      <c r="D650" s="42" t="s">
        <v>365</v>
      </c>
      <c r="E650" s="25" t="s">
        <v>14074</v>
      </c>
      <c r="F650" s="53" t="s">
        <v>11912</v>
      </c>
      <c r="G650" s="53" t="s">
        <v>11911</v>
      </c>
      <c r="H650" s="38" t="s">
        <v>1833</v>
      </c>
      <c r="I650" s="140">
        <v>30780</v>
      </c>
      <c r="J650" s="140">
        <v>12312</v>
      </c>
      <c r="K650" s="127">
        <f t="shared" si="10"/>
        <v>0.4</v>
      </c>
    </row>
    <row r="651" spans="2:11">
      <c r="B651" s="19">
        <v>2021</v>
      </c>
      <c r="C651" s="39" t="s">
        <v>358</v>
      </c>
      <c r="D651" s="42" t="s">
        <v>365</v>
      </c>
      <c r="E651" s="25" t="s">
        <v>14075</v>
      </c>
      <c r="F651" s="53" t="s">
        <v>11910</v>
      </c>
      <c r="G651" s="53" t="s">
        <v>11909</v>
      </c>
      <c r="H651" s="38" t="s">
        <v>1833</v>
      </c>
      <c r="I651" s="140">
        <v>162140.95000000001</v>
      </c>
      <c r="J651" s="140">
        <v>40535.24</v>
      </c>
      <c r="K651" s="127">
        <f t="shared" si="10"/>
        <v>0.25000001541868355</v>
      </c>
    </row>
    <row r="652" spans="2:11">
      <c r="B652" s="19">
        <v>2021</v>
      </c>
      <c r="C652" s="39" t="s">
        <v>358</v>
      </c>
      <c r="D652" s="42" t="s">
        <v>365</v>
      </c>
      <c r="E652" s="25" t="s">
        <v>14076</v>
      </c>
      <c r="F652" s="53" t="s">
        <v>11908</v>
      </c>
      <c r="G652" s="53" t="s">
        <v>11907</v>
      </c>
      <c r="H652" s="38" t="s">
        <v>1833</v>
      </c>
      <c r="I652" s="140">
        <v>35000</v>
      </c>
      <c r="J652" s="140">
        <v>10500</v>
      </c>
      <c r="K652" s="127">
        <f t="shared" si="10"/>
        <v>0.3</v>
      </c>
    </row>
    <row r="653" spans="2:11">
      <c r="B653" s="19">
        <v>2021</v>
      </c>
      <c r="C653" s="39" t="s">
        <v>358</v>
      </c>
      <c r="D653" s="42" t="s">
        <v>365</v>
      </c>
      <c r="E653" s="25" t="s">
        <v>14077</v>
      </c>
      <c r="F653" s="53" t="s">
        <v>11906</v>
      </c>
      <c r="G653" s="53" t="s">
        <v>11905</v>
      </c>
      <c r="H653" s="38" t="s">
        <v>1827</v>
      </c>
      <c r="I653" s="140">
        <v>4522.5</v>
      </c>
      <c r="J653" s="140">
        <v>1809</v>
      </c>
      <c r="K653" s="127">
        <f t="shared" si="10"/>
        <v>0.4</v>
      </c>
    </row>
    <row r="654" spans="2:11">
      <c r="B654" s="19">
        <v>2021</v>
      </c>
      <c r="C654" s="39" t="s">
        <v>358</v>
      </c>
      <c r="D654" s="42" t="s">
        <v>365</v>
      </c>
      <c r="E654" s="25" t="s">
        <v>14078</v>
      </c>
      <c r="F654" s="53" t="s">
        <v>11904</v>
      </c>
      <c r="G654" s="53" t="s">
        <v>6514</v>
      </c>
      <c r="H654" s="38" t="s">
        <v>1833</v>
      </c>
      <c r="I654" s="140">
        <v>29347.599999999999</v>
      </c>
      <c r="J654" s="140">
        <v>8804.2800000000007</v>
      </c>
      <c r="K654" s="127">
        <f t="shared" si="10"/>
        <v>0.30000000000000004</v>
      </c>
    </row>
    <row r="655" spans="2:11">
      <c r="B655" s="19">
        <v>2021</v>
      </c>
      <c r="C655" s="39" t="s">
        <v>358</v>
      </c>
      <c r="D655" s="42" t="s">
        <v>365</v>
      </c>
      <c r="E655" s="25" t="s">
        <v>383</v>
      </c>
      <c r="F655" s="53" t="s">
        <v>384</v>
      </c>
      <c r="G655" s="53" t="s">
        <v>11903</v>
      </c>
      <c r="H655" s="38" t="s">
        <v>10</v>
      </c>
      <c r="I655" s="140">
        <v>74376.28</v>
      </c>
      <c r="J655" s="140">
        <v>29750.51</v>
      </c>
      <c r="K655" s="127">
        <f t="shared" si="10"/>
        <v>0.39999997310970647</v>
      </c>
    </row>
    <row r="656" spans="2:11">
      <c r="B656" s="19">
        <v>2021</v>
      </c>
      <c r="C656" s="39" t="s">
        <v>358</v>
      </c>
      <c r="D656" s="42" t="s">
        <v>365</v>
      </c>
      <c r="E656" s="25" t="s">
        <v>14079</v>
      </c>
      <c r="F656" s="53" t="s">
        <v>11902</v>
      </c>
      <c r="G656" s="53" t="s">
        <v>180</v>
      </c>
      <c r="H656" s="38" t="s">
        <v>1827</v>
      </c>
      <c r="I656" s="140">
        <v>33750</v>
      </c>
      <c r="J656" s="140">
        <v>13500</v>
      </c>
      <c r="K656" s="127">
        <f t="shared" si="10"/>
        <v>0.4</v>
      </c>
    </row>
    <row r="657" spans="2:11">
      <c r="B657" s="19">
        <v>2021</v>
      </c>
      <c r="C657" s="39" t="s">
        <v>358</v>
      </c>
      <c r="D657" s="42" t="s">
        <v>365</v>
      </c>
      <c r="E657" s="25" t="s">
        <v>14521</v>
      </c>
      <c r="F657" s="53" t="s">
        <v>11901</v>
      </c>
      <c r="G657" s="53" t="s">
        <v>11900</v>
      </c>
      <c r="H657" s="38" t="s">
        <v>1827</v>
      </c>
      <c r="I657" s="140">
        <v>75550</v>
      </c>
      <c r="J657" s="140">
        <v>30220</v>
      </c>
      <c r="K657" s="127">
        <f t="shared" si="10"/>
        <v>0.4</v>
      </c>
    </row>
    <row r="658" spans="2:11">
      <c r="B658" s="19">
        <v>2021</v>
      </c>
      <c r="C658" s="39" t="s">
        <v>358</v>
      </c>
      <c r="D658" s="42" t="s">
        <v>365</v>
      </c>
      <c r="E658" s="25" t="s">
        <v>14522</v>
      </c>
      <c r="F658" s="53" t="s">
        <v>11899</v>
      </c>
      <c r="G658" s="53" t="s">
        <v>11898</v>
      </c>
      <c r="H658" s="38" t="s">
        <v>1827</v>
      </c>
      <c r="I658" s="140">
        <v>74500</v>
      </c>
      <c r="J658" s="140">
        <v>29800</v>
      </c>
      <c r="K658" s="127">
        <f t="shared" si="10"/>
        <v>0.4</v>
      </c>
    </row>
    <row r="659" spans="2:11">
      <c r="B659" s="19">
        <v>2021</v>
      </c>
      <c r="C659" s="39" t="s">
        <v>358</v>
      </c>
      <c r="D659" s="42" t="s">
        <v>365</v>
      </c>
      <c r="E659" s="25" t="s">
        <v>14523</v>
      </c>
      <c r="F659" s="53" t="s">
        <v>11897</v>
      </c>
      <c r="G659" s="53" t="s">
        <v>11896</v>
      </c>
      <c r="H659" s="31" t="s">
        <v>1953</v>
      </c>
      <c r="I659" s="140">
        <v>1510652</v>
      </c>
      <c r="J659" s="140">
        <v>604200</v>
      </c>
      <c r="K659" s="127">
        <f t="shared" si="10"/>
        <v>0.39995975247773807</v>
      </c>
    </row>
    <row r="660" spans="2:11">
      <c r="B660" s="19">
        <v>2021</v>
      </c>
      <c r="C660" s="39" t="s">
        <v>358</v>
      </c>
      <c r="D660" s="42" t="s">
        <v>365</v>
      </c>
      <c r="E660" s="25" t="s">
        <v>14080</v>
      </c>
      <c r="F660" s="53" t="s">
        <v>11895</v>
      </c>
      <c r="G660" s="53" t="s">
        <v>11894</v>
      </c>
      <c r="H660" s="38" t="s">
        <v>1833</v>
      </c>
      <c r="I660" s="140">
        <v>12491</v>
      </c>
      <c r="J660" s="140">
        <v>3747.3</v>
      </c>
      <c r="K660" s="127">
        <f t="shared" si="10"/>
        <v>0.3</v>
      </c>
    </row>
    <row r="661" spans="2:11">
      <c r="B661" s="19">
        <v>2021</v>
      </c>
      <c r="C661" s="39" t="s">
        <v>358</v>
      </c>
      <c r="D661" s="42" t="s">
        <v>365</v>
      </c>
      <c r="E661" s="25" t="s">
        <v>14081</v>
      </c>
      <c r="F661" s="53" t="s">
        <v>11892</v>
      </c>
      <c r="G661" s="53" t="s">
        <v>11893</v>
      </c>
      <c r="H661" s="38" t="s">
        <v>1827</v>
      </c>
      <c r="I661" s="140">
        <v>39985</v>
      </c>
      <c r="J661" s="140">
        <v>11995.5</v>
      </c>
      <c r="K661" s="127">
        <f t="shared" si="10"/>
        <v>0.3</v>
      </c>
    </row>
    <row r="662" spans="2:11">
      <c r="B662" s="19">
        <v>2021</v>
      </c>
      <c r="C662" s="39" t="s">
        <v>358</v>
      </c>
      <c r="D662" s="42" t="s">
        <v>365</v>
      </c>
      <c r="E662" s="25" t="s">
        <v>14081</v>
      </c>
      <c r="F662" s="53" t="s">
        <v>11892</v>
      </c>
      <c r="G662" s="53" t="s">
        <v>11891</v>
      </c>
      <c r="H662" s="38" t="s">
        <v>1827</v>
      </c>
      <c r="I662" s="140">
        <v>61391.360000000001</v>
      </c>
      <c r="J662" s="140">
        <v>24556.54</v>
      </c>
      <c r="K662" s="127">
        <f t="shared" si="10"/>
        <v>0.39999993484425173</v>
      </c>
    </row>
    <row r="663" spans="2:11">
      <c r="B663" s="19">
        <v>2021</v>
      </c>
      <c r="C663" s="39" t="s">
        <v>358</v>
      </c>
      <c r="D663" s="42" t="s">
        <v>365</v>
      </c>
      <c r="E663" s="25" t="s">
        <v>14082</v>
      </c>
      <c r="F663" s="53" t="s">
        <v>11890</v>
      </c>
      <c r="G663" s="53" t="s">
        <v>11889</v>
      </c>
      <c r="H663" s="38" t="s">
        <v>1833</v>
      </c>
      <c r="I663" s="140">
        <v>48971</v>
      </c>
      <c r="J663" s="140">
        <v>14691.3</v>
      </c>
      <c r="K663" s="127">
        <f t="shared" si="10"/>
        <v>0.3</v>
      </c>
    </row>
    <row r="664" spans="2:11">
      <c r="B664" s="19">
        <v>2021</v>
      </c>
      <c r="C664" s="39" t="s">
        <v>358</v>
      </c>
      <c r="D664" s="42" t="s">
        <v>365</v>
      </c>
      <c r="E664" s="25" t="s">
        <v>14083</v>
      </c>
      <c r="F664" s="53" t="s">
        <v>11888</v>
      </c>
      <c r="G664" s="53" t="s">
        <v>11887</v>
      </c>
      <c r="H664" s="38" t="s">
        <v>1833</v>
      </c>
      <c r="I664" s="140">
        <v>59877.47</v>
      </c>
      <c r="J664" s="140">
        <v>14969.37</v>
      </c>
      <c r="K664" s="127">
        <f t="shared" si="10"/>
        <v>0.25000004175193108</v>
      </c>
    </row>
    <row r="665" spans="2:11">
      <c r="B665" s="19">
        <v>2021</v>
      </c>
      <c r="C665" s="39" t="s">
        <v>358</v>
      </c>
      <c r="D665" s="42" t="s">
        <v>365</v>
      </c>
      <c r="E665" s="25" t="s">
        <v>14084</v>
      </c>
      <c r="F665" s="53" t="s">
        <v>11885</v>
      </c>
      <c r="G665" s="53" t="s">
        <v>11886</v>
      </c>
      <c r="H665" s="38" t="s">
        <v>1827</v>
      </c>
      <c r="I665" s="140">
        <v>33896.800000000003</v>
      </c>
      <c r="J665" s="140">
        <v>13101.59</v>
      </c>
      <c r="K665" s="127">
        <f t="shared" si="10"/>
        <v>0.38651406622454032</v>
      </c>
    </row>
    <row r="666" spans="2:11">
      <c r="B666" s="19">
        <v>2021</v>
      </c>
      <c r="C666" s="39" t="s">
        <v>358</v>
      </c>
      <c r="D666" s="42" t="s">
        <v>365</v>
      </c>
      <c r="E666" s="25" t="s">
        <v>14084</v>
      </c>
      <c r="F666" s="53" t="s">
        <v>11885</v>
      </c>
      <c r="G666" s="53" t="s">
        <v>11884</v>
      </c>
      <c r="H666" s="38" t="s">
        <v>1827</v>
      </c>
      <c r="I666" s="140">
        <v>38675.519999999997</v>
      </c>
      <c r="J666" s="140">
        <v>15470.21</v>
      </c>
      <c r="K666" s="127">
        <f t="shared" si="10"/>
        <v>0.40000005171229763</v>
      </c>
    </row>
    <row r="667" spans="2:11">
      <c r="B667" s="19">
        <v>2021</v>
      </c>
      <c r="C667" s="39" t="s">
        <v>358</v>
      </c>
      <c r="D667" s="42" t="s">
        <v>365</v>
      </c>
      <c r="E667" s="25" t="s">
        <v>8350</v>
      </c>
      <c r="F667" s="53" t="s">
        <v>11882</v>
      </c>
      <c r="G667" s="53" t="s">
        <v>11883</v>
      </c>
      <c r="H667" s="38" t="s">
        <v>1827</v>
      </c>
      <c r="I667" s="140">
        <v>3000000</v>
      </c>
      <c r="J667" s="140">
        <v>600000</v>
      </c>
      <c r="K667" s="127">
        <f t="shared" si="10"/>
        <v>0.2</v>
      </c>
    </row>
    <row r="668" spans="2:11">
      <c r="B668" s="19">
        <v>2021</v>
      </c>
      <c r="C668" s="39" t="s">
        <v>358</v>
      </c>
      <c r="D668" s="42" t="s">
        <v>365</v>
      </c>
      <c r="E668" s="25" t="s">
        <v>8350</v>
      </c>
      <c r="F668" s="53" t="s">
        <v>11882</v>
      </c>
      <c r="G668" s="53" t="s">
        <v>11881</v>
      </c>
      <c r="H668" s="38" t="s">
        <v>1827</v>
      </c>
      <c r="I668" s="140">
        <v>4304490</v>
      </c>
      <c r="J668" s="140">
        <v>1600000</v>
      </c>
      <c r="K668" s="127">
        <f t="shared" si="10"/>
        <v>0.37170489419187869</v>
      </c>
    </row>
    <row r="669" spans="2:11">
      <c r="B669" s="19">
        <v>2021</v>
      </c>
      <c r="C669" s="39" t="s">
        <v>358</v>
      </c>
      <c r="D669" s="42" t="s">
        <v>365</v>
      </c>
      <c r="E669" s="25" t="s">
        <v>14085</v>
      </c>
      <c r="F669" s="53" t="s">
        <v>11880</v>
      </c>
      <c r="G669" s="53" t="s">
        <v>11879</v>
      </c>
      <c r="H669" s="38" t="s">
        <v>1833</v>
      </c>
      <c r="I669" s="140">
        <v>47846</v>
      </c>
      <c r="J669" s="140">
        <v>14353.8</v>
      </c>
      <c r="K669" s="127">
        <f t="shared" si="10"/>
        <v>0.3</v>
      </c>
    </row>
    <row r="670" spans="2:11">
      <c r="B670" s="19">
        <v>2021</v>
      </c>
      <c r="C670" s="39" t="s">
        <v>358</v>
      </c>
      <c r="D670" s="42" t="s">
        <v>365</v>
      </c>
      <c r="E670" s="25" t="s">
        <v>13879</v>
      </c>
      <c r="F670" s="53" t="s">
        <v>11877</v>
      </c>
      <c r="G670" s="53" t="s">
        <v>11878</v>
      </c>
      <c r="H670" s="38" t="s">
        <v>1827</v>
      </c>
      <c r="I670" s="140">
        <v>22369.06</v>
      </c>
      <c r="J670" s="140">
        <v>8947.6200000000008</v>
      </c>
      <c r="K670" s="127">
        <f t="shared" si="10"/>
        <v>0.39999982118157851</v>
      </c>
    </row>
    <row r="671" spans="2:11">
      <c r="B671" s="19">
        <v>2021</v>
      </c>
      <c r="C671" s="39" t="s">
        <v>358</v>
      </c>
      <c r="D671" s="42" t="s">
        <v>365</v>
      </c>
      <c r="E671" s="25" t="s">
        <v>13879</v>
      </c>
      <c r="F671" s="53" t="s">
        <v>11877</v>
      </c>
      <c r="G671" s="53" t="s">
        <v>11876</v>
      </c>
      <c r="H671" s="38" t="s">
        <v>1827</v>
      </c>
      <c r="I671" s="140">
        <v>687257.24</v>
      </c>
      <c r="J671" s="140">
        <v>274902.90000000002</v>
      </c>
      <c r="K671" s="127">
        <f t="shared" si="10"/>
        <v>0.40000000582023704</v>
      </c>
    </row>
    <row r="672" spans="2:11">
      <c r="B672" s="19">
        <v>2021</v>
      </c>
      <c r="C672" s="39" t="s">
        <v>358</v>
      </c>
      <c r="D672" s="42" t="s">
        <v>365</v>
      </c>
      <c r="E672" s="25" t="s">
        <v>411</v>
      </c>
      <c r="F672" s="53" t="s">
        <v>412</v>
      </c>
      <c r="G672" s="53" t="s">
        <v>11875</v>
      </c>
      <c r="H672" s="38" t="s">
        <v>1833</v>
      </c>
      <c r="I672" s="140">
        <v>51986</v>
      </c>
      <c r="J672" s="140">
        <v>15596</v>
      </c>
      <c r="K672" s="127">
        <f t="shared" si="10"/>
        <v>0.30000384718962797</v>
      </c>
    </row>
    <row r="673" spans="2:11">
      <c r="B673" s="19">
        <v>2021</v>
      </c>
      <c r="C673" s="39" t="s">
        <v>358</v>
      </c>
      <c r="D673" s="42" t="s">
        <v>365</v>
      </c>
      <c r="E673" s="25" t="s">
        <v>415</v>
      </c>
      <c r="F673" s="53" t="s">
        <v>416</v>
      </c>
      <c r="G673" s="53" t="s">
        <v>11874</v>
      </c>
      <c r="H673" s="38" t="s">
        <v>1833</v>
      </c>
      <c r="I673" s="140">
        <v>1090574</v>
      </c>
      <c r="J673" s="140">
        <v>218114.8</v>
      </c>
      <c r="K673" s="127">
        <f t="shared" si="10"/>
        <v>0.19999999999999998</v>
      </c>
    </row>
    <row r="674" spans="2:11">
      <c r="B674" s="19">
        <v>2021</v>
      </c>
      <c r="C674" s="39" t="s">
        <v>358</v>
      </c>
      <c r="D674" s="42" t="s">
        <v>365</v>
      </c>
      <c r="E674" s="25" t="s">
        <v>14086</v>
      </c>
      <c r="F674" s="53" t="s">
        <v>11873</v>
      </c>
      <c r="G674" s="53" t="s">
        <v>11872</v>
      </c>
      <c r="H674" s="38" t="s">
        <v>1833</v>
      </c>
      <c r="I674" s="140">
        <v>25468.36</v>
      </c>
      <c r="J674" s="140">
        <v>10187.34</v>
      </c>
      <c r="K674" s="127">
        <f t="shared" si="10"/>
        <v>0.39999984294238028</v>
      </c>
    </row>
    <row r="675" spans="2:11">
      <c r="B675" s="19">
        <v>2021</v>
      </c>
      <c r="C675" s="39" t="s">
        <v>358</v>
      </c>
      <c r="D675" s="42" t="s">
        <v>365</v>
      </c>
      <c r="E675" s="25" t="s">
        <v>14087</v>
      </c>
      <c r="F675" s="53" t="s">
        <v>11871</v>
      </c>
      <c r="G675" s="53" t="s">
        <v>193</v>
      </c>
      <c r="H675" s="38" t="s">
        <v>1827</v>
      </c>
      <c r="I675" s="140">
        <v>68072.22</v>
      </c>
      <c r="J675" s="140">
        <v>20421.669999999998</v>
      </c>
      <c r="K675" s="127">
        <f t="shared" si="10"/>
        <v>0.30000005876112162</v>
      </c>
    </row>
    <row r="676" spans="2:11">
      <c r="B676" s="19">
        <v>2021</v>
      </c>
      <c r="C676" s="39" t="s">
        <v>358</v>
      </c>
      <c r="D676" s="42" t="s">
        <v>365</v>
      </c>
      <c r="E676" s="25" t="s">
        <v>14088</v>
      </c>
      <c r="F676" s="53" t="s">
        <v>11870</v>
      </c>
      <c r="G676" s="53" t="s">
        <v>11822</v>
      </c>
      <c r="H676" s="38" t="s">
        <v>1827</v>
      </c>
      <c r="I676" s="140">
        <v>8549.9599999999991</v>
      </c>
      <c r="J676" s="140">
        <v>3419.98</v>
      </c>
      <c r="K676" s="127">
        <f t="shared" si="10"/>
        <v>0.39999953216155404</v>
      </c>
    </row>
    <row r="677" spans="2:11">
      <c r="B677" s="19">
        <v>2021</v>
      </c>
      <c r="C677" s="39" t="s">
        <v>358</v>
      </c>
      <c r="D677" s="42" t="s">
        <v>365</v>
      </c>
      <c r="E677" s="25" t="s">
        <v>14088</v>
      </c>
      <c r="F677" s="53" t="s">
        <v>11870</v>
      </c>
      <c r="G677" s="53" t="s">
        <v>11869</v>
      </c>
      <c r="H677" s="38" t="s">
        <v>1833</v>
      </c>
      <c r="I677" s="140">
        <v>244800</v>
      </c>
      <c r="J677" s="140">
        <v>73440</v>
      </c>
      <c r="K677" s="127">
        <f t="shared" si="10"/>
        <v>0.3</v>
      </c>
    </row>
    <row r="678" spans="2:11">
      <c r="B678" s="19">
        <v>2021</v>
      </c>
      <c r="C678" s="39" t="s">
        <v>358</v>
      </c>
      <c r="D678" s="42" t="s">
        <v>365</v>
      </c>
      <c r="E678" s="25" t="s">
        <v>14089</v>
      </c>
      <c r="F678" s="53" t="s">
        <v>11868</v>
      </c>
      <c r="G678" s="53" t="s">
        <v>11867</v>
      </c>
      <c r="H678" s="38" t="s">
        <v>1833</v>
      </c>
      <c r="I678" s="140">
        <v>1101143</v>
      </c>
      <c r="J678" s="140">
        <v>245866</v>
      </c>
      <c r="K678" s="127">
        <f t="shared" si="10"/>
        <v>0.22328253460268102</v>
      </c>
    </row>
    <row r="679" spans="2:11">
      <c r="B679" s="19">
        <v>2021</v>
      </c>
      <c r="C679" s="39" t="s">
        <v>358</v>
      </c>
      <c r="D679" s="42" t="s">
        <v>365</v>
      </c>
      <c r="E679" s="25" t="s">
        <v>14090</v>
      </c>
      <c r="F679" s="53" t="s">
        <v>11866</v>
      </c>
      <c r="G679" s="53" t="s">
        <v>11865</v>
      </c>
      <c r="H679" s="38" t="s">
        <v>1833</v>
      </c>
      <c r="I679" s="140">
        <v>74779.5</v>
      </c>
      <c r="J679" s="140">
        <v>22433.85</v>
      </c>
      <c r="K679" s="127">
        <f t="shared" si="10"/>
        <v>0.3</v>
      </c>
    </row>
    <row r="680" spans="2:11">
      <c r="B680" s="19">
        <v>2021</v>
      </c>
      <c r="C680" s="39" t="s">
        <v>358</v>
      </c>
      <c r="D680" s="42" t="s">
        <v>365</v>
      </c>
      <c r="E680" s="25" t="s">
        <v>14091</v>
      </c>
      <c r="F680" s="53" t="s">
        <v>11864</v>
      </c>
      <c r="G680" s="53" t="s">
        <v>11863</v>
      </c>
      <c r="H680" s="38" t="s">
        <v>1833</v>
      </c>
      <c r="I680" s="140">
        <v>2122187</v>
      </c>
      <c r="J680" s="140">
        <v>325162</v>
      </c>
      <c r="K680" s="127">
        <f t="shared" si="10"/>
        <v>0.15322023930973094</v>
      </c>
    </row>
    <row r="681" spans="2:11">
      <c r="B681" s="19">
        <v>2021</v>
      </c>
      <c r="C681" s="39" t="s">
        <v>358</v>
      </c>
      <c r="D681" s="42" t="s">
        <v>365</v>
      </c>
      <c r="E681" s="25" t="s">
        <v>14092</v>
      </c>
      <c r="F681" s="53" t="s">
        <v>11862</v>
      </c>
      <c r="G681" s="53" t="s">
        <v>11861</v>
      </c>
      <c r="H681" s="38" t="s">
        <v>1833</v>
      </c>
      <c r="I681" s="140">
        <v>6290</v>
      </c>
      <c r="J681" s="140">
        <v>1887</v>
      </c>
      <c r="K681" s="127">
        <f t="shared" si="10"/>
        <v>0.3</v>
      </c>
    </row>
    <row r="682" spans="2:11">
      <c r="B682" s="19">
        <v>2021</v>
      </c>
      <c r="C682" s="39" t="s">
        <v>358</v>
      </c>
      <c r="D682" s="42" t="s">
        <v>365</v>
      </c>
      <c r="E682" s="25" t="s">
        <v>14093</v>
      </c>
      <c r="F682" s="53" t="s">
        <v>11860</v>
      </c>
      <c r="G682" s="53" t="s">
        <v>11859</v>
      </c>
      <c r="H682" s="38" t="s">
        <v>1833</v>
      </c>
      <c r="I682" s="140">
        <v>20320</v>
      </c>
      <c r="J682" s="140">
        <v>6096</v>
      </c>
      <c r="K682" s="127">
        <f t="shared" si="10"/>
        <v>0.3</v>
      </c>
    </row>
    <row r="683" spans="2:11">
      <c r="B683" s="19">
        <v>2021</v>
      </c>
      <c r="C683" s="39" t="s">
        <v>358</v>
      </c>
      <c r="D683" s="42" t="s">
        <v>365</v>
      </c>
      <c r="E683" s="25" t="s">
        <v>14094</v>
      </c>
      <c r="F683" s="53" t="s">
        <v>11858</v>
      </c>
      <c r="G683" s="53" t="s">
        <v>11857</v>
      </c>
      <c r="H683" s="38" t="s">
        <v>1833</v>
      </c>
      <c r="I683" s="140">
        <v>26000</v>
      </c>
      <c r="J683" s="140">
        <v>7800</v>
      </c>
      <c r="K683" s="127">
        <f t="shared" si="10"/>
        <v>0.3</v>
      </c>
    </row>
    <row r="684" spans="2:11">
      <c r="B684" s="19">
        <v>2021</v>
      </c>
      <c r="C684" s="39" t="s">
        <v>358</v>
      </c>
      <c r="D684" s="42" t="s">
        <v>365</v>
      </c>
      <c r="E684" s="25" t="s">
        <v>13882</v>
      </c>
      <c r="F684" s="53" t="s">
        <v>11856</v>
      </c>
      <c r="G684" s="53" t="s">
        <v>11855</v>
      </c>
      <c r="H684" s="38" t="s">
        <v>1827</v>
      </c>
      <c r="I684" s="140">
        <v>2710000</v>
      </c>
      <c r="J684" s="140">
        <v>813000</v>
      </c>
      <c r="K684" s="127">
        <f t="shared" si="10"/>
        <v>0.3</v>
      </c>
    </row>
    <row r="685" spans="2:11">
      <c r="B685" s="19">
        <v>2021</v>
      </c>
      <c r="C685" s="39" t="s">
        <v>358</v>
      </c>
      <c r="D685" s="42" t="s">
        <v>365</v>
      </c>
      <c r="E685" s="25" t="s">
        <v>14095</v>
      </c>
      <c r="F685" s="53" t="s">
        <v>11854</v>
      </c>
      <c r="G685" s="53" t="s">
        <v>11853</v>
      </c>
      <c r="H685" s="38" t="s">
        <v>1833</v>
      </c>
      <c r="I685" s="140">
        <v>113662.71</v>
      </c>
      <c r="J685" s="140">
        <v>34098.81</v>
      </c>
      <c r="K685" s="127">
        <f t="shared" si="10"/>
        <v>0.29999997360611935</v>
      </c>
    </row>
    <row r="686" spans="2:11">
      <c r="B686" s="19">
        <v>2021</v>
      </c>
      <c r="C686" s="39" t="s">
        <v>358</v>
      </c>
      <c r="D686" s="42" t="s">
        <v>365</v>
      </c>
      <c r="E686" s="25" t="s">
        <v>458</v>
      </c>
      <c r="F686" s="53" t="s">
        <v>459</v>
      </c>
      <c r="G686" s="53" t="s">
        <v>11852</v>
      </c>
      <c r="H686" s="38" t="s">
        <v>1833</v>
      </c>
      <c r="I686" s="140">
        <v>157064</v>
      </c>
      <c r="J686" s="140">
        <v>47119.199999999997</v>
      </c>
      <c r="K686" s="127">
        <f t="shared" si="10"/>
        <v>0.3</v>
      </c>
    </row>
    <row r="687" spans="2:11">
      <c r="B687" s="19">
        <v>2021</v>
      </c>
      <c r="C687" s="39" t="s">
        <v>358</v>
      </c>
      <c r="D687" s="42" t="s">
        <v>365</v>
      </c>
      <c r="E687" s="25" t="s">
        <v>14096</v>
      </c>
      <c r="F687" s="53" t="s">
        <v>11851</v>
      </c>
      <c r="G687" s="53" t="s">
        <v>11850</v>
      </c>
      <c r="H687" s="38" t="s">
        <v>1827</v>
      </c>
      <c r="I687" s="140">
        <v>22953.27</v>
      </c>
      <c r="J687" s="140">
        <v>6885.98</v>
      </c>
      <c r="K687" s="127">
        <f t="shared" si="10"/>
        <v>0.2999999564332228</v>
      </c>
    </row>
    <row r="688" spans="2:11">
      <c r="B688" s="19">
        <v>2021</v>
      </c>
      <c r="C688" s="39" t="s">
        <v>358</v>
      </c>
      <c r="D688" s="42" t="s">
        <v>365</v>
      </c>
      <c r="E688" s="25" t="s">
        <v>14097</v>
      </c>
      <c r="F688" s="53" t="s">
        <v>11849</v>
      </c>
      <c r="G688" s="53" t="s">
        <v>11848</v>
      </c>
      <c r="H688" s="38" t="s">
        <v>1833</v>
      </c>
      <c r="I688" s="140">
        <v>80728.41</v>
      </c>
      <c r="J688" s="140">
        <v>24218.52</v>
      </c>
      <c r="K688" s="127">
        <f t="shared" si="10"/>
        <v>0.29999996283836133</v>
      </c>
    </row>
    <row r="689" spans="2:11">
      <c r="B689" s="19">
        <v>2021</v>
      </c>
      <c r="C689" s="39" t="s">
        <v>358</v>
      </c>
      <c r="D689" s="42" t="s">
        <v>365</v>
      </c>
      <c r="E689" s="25" t="s">
        <v>14098</v>
      </c>
      <c r="F689" s="53" t="s">
        <v>11847</v>
      </c>
      <c r="G689" s="53" t="s">
        <v>11846</v>
      </c>
      <c r="H689" s="38" t="s">
        <v>1833</v>
      </c>
      <c r="I689" s="140">
        <v>10395.43</v>
      </c>
      <c r="J689" s="140">
        <v>3118.62</v>
      </c>
      <c r="K689" s="127">
        <f t="shared" si="10"/>
        <v>0.29999913423494745</v>
      </c>
    </row>
    <row r="690" spans="2:11">
      <c r="B690" s="19">
        <v>2021</v>
      </c>
      <c r="C690" s="39" t="s">
        <v>358</v>
      </c>
      <c r="D690" s="42" t="s">
        <v>365</v>
      </c>
      <c r="E690" s="25" t="s">
        <v>462</v>
      </c>
      <c r="F690" s="53" t="s">
        <v>463</v>
      </c>
      <c r="G690" s="53" t="s">
        <v>11845</v>
      </c>
      <c r="H690" s="31" t="s">
        <v>10</v>
      </c>
      <c r="I690" s="140">
        <v>423150</v>
      </c>
      <c r="J690" s="140">
        <v>169200</v>
      </c>
      <c r="K690" s="127">
        <f t="shared" si="10"/>
        <v>0.39985820630981922</v>
      </c>
    </row>
    <row r="691" spans="2:11">
      <c r="B691" s="19">
        <v>2021</v>
      </c>
      <c r="C691" s="39" t="s">
        <v>358</v>
      </c>
      <c r="D691" s="42" t="s">
        <v>365</v>
      </c>
      <c r="E691" s="25" t="s">
        <v>14099</v>
      </c>
      <c r="F691" s="53" t="s">
        <v>11844</v>
      </c>
      <c r="G691" s="53" t="s">
        <v>11843</v>
      </c>
      <c r="H691" s="38" t="s">
        <v>1833</v>
      </c>
      <c r="I691" s="140">
        <v>143458.10999999999</v>
      </c>
      <c r="J691" s="140">
        <v>43037.43</v>
      </c>
      <c r="K691" s="127">
        <f t="shared" si="10"/>
        <v>0.2999999790879721</v>
      </c>
    </row>
    <row r="692" spans="2:11">
      <c r="B692" s="19">
        <v>2021</v>
      </c>
      <c r="C692" s="39" t="s">
        <v>358</v>
      </c>
      <c r="D692" s="42" t="s">
        <v>365</v>
      </c>
      <c r="E692" s="25" t="s">
        <v>14100</v>
      </c>
      <c r="F692" s="53" t="s">
        <v>11842</v>
      </c>
      <c r="G692" s="53" t="s">
        <v>11841</v>
      </c>
      <c r="H692" s="31" t="s">
        <v>10</v>
      </c>
      <c r="I692" s="140">
        <v>36074.800000000003</v>
      </c>
      <c r="J692" s="140">
        <v>14429.92</v>
      </c>
      <c r="K692" s="127">
        <f t="shared" si="10"/>
        <v>0.39999999999999997</v>
      </c>
    </row>
    <row r="693" spans="2:11">
      <c r="B693" s="19">
        <v>2021</v>
      </c>
      <c r="C693" s="39" t="s">
        <v>358</v>
      </c>
      <c r="D693" s="42" t="s">
        <v>365</v>
      </c>
      <c r="E693" s="25" t="s">
        <v>14101</v>
      </c>
      <c r="F693" s="53" t="s">
        <v>11840</v>
      </c>
      <c r="G693" s="53" t="s">
        <v>11839</v>
      </c>
      <c r="H693" s="38" t="s">
        <v>1833</v>
      </c>
      <c r="I693" s="140">
        <v>207006</v>
      </c>
      <c r="J693" s="140">
        <v>82802.399999999994</v>
      </c>
      <c r="K693" s="127">
        <f t="shared" si="10"/>
        <v>0.39999999999999997</v>
      </c>
    </row>
    <row r="694" spans="2:11">
      <c r="B694" s="19">
        <v>2021</v>
      </c>
      <c r="C694" s="39" t="s">
        <v>358</v>
      </c>
      <c r="D694" s="42" t="s">
        <v>365</v>
      </c>
      <c r="E694" s="25" t="s">
        <v>14102</v>
      </c>
      <c r="F694" s="53" t="s">
        <v>11838</v>
      </c>
      <c r="G694" s="53" t="s">
        <v>11837</v>
      </c>
      <c r="H694" s="38" t="s">
        <v>1827</v>
      </c>
      <c r="I694" s="140">
        <v>74320.58</v>
      </c>
      <c r="J694" s="140">
        <v>23728.23</v>
      </c>
      <c r="K694" s="127">
        <f t="shared" si="10"/>
        <v>0.31926863326416449</v>
      </c>
    </row>
    <row r="695" spans="2:11">
      <c r="B695" s="19">
        <v>2021</v>
      </c>
      <c r="C695" s="39" t="s">
        <v>358</v>
      </c>
      <c r="D695" s="42" t="s">
        <v>365</v>
      </c>
      <c r="E695" s="25" t="s">
        <v>14103</v>
      </c>
      <c r="F695" s="53" t="s">
        <v>11836</v>
      </c>
      <c r="G695" s="53" t="s">
        <v>5806</v>
      </c>
      <c r="H695" s="38" t="s">
        <v>1833</v>
      </c>
      <c r="I695" s="140">
        <v>58253.49</v>
      </c>
      <c r="J695" s="140">
        <v>17476.04</v>
      </c>
      <c r="K695" s="127">
        <f t="shared" si="10"/>
        <v>0.29999987983552578</v>
      </c>
    </row>
    <row r="696" spans="2:11">
      <c r="B696" s="19">
        <v>2021</v>
      </c>
      <c r="C696" s="39" t="s">
        <v>358</v>
      </c>
      <c r="D696" s="42" t="s">
        <v>365</v>
      </c>
      <c r="E696" s="25" t="s">
        <v>14104</v>
      </c>
      <c r="F696" s="53" t="s">
        <v>11835</v>
      </c>
      <c r="G696" s="53" t="s">
        <v>11834</v>
      </c>
      <c r="H696" s="38" t="s">
        <v>1833</v>
      </c>
      <c r="I696" s="140">
        <v>80600</v>
      </c>
      <c r="J696" s="140">
        <v>24180</v>
      </c>
      <c r="K696" s="127">
        <f t="shared" si="10"/>
        <v>0.3</v>
      </c>
    </row>
    <row r="697" spans="2:11">
      <c r="B697" s="19">
        <v>2021</v>
      </c>
      <c r="C697" s="39" t="s">
        <v>358</v>
      </c>
      <c r="D697" s="42" t="s">
        <v>365</v>
      </c>
      <c r="E697" s="25" t="s">
        <v>14105</v>
      </c>
      <c r="F697" s="53" t="s">
        <v>11833</v>
      </c>
      <c r="G697" s="53" t="s">
        <v>11832</v>
      </c>
      <c r="H697" s="38" t="s">
        <v>1833</v>
      </c>
      <c r="I697" s="140">
        <v>178255</v>
      </c>
      <c r="J697" s="140">
        <v>50000</v>
      </c>
      <c r="K697" s="127">
        <f t="shared" si="10"/>
        <v>0.28049704075622001</v>
      </c>
    </row>
    <row r="698" spans="2:11">
      <c r="B698" s="19">
        <v>2021</v>
      </c>
      <c r="C698" s="39" t="s">
        <v>358</v>
      </c>
      <c r="D698" s="42" t="s">
        <v>365</v>
      </c>
      <c r="E698" s="25" t="s">
        <v>470</v>
      </c>
      <c r="F698" s="53" t="s">
        <v>471</v>
      </c>
      <c r="G698" s="53" t="s">
        <v>11831</v>
      </c>
      <c r="H698" s="38" t="s">
        <v>1833</v>
      </c>
      <c r="I698" s="140">
        <v>2960826.02</v>
      </c>
      <c r="J698" s="140">
        <v>697570.61</v>
      </c>
      <c r="K698" s="127">
        <f t="shared" si="10"/>
        <v>0.23559999989462399</v>
      </c>
    </row>
    <row r="699" spans="2:11">
      <c r="B699" s="19">
        <v>2021</v>
      </c>
      <c r="C699" s="39" t="s">
        <v>358</v>
      </c>
      <c r="D699" s="42" t="s">
        <v>365</v>
      </c>
      <c r="E699" s="25" t="s">
        <v>14106</v>
      </c>
      <c r="F699" s="53" t="s">
        <v>11830</v>
      </c>
      <c r="G699" s="53" t="s">
        <v>11829</v>
      </c>
      <c r="H699" s="38" t="s">
        <v>1833</v>
      </c>
      <c r="I699" s="140">
        <v>50196</v>
      </c>
      <c r="J699" s="140">
        <v>15058.8</v>
      </c>
      <c r="K699" s="127">
        <f t="shared" si="10"/>
        <v>0.3</v>
      </c>
    </row>
    <row r="700" spans="2:11">
      <c r="B700" s="19">
        <v>2021</v>
      </c>
      <c r="C700" s="39" t="s">
        <v>358</v>
      </c>
      <c r="D700" s="42" t="s">
        <v>365</v>
      </c>
      <c r="E700" s="25" t="s">
        <v>14107</v>
      </c>
      <c r="F700" s="53" t="s">
        <v>11828</v>
      </c>
      <c r="G700" s="53" t="s">
        <v>11827</v>
      </c>
      <c r="H700" s="38" t="s">
        <v>10</v>
      </c>
      <c r="I700" s="140">
        <v>41100</v>
      </c>
      <c r="J700" s="140">
        <v>12330</v>
      </c>
      <c r="K700" s="127">
        <f t="shared" si="10"/>
        <v>0.3</v>
      </c>
    </row>
    <row r="701" spans="2:11">
      <c r="B701" s="19">
        <v>2021</v>
      </c>
      <c r="C701" s="39" t="s">
        <v>358</v>
      </c>
      <c r="D701" s="42" t="s">
        <v>365</v>
      </c>
      <c r="E701" s="25" t="s">
        <v>14108</v>
      </c>
      <c r="F701" s="53" t="s">
        <v>11826</v>
      </c>
      <c r="G701" s="53" t="s">
        <v>327</v>
      </c>
      <c r="H701" s="38" t="s">
        <v>1827</v>
      </c>
      <c r="I701" s="140">
        <v>272245</v>
      </c>
      <c r="J701" s="140">
        <v>108898</v>
      </c>
      <c r="K701" s="127">
        <f t="shared" si="10"/>
        <v>0.4</v>
      </c>
    </row>
    <row r="702" spans="2:11">
      <c r="B702" s="19">
        <v>2021</v>
      </c>
      <c r="C702" s="39" t="s">
        <v>358</v>
      </c>
      <c r="D702" s="42" t="s">
        <v>365</v>
      </c>
      <c r="E702" s="25" t="s">
        <v>14109</v>
      </c>
      <c r="F702" s="53" t="s">
        <v>11825</v>
      </c>
      <c r="G702" s="53" t="s">
        <v>7243</v>
      </c>
      <c r="H702" s="38" t="s">
        <v>1833</v>
      </c>
      <c r="I702" s="140">
        <v>25680</v>
      </c>
      <c r="J702" s="140">
        <v>7704</v>
      </c>
      <c r="K702" s="127">
        <f t="shared" si="10"/>
        <v>0.3</v>
      </c>
    </row>
    <row r="703" spans="2:11">
      <c r="B703" s="19">
        <v>2021</v>
      </c>
      <c r="C703" s="39" t="s">
        <v>358</v>
      </c>
      <c r="D703" s="42" t="s">
        <v>365</v>
      </c>
      <c r="E703" s="25" t="s">
        <v>14110</v>
      </c>
      <c r="F703" s="53" t="s">
        <v>11824</v>
      </c>
      <c r="G703" s="53" t="s">
        <v>6514</v>
      </c>
      <c r="H703" s="38" t="s">
        <v>1833</v>
      </c>
      <c r="I703" s="140">
        <v>42645.9</v>
      </c>
      <c r="J703" s="140">
        <v>12793.77</v>
      </c>
      <c r="K703" s="127">
        <f t="shared" si="10"/>
        <v>0.3</v>
      </c>
    </row>
    <row r="704" spans="2:11">
      <c r="B704" s="19">
        <v>2021</v>
      </c>
      <c r="C704" s="39" t="s">
        <v>358</v>
      </c>
      <c r="D704" s="42" t="s">
        <v>365</v>
      </c>
      <c r="E704" s="25" t="s">
        <v>14111</v>
      </c>
      <c r="F704" s="53" t="s">
        <v>11823</v>
      </c>
      <c r="G704" s="53" t="s">
        <v>11822</v>
      </c>
      <c r="H704" s="38" t="s">
        <v>1827</v>
      </c>
      <c r="I704" s="140">
        <v>9147.5</v>
      </c>
      <c r="J704" s="140">
        <f>3659-387.24</f>
        <v>3271.76</v>
      </c>
      <c r="K704" s="127">
        <f t="shared" si="10"/>
        <v>0.35766712216452584</v>
      </c>
    </row>
    <row r="705" spans="2:11">
      <c r="B705" s="19">
        <v>2021</v>
      </c>
      <c r="C705" s="39" t="s">
        <v>358</v>
      </c>
      <c r="D705" s="42" t="s">
        <v>365</v>
      </c>
      <c r="E705" s="25" t="s">
        <v>14112</v>
      </c>
      <c r="F705" s="53" t="s">
        <v>11821</v>
      </c>
      <c r="G705" s="53" t="s">
        <v>11820</v>
      </c>
      <c r="H705" s="38" t="s">
        <v>1833</v>
      </c>
      <c r="I705" s="140">
        <v>88623.11</v>
      </c>
      <c r="J705" s="140">
        <v>26586.93</v>
      </c>
      <c r="K705" s="127">
        <f t="shared" si="10"/>
        <v>0.29999996614878444</v>
      </c>
    </row>
    <row r="706" spans="2:11">
      <c r="B706" s="19">
        <v>2021</v>
      </c>
      <c r="C706" s="39" t="s">
        <v>358</v>
      </c>
      <c r="D706" s="42" t="s">
        <v>365</v>
      </c>
      <c r="E706" s="25" t="s">
        <v>14113</v>
      </c>
      <c r="F706" s="53" t="s">
        <v>11819</v>
      </c>
      <c r="G706" s="53" t="s">
        <v>11818</v>
      </c>
      <c r="H706" s="38" t="s">
        <v>1833</v>
      </c>
      <c r="I706" s="140">
        <v>12091</v>
      </c>
      <c r="J706" s="140">
        <v>3627.3</v>
      </c>
      <c r="K706" s="127">
        <f t="shared" si="10"/>
        <v>0.3</v>
      </c>
    </row>
    <row r="707" spans="2:11">
      <c r="B707" s="19">
        <v>2021</v>
      </c>
      <c r="C707" s="39" t="s">
        <v>358</v>
      </c>
      <c r="D707" s="42" t="s">
        <v>365</v>
      </c>
      <c r="E707" s="25" t="s">
        <v>14114</v>
      </c>
      <c r="F707" s="53" t="s">
        <v>11817</v>
      </c>
      <c r="G707" s="53" t="s">
        <v>11816</v>
      </c>
      <c r="H707" s="38" t="s">
        <v>1833</v>
      </c>
      <c r="I707" s="140">
        <v>32650</v>
      </c>
      <c r="J707" s="140">
        <v>9795</v>
      </c>
      <c r="K707" s="127">
        <f t="shared" si="10"/>
        <v>0.3</v>
      </c>
    </row>
    <row r="708" spans="2:11">
      <c r="B708" s="19">
        <v>2021</v>
      </c>
      <c r="C708" s="39" t="s">
        <v>358</v>
      </c>
      <c r="D708" s="42" t="s">
        <v>365</v>
      </c>
      <c r="E708" s="25" t="s">
        <v>14115</v>
      </c>
      <c r="F708" s="53" t="s">
        <v>11815</v>
      </c>
      <c r="G708" s="53" t="s">
        <v>11814</v>
      </c>
      <c r="H708" s="31" t="s">
        <v>1953</v>
      </c>
      <c r="I708" s="140">
        <v>38427.660000000003</v>
      </c>
      <c r="J708" s="140">
        <v>15371</v>
      </c>
      <c r="K708" s="127">
        <f t="shared" si="10"/>
        <v>0.39999833453299</v>
      </c>
    </row>
    <row r="709" spans="2:11">
      <c r="B709" s="19">
        <v>2021</v>
      </c>
      <c r="C709" s="39" t="s">
        <v>358</v>
      </c>
      <c r="D709" s="42" t="s">
        <v>365</v>
      </c>
      <c r="E709" s="25" t="s">
        <v>14116</v>
      </c>
      <c r="F709" s="53" t="s">
        <v>11813</v>
      </c>
      <c r="G709" s="53" t="s">
        <v>11812</v>
      </c>
      <c r="H709" s="38" t="s">
        <v>1833</v>
      </c>
      <c r="I709" s="140">
        <v>38412</v>
      </c>
      <c r="J709" s="140">
        <v>7682.4</v>
      </c>
      <c r="K709" s="127">
        <f t="shared" ref="K709:K772" si="11">J709/I709</f>
        <v>0.19999999999999998</v>
      </c>
    </row>
    <row r="710" spans="2:11">
      <c r="B710" s="19">
        <v>2021</v>
      </c>
      <c r="C710" s="39" t="s">
        <v>358</v>
      </c>
      <c r="D710" s="42" t="s">
        <v>365</v>
      </c>
      <c r="E710" s="25" t="s">
        <v>438</v>
      </c>
      <c r="F710" s="53" t="s">
        <v>439</v>
      </c>
      <c r="G710" s="53" t="s">
        <v>11811</v>
      </c>
      <c r="H710" s="38" t="s">
        <v>1827</v>
      </c>
      <c r="I710" s="140">
        <v>64825</v>
      </c>
      <c r="J710" s="140">
        <v>25930</v>
      </c>
      <c r="K710" s="127">
        <f t="shared" si="11"/>
        <v>0.4</v>
      </c>
    </row>
    <row r="711" spans="2:11">
      <c r="B711" s="19">
        <v>2021</v>
      </c>
      <c r="C711" s="39" t="s">
        <v>358</v>
      </c>
      <c r="D711" s="42" t="s">
        <v>365</v>
      </c>
      <c r="E711" s="25" t="s">
        <v>11810</v>
      </c>
      <c r="F711" s="53" t="s">
        <v>11809</v>
      </c>
      <c r="G711" s="53" t="s">
        <v>11808</v>
      </c>
      <c r="H711" s="38" t="s">
        <v>1827</v>
      </c>
      <c r="I711" s="140">
        <v>15775.05</v>
      </c>
      <c r="J711" s="140">
        <v>6470</v>
      </c>
      <c r="K711" s="127">
        <f t="shared" si="11"/>
        <v>0.41014133077232723</v>
      </c>
    </row>
    <row r="712" spans="2:11">
      <c r="B712" s="19">
        <v>2021</v>
      </c>
      <c r="C712" s="39" t="s">
        <v>358</v>
      </c>
      <c r="D712" s="42" t="s">
        <v>365</v>
      </c>
      <c r="E712" s="25" t="s">
        <v>14117</v>
      </c>
      <c r="F712" s="53" t="s">
        <v>11807</v>
      </c>
      <c r="G712" s="53" t="s">
        <v>11806</v>
      </c>
      <c r="H712" s="38" t="s">
        <v>1833</v>
      </c>
      <c r="I712" s="140">
        <v>319878.28999999998</v>
      </c>
      <c r="J712" s="140">
        <v>95963.49</v>
      </c>
      <c r="K712" s="127">
        <f t="shared" si="11"/>
        <v>0.30000000937856713</v>
      </c>
    </row>
    <row r="713" spans="2:11">
      <c r="B713" s="19">
        <v>2020</v>
      </c>
      <c r="C713" s="42" t="s">
        <v>1429</v>
      </c>
      <c r="D713" s="44" t="s">
        <v>1439</v>
      </c>
      <c r="E713" s="21" t="s">
        <v>5652</v>
      </c>
      <c r="F713" s="53" t="s">
        <v>5651</v>
      </c>
      <c r="G713" s="53" t="s">
        <v>5650</v>
      </c>
      <c r="H713" s="31" t="s">
        <v>1953</v>
      </c>
      <c r="I713" s="128">
        <v>1478700</v>
      </c>
      <c r="J713" s="128">
        <v>450000</v>
      </c>
      <c r="K713" s="127">
        <f t="shared" si="11"/>
        <v>0.30432136335970783</v>
      </c>
    </row>
    <row r="714" spans="2:11">
      <c r="B714" s="19">
        <v>2020</v>
      </c>
      <c r="C714" s="42" t="s">
        <v>1429</v>
      </c>
      <c r="D714" s="44" t="s">
        <v>1439</v>
      </c>
      <c r="E714" s="21" t="s">
        <v>5568</v>
      </c>
      <c r="F714" s="53" t="s">
        <v>5649</v>
      </c>
      <c r="G714" s="53" t="s">
        <v>5648</v>
      </c>
      <c r="H714" s="31" t="s">
        <v>1827</v>
      </c>
      <c r="I714" s="128">
        <v>190185</v>
      </c>
      <c r="J714" s="128">
        <v>152148</v>
      </c>
      <c r="K714" s="127">
        <f t="shared" si="11"/>
        <v>0.8</v>
      </c>
    </row>
    <row r="715" spans="2:11">
      <c r="B715" s="19">
        <v>2020</v>
      </c>
      <c r="C715" s="42" t="s">
        <v>1429</v>
      </c>
      <c r="D715" s="44" t="s">
        <v>1439</v>
      </c>
      <c r="E715" s="21" t="s">
        <v>5647</v>
      </c>
      <c r="F715" s="53" t="s">
        <v>5646</v>
      </c>
      <c r="G715" s="53" t="s">
        <v>5645</v>
      </c>
      <c r="H715" s="31" t="s">
        <v>1833</v>
      </c>
      <c r="I715" s="128">
        <v>197256</v>
      </c>
      <c r="J715" s="128">
        <v>147942</v>
      </c>
      <c r="K715" s="127">
        <f t="shared" si="11"/>
        <v>0.75</v>
      </c>
    </row>
    <row r="716" spans="2:11">
      <c r="B716" s="19">
        <v>2020</v>
      </c>
      <c r="C716" s="42" t="s">
        <v>1429</v>
      </c>
      <c r="D716" s="44" t="s">
        <v>1439</v>
      </c>
      <c r="E716" s="21" t="s">
        <v>5644</v>
      </c>
      <c r="F716" s="53" t="s">
        <v>5643</v>
      </c>
      <c r="G716" s="53" t="s">
        <v>5642</v>
      </c>
      <c r="H716" s="31" t="s">
        <v>1827</v>
      </c>
      <c r="I716" s="128">
        <v>168028</v>
      </c>
      <c r="J716" s="128">
        <v>58810</v>
      </c>
      <c r="K716" s="127">
        <f t="shared" si="11"/>
        <v>0.35000119027781085</v>
      </c>
    </row>
    <row r="717" spans="2:11">
      <c r="B717" s="19">
        <v>2020</v>
      </c>
      <c r="C717" s="42" t="s">
        <v>1429</v>
      </c>
      <c r="D717" s="44" t="s">
        <v>1439</v>
      </c>
      <c r="E717" s="21" t="s">
        <v>5640</v>
      </c>
      <c r="F717" s="53" t="s">
        <v>5639</v>
      </c>
      <c r="G717" s="53" t="s">
        <v>5641</v>
      </c>
      <c r="H717" s="31" t="s">
        <v>1827</v>
      </c>
      <c r="I717" s="128">
        <v>18260</v>
      </c>
      <c r="J717" s="128">
        <v>5478</v>
      </c>
      <c r="K717" s="127">
        <f t="shared" si="11"/>
        <v>0.3</v>
      </c>
    </row>
    <row r="718" spans="2:11">
      <c r="B718" s="19">
        <v>2020</v>
      </c>
      <c r="C718" s="42" t="s">
        <v>1429</v>
      </c>
      <c r="D718" s="44" t="s">
        <v>1439</v>
      </c>
      <c r="E718" s="21" t="s">
        <v>5640</v>
      </c>
      <c r="F718" s="53" t="s">
        <v>5639</v>
      </c>
      <c r="G718" s="53" t="s">
        <v>5638</v>
      </c>
      <c r="H718" s="31" t="s">
        <v>1827</v>
      </c>
      <c r="I718" s="128">
        <v>14221</v>
      </c>
      <c r="J718" s="128">
        <v>8532</v>
      </c>
      <c r="K718" s="127">
        <f t="shared" si="11"/>
        <v>0.59995780887420014</v>
      </c>
    </row>
    <row r="719" spans="2:11">
      <c r="B719" s="19">
        <v>2020</v>
      </c>
      <c r="C719" s="42" t="s">
        <v>1429</v>
      </c>
      <c r="D719" s="44" t="s">
        <v>1439</v>
      </c>
      <c r="E719" s="21" t="s">
        <v>5637</v>
      </c>
      <c r="F719" s="53" t="s">
        <v>5636</v>
      </c>
      <c r="G719" s="53" t="s">
        <v>5635</v>
      </c>
      <c r="H719" s="31" t="s">
        <v>1827</v>
      </c>
      <c r="I719" s="128">
        <v>40458</v>
      </c>
      <c r="J719" s="128">
        <v>12137</v>
      </c>
      <c r="K719" s="127">
        <f t="shared" si="11"/>
        <v>0.2999901132038163</v>
      </c>
    </row>
    <row r="720" spans="2:11">
      <c r="B720" s="19">
        <v>2020</v>
      </c>
      <c r="C720" s="42" t="s">
        <v>1429</v>
      </c>
      <c r="D720" s="44" t="s">
        <v>1439</v>
      </c>
      <c r="E720" s="21" t="s">
        <v>1481</v>
      </c>
      <c r="F720" s="53" t="s">
        <v>1482</v>
      </c>
      <c r="G720" s="53" t="s">
        <v>5608</v>
      </c>
      <c r="H720" s="31" t="s">
        <v>1833</v>
      </c>
      <c r="I720" s="128">
        <v>3870</v>
      </c>
      <c r="J720" s="128">
        <v>2322</v>
      </c>
      <c r="K720" s="127">
        <f t="shared" si="11"/>
        <v>0.6</v>
      </c>
    </row>
    <row r="721" spans="2:11">
      <c r="B721" s="19">
        <v>2020</v>
      </c>
      <c r="C721" s="42" t="s">
        <v>1429</v>
      </c>
      <c r="D721" s="44" t="s">
        <v>1439</v>
      </c>
      <c r="E721" s="21" t="s">
        <v>5634</v>
      </c>
      <c r="F721" s="53" t="s">
        <v>5633</v>
      </c>
      <c r="G721" s="53" t="s">
        <v>5632</v>
      </c>
      <c r="H721" s="31" t="s">
        <v>1827</v>
      </c>
      <c r="I721" s="128">
        <v>53532</v>
      </c>
      <c r="J721" s="128">
        <v>16060</v>
      </c>
      <c r="K721" s="127">
        <f t="shared" si="11"/>
        <v>0.30000747216618096</v>
      </c>
    </row>
    <row r="722" spans="2:11">
      <c r="B722" s="19">
        <v>2020</v>
      </c>
      <c r="C722" s="42" t="s">
        <v>1429</v>
      </c>
      <c r="D722" s="44" t="s">
        <v>1439</v>
      </c>
      <c r="E722" s="21" t="s">
        <v>5631</v>
      </c>
      <c r="F722" s="53" t="s">
        <v>5630</v>
      </c>
      <c r="G722" s="53" t="s">
        <v>5629</v>
      </c>
      <c r="H722" s="31" t="s">
        <v>1827</v>
      </c>
      <c r="I722" s="128">
        <v>9559</v>
      </c>
      <c r="J722" s="128">
        <v>5735</v>
      </c>
      <c r="K722" s="127">
        <f t="shared" si="11"/>
        <v>0.59995815461868396</v>
      </c>
    </row>
    <row r="723" spans="2:11">
      <c r="B723" s="19">
        <v>2020</v>
      </c>
      <c r="C723" s="42" t="s">
        <v>1429</v>
      </c>
      <c r="D723" s="44" t="s">
        <v>1439</v>
      </c>
      <c r="E723" s="21" t="s">
        <v>5628</v>
      </c>
      <c r="F723" s="53" t="s">
        <v>5627</v>
      </c>
      <c r="G723" s="53" t="s">
        <v>760</v>
      </c>
      <c r="H723" s="31" t="s">
        <v>1827</v>
      </c>
      <c r="I723" s="128">
        <v>21078</v>
      </c>
      <c r="J723" s="128">
        <v>12647</v>
      </c>
      <c r="K723" s="127">
        <f t="shared" si="11"/>
        <v>0.60000948856627767</v>
      </c>
    </row>
    <row r="724" spans="2:11">
      <c r="B724" s="19">
        <v>2020</v>
      </c>
      <c r="C724" s="42" t="s">
        <v>1429</v>
      </c>
      <c r="D724" s="44" t="s">
        <v>1439</v>
      </c>
      <c r="E724" s="21" t="s">
        <v>1572</v>
      </c>
      <c r="F724" s="53" t="s">
        <v>1573</v>
      </c>
      <c r="G724" s="53" t="s">
        <v>5626</v>
      </c>
      <c r="H724" s="31" t="s">
        <v>1827</v>
      </c>
      <c r="I724" s="128">
        <v>153675</v>
      </c>
      <c r="J724" s="128">
        <v>92205</v>
      </c>
      <c r="K724" s="127">
        <f t="shared" si="11"/>
        <v>0.6</v>
      </c>
    </row>
    <row r="725" spans="2:11">
      <c r="B725" s="19">
        <v>2020</v>
      </c>
      <c r="C725" s="42" t="s">
        <v>1429</v>
      </c>
      <c r="D725" s="44" t="s">
        <v>1439</v>
      </c>
      <c r="E725" s="21" t="s">
        <v>5625</v>
      </c>
      <c r="F725" s="53" t="s">
        <v>5624</v>
      </c>
      <c r="G725" s="53" t="s">
        <v>5623</v>
      </c>
      <c r="H725" s="31" t="s">
        <v>1827</v>
      </c>
      <c r="I725" s="128">
        <v>141640</v>
      </c>
      <c r="J725" s="128">
        <v>63738</v>
      </c>
      <c r="K725" s="127">
        <f t="shared" si="11"/>
        <v>0.45</v>
      </c>
    </row>
    <row r="726" spans="2:11">
      <c r="B726" s="19">
        <v>2020</v>
      </c>
      <c r="C726" s="42" t="s">
        <v>1429</v>
      </c>
      <c r="D726" s="44" t="s">
        <v>1439</v>
      </c>
      <c r="E726" s="21" t="s">
        <v>5622</v>
      </c>
      <c r="F726" s="53" t="s">
        <v>5621</v>
      </c>
      <c r="G726" s="53" t="s">
        <v>5620</v>
      </c>
      <c r="H726" s="31" t="s">
        <v>1827</v>
      </c>
      <c r="I726" s="128">
        <v>107465</v>
      </c>
      <c r="J726" s="128">
        <v>48360</v>
      </c>
      <c r="K726" s="127">
        <f t="shared" si="11"/>
        <v>0.45000697901642395</v>
      </c>
    </row>
    <row r="727" spans="2:11">
      <c r="B727" s="19">
        <v>2020</v>
      </c>
      <c r="C727" s="42" t="s">
        <v>1429</v>
      </c>
      <c r="D727" s="44" t="s">
        <v>1439</v>
      </c>
      <c r="E727" s="21" t="s">
        <v>5619</v>
      </c>
      <c r="F727" s="53" t="s">
        <v>1395</v>
      </c>
      <c r="G727" s="53" t="s">
        <v>5618</v>
      </c>
      <c r="H727" s="31" t="s">
        <v>1827</v>
      </c>
      <c r="I727" s="128">
        <v>118899</v>
      </c>
      <c r="J727" s="128">
        <v>35670</v>
      </c>
      <c r="K727" s="127">
        <f t="shared" si="11"/>
        <v>0.30000252314990034</v>
      </c>
    </row>
    <row r="728" spans="2:11">
      <c r="B728" s="19">
        <v>2020</v>
      </c>
      <c r="C728" s="42" t="s">
        <v>1429</v>
      </c>
      <c r="D728" s="44" t="s">
        <v>1439</v>
      </c>
      <c r="E728" s="21" t="s">
        <v>1627</v>
      </c>
      <c r="F728" s="53" t="s">
        <v>1628</v>
      </c>
      <c r="G728" s="53" t="s">
        <v>5617</v>
      </c>
      <c r="H728" s="31" t="s">
        <v>1827</v>
      </c>
      <c r="I728" s="128">
        <v>18339</v>
      </c>
      <c r="J728" s="128">
        <v>11003</v>
      </c>
      <c r="K728" s="127">
        <f t="shared" si="11"/>
        <v>0.59997818855989971</v>
      </c>
    </row>
    <row r="729" spans="2:11">
      <c r="B729" s="19">
        <v>2020</v>
      </c>
      <c r="C729" s="42" t="s">
        <v>1429</v>
      </c>
      <c r="D729" s="44" t="s">
        <v>1439</v>
      </c>
      <c r="E729" s="21" t="s">
        <v>1636</v>
      </c>
      <c r="F729" s="53" t="s">
        <v>5616</v>
      </c>
      <c r="G729" s="53" t="s">
        <v>5615</v>
      </c>
      <c r="H729" s="31" t="s">
        <v>1827</v>
      </c>
      <c r="I729" s="128">
        <v>16416</v>
      </c>
      <c r="J729" s="128">
        <v>9850</v>
      </c>
      <c r="K729" s="127">
        <f t="shared" si="11"/>
        <v>0.60002436647173485</v>
      </c>
    </row>
    <row r="730" spans="2:11">
      <c r="B730" s="19">
        <v>2020</v>
      </c>
      <c r="C730" s="42" t="s">
        <v>1429</v>
      </c>
      <c r="D730" s="44" t="s">
        <v>1439</v>
      </c>
      <c r="E730" s="21" t="s">
        <v>5614</v>
      </c>
      <c r="F730" s="53" t="s">
        <v>5613</v>
      </c>
      <c r="G730" s="53" t="s">
        <v>5612</v>
      </c>
      <c r="H730" s="31" t="s">
        <v>1827</v>
      </c>
      <c r="I730" s="128">
        <v>3066</v>
      </c>
      <c r="J730" s="128">
        <v>1533</v>
      </c>
      <c r="K730" s="127">
        <f t="shared" si="11"/>
        <v>0.5</v>
      </c>
    </row>
    <row r="731" spans="2:11">
      <c r="B731" s="19">
        <v>2020</v>
      </c>
      <c r="C731" s="42" t="s">
        <v>1429</v>
      </c>
      <c r="D731" s="44" t="s">
        <v>1439</v>
      </c>
      <c r="E731" s="21" t="s">
        <v>1479</v>
      </c>
      <c r="F731" s="53" t="s">
        <v>1480</v>
      </c>
      <c r="G731" s="53" t="s">
        <v>5611</v>
      </c>
      <c r="H731" s="31" t="s">
        <v>10</v>
      </c>
      <c r="I731" s="128">
        <v>22195</v>
      </c>
      <c r="J731" s="128">
        <v>11097</v>
      </c>
      <c r="K731" s="127">
        <f t="shared" si="11"/>
        <v>0.4999774724036945</v>
      </c>
    </row>
    <row r="732" spans="2:11">
      <c r="B732" s="19">
        <v>2020</v>
      </c>
      <c r="C732" s="42" t="s">
        <v>1429</v>
      </c>
      <c r="D732" s="44" t="s">
        <v>1439</v>
      </c>
      <c r="E732" s="21" t="s">
        <v>5610</v>
      </c>
      <c r="F732" s="53" t="s">
        <v>5609</v>
      </c>
      <c r="G732" s="53" t="s">
        <v>5608</v>
      </c>
      <c r="H732" s="31" t="s">
        <v>1833</v>
      </c>
      <c r="I732" s="128">
        <v>12759</v>
      </c>
      <c r="J732" s="128">
        <v>6379</v>
      </c>
      <c r="K732" s="127">
        <f t="shared" si="11"/>
        <v>0.49996081197586018</v>
      </c>
    </row>
    <row r="733" spans="2:11">
      <c r="B733" s="19">
        <v>2020</v>
      </c>
      <c r="C733" s="42" t="s">
        <v>1429</v>
      </c>
      <c r="D733" s="44" t="s">
        <v>1439</v>
      </c>
      <c r="E733" s="21" t="s">
        <v>5599</v>
      </c>
      <c r="F733" s="53" t="s">
        <v>5598</v>
      </c>
      <c r="G733" s="53" t="s">
        <v>5607</v>
      </c>
      <c r="H733" s="31" t="s">
        <v>10</v>
      </c>
      <c r="I733" s="128">
        <v>28004</v>
      </c>
      <c r="J733" s="128">
        <v>11201</v>
      </c>
      <c r="K733" s="127">
        <f t="shared" si="11"/>
        <v>0.39997857448935864</v>
      </c>
    </row>
    <row r="734" spans="2:11">
      <c r="B734" s="19">
        <v>2020</v>
      </c>
      <c r="C734" s="42" t="s">
        <v>1429</v>
      </c>
      <c r="D734" s="44" t="s">
        <v>1439</v>
      </c>
      <c r="E734" s="21" t="s">
        <v>5605</v>
      </c>
      <c r="F734" s="53" t="s">
        <v>5604</v>
      </c>
      <c r="G734" s="53" t="s">
        <v>5606</v>
      </c>
      <c r="H734" s="31" t="s">
        <v>1833</v>
      </c>
      <c r="I734" s="128">
        <v>28737</v>
      </c>
      <c r="J734" s="128">
        <v>11494</v>
      </c>
      <c r="K734" s="127">
        <f t="shared" si="11"/>
        <v>0.39997216132512092</v>
      </c>
    </row>
    <row r="735" spans="2:11">
      <c r="B735" s="19">
        <v>2020</v>
      </c>
      <c r="C735" s="42" t="s">
        <v>1429</v>
      </c>
      <c r="D735" s="44" t="s">
        <v>1439</v>
      </c>
      <c r="E735" s="21" t="s">
        <v>5605</v>
      </c>
      <c r="F735" s="53" t="s">
        <v>5604</v>
      </c>
      <c r="G735" s="53" t="s">
        <v>5603</v>
      </c>
      <c r="H735" s="31" t="s">
        <v>1827</v>
      </c>
      <c r="I735" s="128">
        <v>12649</v>
      </c>
      <c r="J735" s="128">
        <v>6325</v>
      </c>
      <c r="K735" s="127">
        <f t="shared" si="11"/>
        <v>0.50003952881650726</v>
      </c>
    </row>
    <row r="736" spans="2:11">
      <c r="B736" s="19">
        <v>2020</v>
      </c>
      <c r="C736" s="42" t="s">
        <v>1429</v>
      </c>
      <c r="D736" s="44" t="s">
        <v>1439</v>
      </c>
      <c r="E736" s="21" t="s">
        <v>5602</v>
      </c>
      <c r="F736" s="53" t="s">
        <v>5601</v>
      </c>
      <c r="G736" s="53" t="s">
        <v>5600</v>
      </c>
      <c r="H736" s="31" t="s">
        <v>1827</v>
      </c>
      <c r="I736" s="128">
        <v>12702</v>
      </c>
      <c r="J736" s="128">
        <v>3810</v>
      </c>
      <c r="K736" s="127">
        <f t="shared" si="11"/>
        <v>0.29995276334435522</v>
      </c>
    </row>
    <row r="737" spans="2:11">
      <c r="B737" s="19">
        <v>2020</v>
      </c>
      <c r="C737" s="42" t="s">
        <v>1429</v>
      </c>
      <c r="D737" s="44" t="s">
        <v>1439</v>
      </c>
      <c r="E737" s="21" t="s">
        <v>5599</v>
      </c>
      <c r="F737" s="53" t="s">
        <v>5598</v>
      </c>
      <c r="G737" s="53" t="s">
        <v>5597</v>
      </c>
      <c r="H737" s="31" t="s">
        <v>1953</v>
      </c>
      <c r="I737" s="128">
        <v>10220</v>
      </c>
      <c r="J737" s="128">
        <v>4088</v>
      </c>
      <c r="K737" s="127">
        <f t="shared" si="11"/>
        <v>0.4</v>
      </c>
    </row>
    <row r="738" spans="2:11">
      <c r="B738" s="19">
        <v>2020</v>
      </c>
      <c r="C738" s="42" t="s">
        <v>1429</v>
      </c>
      <c r="D738" s="44" t="s">
        <v>1439</v>
      </c>
      <c r="E738" s="21" t="s">
        <v>5596</v>
      </c>
      <c r="F738" s="53" t="s">
        <v>5595</v>
      </c>
      <c r="G738" s="53" t="s">
        <v>5594</v>
      </c>
      <c r="H738" s="31" t="s">
        <v>1827</v>
      </c>
      <c r="I738" s="128">
        <v>17770</v>
      </c>
      <c r="J738" s="128">
        <v>5331</v>
      </c>
      <c r="K738" s="127">
        <f t="shared" si="11"/>
        <v>0.3</v>
      </c>
    </row>
    <row r="739" spans="2:11">
      <c r="B739" s="19">
        <v>2020</v>
      </c>
      <c r="C739" s="42" t="s">
        <v>1429</v>
      </c>
      <c r="D739" s="44" t="s">
        <v>1439</v>
      </c>
      <c r="E739" s="21" t="s">
        <v>5593</v>
      </c>
      <c r="F739" s="53" t="s">
        <v>5592</v>
      </c>
      <c r="G739" s="53" t="s">
        <v>5591</v>
      </c>
      <c r="H739" s="31" t="s">
        <v>1827</v>
      </c>
      <c r="I739" s="128">
        <v>17469</v>
      </c>
      <c r="J739" s="128">
        <v>6988</v>
      </c>
      <c r="K739" s="127">
        <f t="shared" si="11"/>
        <v>0.40002289770450511</v>
      </c>
    </row>
    <row r="740" spans="2:11">
      <c r="B740" s="19">
        <v>2020</v>
      </c>
      <c r="C740" s="42" t="s">
        <v>1429</v>
      </c>
      <c r="D740" s="44" t="s">
        <v>1439</v>
      </c>
      <c r="E740" s="21" t="s">
        <v>5590</v>
      </c>
      <c r="F740" s="53" t="s">
        <v>5589</v>
      </c>
      <c r="G740" s="53" t="s">
        <v>5588</v>
      </c>
      <c r="H740" s="31" t="s">
        <v>1827</v>
      </c>
      <c r="I740" s="128">
        <v>30047</v>
      </c>
      <c r="J740" s="128">
        <v>12019</v>
      </c>
      <c r="K740" s="127">
        <f t="shared" si="11"/>
        <v>0.40000665623855958</v>
      </c>
    </row>
    <row r="741" spans="2:11">
      <c r="B741" s="19">
        <v>2020</v>
      </c>
      <c r="C741" s="42" t="s">
        <v>1429</v>
      </c>
      <c r="D741" s="44" t="s">
        <v>1439</v>
      </c>
      <c r="E741" s="21" t="s">
        <v>5587</v>
      </c>
      <c r="F741" s="53" t="s">
        <v>5586</v>
      </c>
      <c r="G741" s="53" t="s">
        <v>5585</v>
      </c>
      <c r="H741" s="31" t="s">
        <v>1833</v>
      </c>
      <c r="I741" s="128">
        <v>145435</v>
      </c>
      <c r="J741" s="128">
        <v>43630</v>
      </c>
      <c r="K741" s="127">
        <f t="shared" si="11"/>
        <v>0.29999656203802388</v>
      </c>
    </row>
    <row r="742" spans="2:11">
      <c r="B742" s="19">
        <v>2020</v>
      </c>
      <c r="C742" s="42" t="s">
        <v>1429</v>
      </c>
      <c r="D742" s="44" t="s">
        <v>1439</v>
      </c>
      <c r="E742" s="21" t="s">
        <v>5584</v>
      </c>
      <c r="F742" s="53" t="s">
        <v>5583</v>
      </c>
      <c r="G742" s="53" t="s">
        <v>5582</v>
      </c>
      <c r="H742" s="31" t="s">
        <v>1833</v>
      </c>
      <c r="I742" s="128">
        <v>135771</v>
      </c>
      <c r="J742" s="128">
        <v>40731</v>
      </c>
      <c r="K742" s="127">
        <f t="shared" si="11"/>
        <v>0.29999779039706564</v>
      </c>
    </row>
    <row r="743" spans="2:11">
      <c r="B743" s="19">
        <v>2020</v>
      </c>
      <c r="C743" s="42" t="s">
        <v>1429</v>
      </c>
      <c r="D743" s="44" t="s">
        <v>1439</v>
      </c>
      <c r="E743" s="21" t="s">
        <v>1550</v>
      </c>
      <c r="F743" s="53" t="s">
        <v>1551</v>
      </c>
      <c r="G743" s="53" t="s">
        <v>5581</v>
      </c>
      <c r="H743" s="31" t="s">
        <v>1953</v>
      </c>
      <c r="I743" s="128">
        <v>368880</v>
      </c>
      <c r="J743" s="128">
        <v>191530</v>
      </c>
      <c r="K743" s="127">
        <f t="shared" si="11"/>
        <v>0.5192203426588593</v>
      </c>
    </row>
    <row r="744" spans="2:11">
      <c r="B744" s="19">
        <v>2020</v>
      </c>
      <c r="C744" s="42" t="s">
        <v>1429</v>
      </c>
      <c r="D744" s="44" t="s">
        <v>1439</v>
      </c>
      <c r="E744" s="21" t="s">
        <v>5580</v>
      </c>
      <c r="F744" s="53" t="s">
        <v>5579</v>
      </c>
      <c r="G744" s="53" t="s">
        <v>5578</v>
      </c>
      <c r="H744" s="31" t="s">
        <v>1833</v>
      </c>
      <c r="I744" s="128">
        <v>995193</v>
      </c>
      <c r="J744" s="128">
        <v>400000</v>
      </c>
      <c r="K744" s="127">
        <f t="shared" si="11"/>
        <v>0.40193208754482801</v>
      </c>
    </row>
    <row r="745" spans="2:11">
      <c r="B745" s="19">
        <v>2020</v>
      </c>
      <c r="C745" s="42" t="s">
        <v>1429</v>
      </c>
      <c r="D745" s="44" t="s">
        <v>1439</v>
      </c>
      <c r="E745" s="21" t="s">
        <v>1472</v>
      </c>
      <c r="F745" s="53" t="s">
        <v>5577</v>
      </c>
      <c r="G745" s="53" t="s">
        <v>5576</v>
      </c>
      <c r="H745" s="31" t="s">
        <v>1827</v>
      </c>
      <c r="I745" s="128">
        <v>50000</v>
      </c>
      <c r="J745" s="128">
        <v>30000</v>
      </c>
      <c r="K745" s="127">
        <f t="shared" si="11"/>
        <v>0.6</v>
      </c>
    </row>
    <row r="746" spans="2:11">
      <c r="B746" s="19">
        <v>2020</v>
      </c>
      <c r="C746" s="42" t="s">
        <v>1429</v>
      </c>
      <c r="D746" s="44" t="s">
        <v>1439</v>
      </c>
      <c r="E746" s="21" t="s">
        <v>5575</v>
      </c>
      <c r="F746" s="53" t="s">
        <v>5574</v>
      </c>
      <c r="G746" s="53" t="s">
        <v>5573</v>
      </c>
      <c r="H746" s="31" t="s">
        <v>1833</v>
      </c>
      <c r="I746" s="128">
        <v>60241</v>
      </c>
      <c r="J746" s="128">
        <v>30120</v>
      </c>
      <c r="K746" s="127">
        <f t="shared" si="11"/>
        <v>0.49999170000498</v>
      </c>
    </row>
    <row r="747" spans="2:11">
      <c r="B747" s="19">
        <v>2020</v>
      </c>
      <c r="C747" s="42" t="s">
        <v>1429</v>
      </c>
      <c r="D747" s="44" t="s">
        <v>1439</v>
      </c>
      <c r="E747" s="21" t="s">
        <v>1553</v>
      </c>
      <c r="F747" s="53" t="s">
        <v>1554</v>
      </c>
      <c r="G747" s="53" t="s">
        <v>5572</v>
      </c>
      <c r="H747" s="31" t="s">
        <v>1953</v>
      </c>
      <c r="I747" s="128">
        <v>89154</v>
      </c>
      <c r="J747" s="128">
        <v>34174</v>
      </c>
      <c r="K747" s="127">
        <f t="shared" si="11"/>
        <v>0.383314265204029</v>
      </c>
    </row>
    <row r="748" spans="2:11">
      <c r="B748" s="19">
        <v>2020</v>
      </c>
      <c r="C748" s="42" t="s">
        <v>1429</v>
      </c>
      <c r="D748" s="44" t="s">
        <v>1439</v>
      </c>
      <c r="E748" s="21" t="s">
        <v>5571</v>
      </c>
      <c r="F748" s="53" t="s">
        <v>5570</v>
      </c>
      <c r="G748" s="53" t="s">
        <v>5569</v>
      </c>
      <c r="H748" s="31" t="s">
        <v>1953</v>
      </c>
      <c r="I748" s="128">
        <v>550000</v>
      </c>
      <c r="J748" s="128">
        <v>97876</v>
      </c>
      <c r="K748" s="127">
        <f t="shared" si="11"/>
        <v>0.17795636363636363</v>
      </c>
    </row>
    <row r="749" spans="2:11">
      <c r="B749" s="19">
        <v>2020</v>
      </c>
      <c r="C749" s="42" t="s">
        <v>1429</v>
      </c>
      <c r="D749" s="44" t="s">
        <v>1439</v>
      </c>
      <c r="E749" s="21" t="s">
        <v>5568</v>
      </c>
      <c r="F749" s="53" t="s">
        <v>5567</v>
      </c>
      <c r="G749" s="53" t="s">
        <v>5566</v>
      </c>
      <c r="H749" s="31" t="s">
        <v>10</v>
      </c>
      <c r="I749" s="128">
        <v>1573538</v>
      </c>
      <c r="J749" s="128">
        <v>53124</v>
      </c>
      <c r="K749" s="127">
        <f t="shared" si="11"/>
        <v>3.3760862464077765E-2</v>
      </c>
    </row>
    <row r="750" spans="2:11">
      <c r="B750" s="19">
        <v>2021</v>
      </c>
      <c r="C750" s="42" t="s">
        <v>1429</v>
      </c>
      <c r="D750" s="11" t="s">
        <v>1439</v>
      </c>
      <c r="E750" s="35" t="s">
        <v>5652</v>
      </c>
      <c r="F750" s="55" t="s">
        <v>10110</v>
      </c>
      <c r="G750" s="53" t="s">
        <v>10109</v>
      </c>
      <c r="H750" s="31" t="s">
        <v>1953</v>
      </c>
      <c r="I750" s="129">
        <v>6208895</v>
      </c>
      <c r="J750" s="129">
        <v>500000</v>
      </c>
      <c r="K750" s="127">
        <f t="shared" si="11"/>
        <v>8.0529627252514335E-2</v>
      </c>
    </row>
    <row r="751" spans="2:11">
      <c r="B751" s="19">
        <v>2021</v>
      </c>
      <c r="C751" s="42" t="s">
        <v>1429</v>
      </c>
      <c r="D751" s="39" t="s">
        <v>1439</v>
      </c>
      <c r="E751" s="20" t="s">
        <v>10108</v>
      </c>
      <c r="F751" s="55" t="s">
        <v>10107</v>
      </c>
      <c r="G751" s="53" t="s">
        <v>10106</v>
      </c>
      <c r="H751" s="38" t="s">
        <v>1827</v>
      </c>
      <c r="I751" s="129">
        <v>850000</v>
      </c>
      <c r="J751" s="141">
        <v>198200</v>
      </c>
      <c r="K751" s="127">
        <f t="shared" si="11"/>
        <v>0.23317647058823529</v>
      </c>
    </row>
    <row r="752" spans="2:11">
      <c r="B752" s="19">
        <v>2021</v>
      </c>
      <c r="C752" s="42" t="s">
        <v>1429</v>
      </c>
      <c r="D752" s="39" t="s">
        <v>1439</v>
      </c>
      <c r="E752" s="20" t="s">
        <v>5580</v>
      </c>
      <c r="F752" s="37" t="s">
        <v>5579</v>
      </c>
      <c r="G752" s="53" t="s">
        <v>10105</v>
      </c>
      <c r="H752" s="38" t="s">
        <v>1833</v>
      </c>
      <c r="I752" s="129">
        <v>120000</v>
      </c>
      <c r="J752" s="141">
        <v>72000</v>
      </c>
      <c r="K752" s="127">
        <f t="shared" si="11"/>
        <v>0.6</v>
      </c>
    </row>
    <row r="753" spans="2:11">
      <c r="B753" s="19">
        <v>2021</v>
      </c>
      <c r="C753" s="42" t="s">
        <v>1429</v>
      </c>
      <c r="D753" s="39" t="s">
        <v>1439</v>
      </c>
      <c r="E753" s="20" t="s">
        <v>10104</v>
      </c>
      <c r="F753" s="37" t="s">
        <v>10103</v>
      </c>
      <c r="G753" s="53" t="s">
        <v>10102</v>
      </c>
      <c r="H753" s="38" t="s">
        <v>1833</v>
      </c>
      <c r="I753" s="129">
        <v>124162.5</v>
      </c>
      <c r="J753" s="141">
        <v>34765</v>
      </c>
      <c r="K753" s="127">
        <f t="shared" si="11"/>
        <v>0.27999597301922885</v>
      </c>
    </row>
    <row r="754" spans="2:11">
      <c r="B754" s="19">
        <v>2021</v>
      </c>
      <c r="C754" s="42" t="s">
        <v>1429</v>
      </c>
      <c r="D754" s="39" t="s">
        <v>1439</v>
      </c>
      <c r="E754" s="20" t="s">
        <v>10101</v>
      </c>
      <c r="F754" s="37" t="s">
        <v>10100</v>
      </c>
      <c r="G754" s="53" t="s">
        <v>10099</v>
      </c>
      <c r="H754" s="38" t="s">
        <v>1827</v>
      </c>
      <c r="I754" s="129">
        <v>946000</v>
      </c>
      <c r="J754" s="141">
        <v>141900</v>
      </c>
      <c r="K754" s="127">
        <f t="shared" si="11"/>
        <v>0.15</v>
      </c>
    </row>
    <row r="755" spans="2:11">
      <c r="B755" s="19">
        <v>2021</v>
      </c>
      <c r="C755" s="42" t="s">
        <v>1429</v>
      </c>
      <c r="D755" s="39" t="s">
        <v>1439</v>
      </c>
      <c r="E755" s="20" t="s">
        <v>10098</v>
      </c>
      <c r="F755" s="37" t="s">
        <v>10097</v>
      </c>
      <c r="G755" s="53" t="s">
        <v>10096</v>
      </c>
      <c r="H755" s="31" t="s">
        <v>1953</v>
      </c>
      <c r="I755" s="129">
        <v>1334000</v>
      </c>
      <c r="J755" s="141">
        <v>266800</v>
      </c>
      <c r="K755" s="127">
        <f t="shared" si="11"/>
        <v>0.2</v>
      </c>
    </row>
    <row r="756" spans="2:11">
      <c r="B756" s="19">
        <v>2021</v>
      </c>
      <c r="C756" s="42" t="s">
        <v>1429</v>
      </c>
      <c r="D756" s="11" t="s">
        <v>1439</v>
      </c>
      <c r="E756" s="20" t="s">
        <v>10095</v>
      </c>
      <c r="F756" s="37" t="s">
        <v>10094</v>
      </c>
      <c r="G756" s="53" t="s">
        <v>10093</v>
      </c>
      <c r="H756" s="38" t="s">
        <v>1827</v>
      </c>
      <c r="I756" s="129">
        <v>186356</v>
      </c>
      <c r="J756" s="141">
        <v>37271</v>
      </c>
      <c r="K756" s="127">
        <f t="shared" si="11"/>
        <v>0.19999892678529266</v>
      </c>
    </row>
    <row r="757" spans="2:11">
      <c r="B757" s="19">
        <v>2021</v>
      </c>
      <c r="C757" s="42" t="s">
        <v>1429</v>
      </c>
      <c r="D757" s="11" t="s">
        <v>1439</v>
      </c>
      <c r="E757" s="20" t="s">
        <v>10092</v>
      </c>
      <c r="F757" s="37" t="s">
        <v>10091</v>
      </c>
      <c r="G757" s="53" t="s">
        <v>10090</v>
      </c>
      <c r="H757" s="38" t="s">
        <v>1833</v>
      </c>
      <c r="I757" s="129">
        <v>57000</v>
      </c>
      <c r="J757" s="141">
        <v>17100</v>
      </c>
      <c r="K757" s="127">
        <f t="shared" si="11"/>
        <v>0.3</v>
      </c>
    </row>
    <row r="758" spans="2:11">
      <c r="B758" s="19">
        <v>2021</v>
      </c>
      <c r="C758" s="42" t="s">
        <v>1429</v>
      </c>
      <c r="D758" s="39" t="s">
        <v>1439</v>
      </c>
      <c r="E758" s="20" t="s">
        <v>5568</v>
      </c>
      <c r="F758" s="37" t="s">
        <v>10089</v>
      </c>
      <c r="G758" s="53" t="s">
        <v>10088</v>
      </c>
      <c r="H758" s="31" t="s">
        <v>10</v>
      </c>
      <c r="I758" s="129">
        <v>2742082</v>
      </c>
      <c r="J758" s="141">
        <v>151584</v>
      </c>
      <c r="K758" s="127">
        <f t="shared" si="11"/>
        <v>5.5280622534264114E-2</v>
      </c>
    </row>
    <row r="759" spans="2:11">
      <c r="B759" s="19">
        <v>2021</v>
      </c>
      <c r="C759" s="42" t="s">
        <v>1429</v>
      </c>
      <c r="D759" s="39" t="s">
        <v>1439</v>
      </c>
      <c r="E759" s="20" t="s">
        <v>5580</v>
      </c>
      <c r="F759" s="37" t="s">
        <v>5579</v>
      </c>
      <c r="G759" s="53" t="s">
        <v>10087</v>
      </c>
      <c r="H759" s="38" t="s">
        <v>1833</v>
      </c>
      <c r="I759" s="129">
        <v>103232</v>
      </c>
      <c r="J759" s="141">
        <v>51616</v>
      </c>
      <c r="K759" s="127">
        <f t="shared" si="11"/>
        <v>0.5</v>
      </c>
    </row>
    <row r="760" spans="2:11">
      <c r="B760" s="19">
        <v>2021</v>
      </c>
      <c r="C760" s="42" t="s">
        <v>1429</v>
      </c>
      <c r="D760" s="39" t="s">
        <v>1439</v>
      </c>
      <c r="E760" s="20" t="s">
        <v>1526</v>
      </c>
      <c r="F760" s="37" t="s">
        <v>1527</v>
      </c>
      <c r="G760" s="53" t="s">
        <v>10086</v>
      </c>
      <c r="H760" s="31" t="s">
        <v>1953</v>
      </c>
      <c r="I760" s="129">
        <v>39918</v>
      </c>
      <c r="J760" s="141">
        <v>19959</v>
      </c>
      <c r="K760" s="127">
        <f t="shared" si="11"/>
        <v>0.5</v>
      </c>
    </row>
    <row r="761" spans="2:11">
      <c r="B761" s="19">
        <v>2021</v>
      </c>
      <c r="C761" s="42" t="s">
        <v>1429</v>
      </c>
      <c r="D761" s="39" t="s">
        <v>1439</v>
      </c>
      <c r="E761" s="20" t="s">
        <v>10085</v>
      </c>
      <c r="F761" s="37" t="s">
        <v>10084</v>
      </c>
      <c r="G761" s="53" t="s">
        <v>10083</v>
      </c>
      <c r="H761" s="38" t="s">
        <v>1827</v>
      </c>
      <c r="I761" s="129">
        <v>738969</v>
      </c>
      <c r="J761" s="141">
        <v>110845</v>
      </c>
      <c r="K761" s="127">
        <f t="shared" si="11"/>
        <v>0.14999952636714126</v>
      </c>
    </row>
    <row r="762" spans="2:11">
      <c r="B762" s="19">
        <v>2021</v>
      </c>
      <c r="C762" s="42" t="s">
        <v>1429</v>
      </c>
      <c r="D762" s="39" t="s">
        <v>1439</v>
      </c>
      <c r="E762" s="20" t="s">
        <v>10082</v>
      </c>
      <c r="F762" s="37" t="s">
        <v>10081</v>
      </c>
      <c r="G762" s="53" t="s">
        <v>10080</v>
      </c>
      <c r="H762" s="38" t="s">
        <v>1827</v>
      </c>
      <c r="I762" s="129">
        <v>70609</v>
      </c>
      <c r="J762" s="141">
        <v>21183</v>
      </c>
      <c r="K762" s="127">
        <f t="shared" si="11"/>
        <v>0.30000424875015935</v>
      </c>
    </row>
    <row r="763" spans="2:11">
      <c r="B763" s="19">
        <v>2021</v>
      </c>
      <c r="C763" s="42" t="s">
        <v>1429</v>
      </c>
      <c r="D763" s="39" t="s">
        <v>1439</v>
      </c>
      <c r="E763" s="20" t="s">
        <v>10079</v>
      </c>
      <c r="F763" s="37" t="s">
        <v>10078</v>
      </c>
      <c r="G763" s="53" t="s">
        <v>10077</v>
      </c>
      <c r="H763" s="38" t="s">
        <v>1827</v>
      </c>
      <c r="I763" s="129">
        <v>299000</v>
      </c>
      <c r="J763" s="141">
        <v>89700</v>
      </c>
      <c r="K763" s="127">
        <f t="shared" si="11"/>
        <v>0.3</v>
      </c>
    </row>
    <row r="764" spans="2:11">
      <c r="B764" s="19">
        <v>2021</v>
      </c>
      <c r="C764" s="42" t="s">
        <v>1429</v>
      </c>
      <c r="D764" s="39" t="s">
        <v>1439</v>
      </c>
      <c r="E764" s="20" t="s">
        <v>10075</v>
      </c>
      <c r="F764" s="37" t="s">
        <v>10074</v>
      </c>
      <c r="G764" s="53" t="s">
        <v>10076</v>
      </c>
      <c r="H764" s="31" t="s">
        <v>10</v>
      </c>
      <c r="I764" s="129">
        <v>61390</v>
      </c>
      <c r="J764" s="141">
        <v>13920</v>
      </c>
      <c r="K764" s="127">
        <f t="shared" si="11"/>
        <v>0.22674702720312753</v>
      </c>
    </row>
    <row r="765" spans="2:11">
      <c r="B765" s="19">
        <v>2021</v>
      </c>
      <c r="C765" s="42" t="s">
        <v>1429</v>
      </c>
      <c r="D765" s="39" t="s">
        <v>1439</v>
      </c>
      <c r="E765" s="20" t="s">
        <v>10075</v>
      </c>
      <c r="F765" s="37" t="s">
        <v>10074</v>
      </c>
      <c r="G765" s="53" t="s">
        <v>10073</v>
      </c>
      <c r="H765" s="38" t="s">
        <v>1827</v>
      </c>
      <c r="I765" s="129">
        <v>14263</v>
      </c>
      <c r="J765" s="141">
        <v>4279</v>
      </c>
      <c r="K765" s="127">
        <f t="shared" si="11"/>
        <v>0.30000701114772488</v>
      </c>
    </row>
    <row r="766" spans="2:11">
      <c r="B766" s="19">
        <v>2021</v>
      </c>
      <c r="C766" s="42" t="s">
        <v>1429</v>
      </c>
      <c r="D766" s="39" t="s">
        <v>1439</v>
      </c>
      <c r="E766" s="20" t="s">
        <v>1637</v>
      </c>
      <c r="F766" s="37" t="s">
        <v>1638</v>
      </c>
      <c r="G766" s="53" t="s">
        <v>10072</v>
      </c>
      <c r="H766" s="38" t="s">
        <v>1833</v>
      </c>
      <c r="I766" s="129">
        <v>48212</v>
      </c>
      <c r="J766" s="141">
        <v>22399</v>
      </c>
      <c r="K766" s="127">
        <f t="shared" si="11"/>
        <v>0.46459387704305982</v>
      </c>
    </row>
    <row r="767" spans="2:11">
      <c r="B767" s="19">
        <v>2021</v>
      </c>
      <c r="C767" s="42" t="s">
        <v>1429</v>
      </c>
      <c r="D767" s="39" t="s">
        <v>1439</v>
      </c>
      <c r="E767" s="20" t="s">
        <v>5634</v>
      </c>
      <c r="F767" s="37" t="s">
        <v>5633</v>
      </c>
      <c r="G767" s="53" t="s">
        <v>10071</v>
      </c>
      <c r="H767" s="38" t="s">
        <v>1827</v>
      </c>
      <c r="I767" s="129">
        <v>557708</v>
      </c>
      <c r="J767" s="141">
        <v>25990</v>
      </c>
      <c r="K767" s="127">
        <f t="shared" si="11"/>
        <v>4.6601447352377944E-2</v>
      </c>
    </row>
    <row r="768" spans="2:11">
      <c r="B768" s="19">
        <v>2021</v>
      </c>
      <c r="C768" s="42" t="s">
        <v>1429</v>
      </c>
      <c r="D768" s="39" t="s">
        <v>1439</v>
      </c>
      <c r="E768" s="20" t="s">
        <v>10070</v>
      </c>
      <c r="F768" s="37" t="s">
        <v>10069</v>
      </c>
      <c r="G768" s="53" t="s">
        <v>10068</v>
      </c>
      <c r="H768" s="38" t="s">
        <v>1827</v>
      </c>
      <c r="I768" s="129">
        <v>81906</v>
      </c>
      <c r="J768" s="141">
        <v>24572</v>
      </c>
      <c r="K768" s="127">
        <f t="shared" si="11"/>
        <v>0.30000244182355384</v>
      </c>
    </row>
    <row r="769" spans="2:11">
      <c r="B769" s="19">
        <v>2021</v>
      </c>
      <c r="C769" s="42" t="s">
        <v>1429</v>
      </c>
      <c r="D769" s="39" t="s">
        <v>1439</v>
      </c>
      <c r="E769" s="20" t="s">
        <v>10067</v>
      </c>
      <c r="F769" s="37" t="s">
        <v>10066</v>
      </c>
      <c r="G769" s="53" t="s">
        <v>10065</v>
      </c>
      <c r="H769" s="38" t="s">
        <v>1827</v>
      </c>
      <c r="I769" s="129">
        <v>28240</v>
      </c>
      <c r="J769" s="141">
        <v>16944</v>
      </c>
      <c r="K769" s="127">
        <f t="shared" si="11"/>
        <v>0.6</v>
      </c>
    </row>
    <row r="770" spans="2:11">
      <c r="B770" s="19">
        <v>2021</v>
      </c>
      <c r="C770" s="42" t="s">
        <v>1429</v>
      </c>
      <c r="D770" s="39" t="s">
        <v>1439</v>
      </c>
      <c r="E770" s="20" t="s">
        <v>1651</v>
      </c>
      <c r="F770" s="37" t="s">
        <v>1652</v>
      </c>
      <c r="G770" s="53" t="s">
        <v>10064</v>
      </c>
      <c r="H770" s="38" t="s">
        <v>1827</v>
      </c>
      <c r="I770" s="129">
        <v>27977</v>
      </c>
      <c r="J770" s="141">
        <v>16786</v>
      </c>
      <c r="K770" s="127">
        <f t="shared" si="11"/>
        <v>0.59999285127068669</v>
      </c>
    </row>
    <row r="771" spans="2:11">
      <c r="B771" s="19">
        <v>2021</v>
      </c>
      <c r="C771" s="42" t="s">
        <v>1429</v>
      </c>
      <c r="D771" s="39" t="s">
        <v>1439</v>
      </c>
      <c r="E771" s="20" t="s">
        <v>10063</v>
      </c>
      <c r="F771" s="37" t="s">
        <v>10062</v>
      </c>
      <c r="G771" s="53" t="s">
        <v>10061</v>
      </c>
      <c r="H771" s="38" t="s">
        <v>1827</v>
      </c>
      <c r="I771" s="129">
        <v>123225</v>
      </c>
      <c r="J771" s="141">
        <v>49290</v>
      </c>
      <c r="K771" s="127">
        <f t="shared" si="11"/>
        <v>0.4</v>
      </c>
    </row>
    <row r="772" spans="2:11">
      <c r="B772" s="19">
        <v>2021</v>
      </c>
      <c r="C772" s="42" t="s">
        <v>1429</v>
      </c>
      <c r="D772" s="39" t="s">
        <v>1439</v>
      </c>
      <c r="E772" s="20" t="s">
        <v>10060</v>
      </c>
      <c r="F772" s="37" t="s">
        <v>10059</v>
      </c>
      <c r="G772" s="53" t="s">
        <v>10058</v>
      </c>
      <c r="H772" s="38" t="s">
        <v>1833</v>
      </c>
      <c r="I772" s="129">
        <v>5525</v>
      </c>
      <c r="J772" s="141">
        <v>3315</v>
      </c>
      <c r="K772" s="127">
        <f t="shared" si="11"/>
        <v>0.6</v>
      </c>
    </row>
    <row r="773" spans="2:11">
      <c r="B773" s="19">
        <v>2021</v>
      </c>
      <c r="C773" s="42" t="s">
        <v>1429</v>
      </c>
      <c r="D773" s="39" t="s">
        <v>1439</v>
      </c>
      <c r="E773" s="20" t="s">
        <v>10057</v>
      </c>
      <c r="F773" s="37" t="s">
        <v>10056</v>
      </c>
      <c r="G773" s="53" t="s">
        <v>10055</v>
      </c>
      <c r="H773" s="38" t="s">
        <v>1833</v>
      </c>
      <c r="I773" s="129">
        <v>28786</v>
      </c>
      <c r="J773" s="141">
        <v>15832</v>
      </c>
      <c r="K773" s="127">
        <f t="shared" ref="K773:K836" si="12">J773/I773</f>
        <v>0.54998957826721317</v>
      </c>
    </row>
    <row r="774" spans="2:11">
      <c r="B774" s="19">
        <v>2021</v>
      </c>
      <c r="C774" s="42" t="s">
        <v>1429</v>
      </c>
      <c r="D774" s="39" t="s">
        <v>1439</v>
      </c>
      <c r="E774" s="20" t="s">
        <v>10054</v>
      </c>
      <c r="F774" s="37" t="s">
        <v>10053</v>
      </c>
      <c r="G774" s="53" t="s">
        <v>10052</v>
      </c>
      <c r="H774" s="38" t="s">
        <v>1833</v>
      </c>
      <c r="I774" s="129">
        <v>59727</v>
      </c>
      <c r="J774" s="141">
        <v>11880</v>
      </c>
      <c r="K774" s="127">
        <f t="shared" si="12"/>
        <v>0.19890501783113165</v>
      </c>
    </row>
    <row r="775" spans="2:11">
      <c r="B775" s="19">
        <v>2021</v>
      </c>
      <c r="C775" s="42" t="s">
        <v>1429</v>
      </c>
      <c r="D775" s="39" t="s">
        <v>1439</v>
      </c>
      <c r="E775" s="20" t="s">
        <v>1579</v>
      </c>
      <c r="F775" s="37" t="s">
        <v>1580</v>
      </c>
      <c r="G775" s="53" t="s">
        <v>10051</v>
      </c>
      <c r="H775" s="38" t="s">
        <v>1827</v>
      </c>
      <c r="I775" s="129">
        <v>92038</v>
      </c>
      <c r="J775" s="141">
        <v>55222</v>
      </c>
      <c r="K775" s="127">
        <f t="shared" si="12"/>
        <v>0.59999130793802558</v>
      </c>
    </row>
    <row r="776" spans="2:11">
      <c r="B776" s="19">
        <v>2021</v>
      </c>
      <c r="C776" s="42" t="s">
        <v>1429</v>
      </c>
      <c r="D776" s="39" t="s">
        <v>1439</v>
      </c>
      <c r="E776" s="20" t="s">
        <v>10050</v>
      </c>
      <c r="F776" s="37" t="s">
        <v>10049</v>
      </c>
      <c r="G776" s="53" t="s">
        <v>10048</v>
      </c>
      <c r="H776" s="38" t="s">
        <v>1833</v>
      </c>
      <c r="I776" s="129">
        <v>5597</v>
      </c>
      <c r="J776" s="141">
        <v>2239</v>
      </c>
      <c r="K776" s="127">
        <f t="shared" si="12"/>
        <v>0.40003573342862248</v>
      </c>
    </row>
    <row r="777" spans="2:11">
      <c r="B777" s="19">
        <v>2021</v>
      </c>
      <c r="C777" s="42" t="s">
        <v>1429</v>
      </c>
      <c r="D777" s="39" t="s">
        <v>1439</v>
      </c>
      <c r="E777" s="20" t="s">
        <v>10047</v>
      </c>
      <c r="F777" s="37" t="s">
        <v>10046</v>
      </c>
      <c r="G777" s="53" t="s">
        <v>10045</v>
      </c>
      <c r="H777" s="31" t="s">
        <v>1953</v>
      </c>
      <c r="I777" s="129">
        <v>268871</v>
      </c>
      <c r="J777" s="141">
        <v>26887</v>
      </c>
      <c r="K777" s="127">
        <f t="shared" si="12"/>
        <v>9.9999628074429747E-2</v>
      </c>
    </row>
    <row r="778" spans="2:11">
      <c r="B778" s="19">
        <v>2021</v>
      </c>
      <c r="C778" s="42" t="s">
        <v>1429</v>
      </c>
      <c r="D778" s="39" t="s">
        <v>1439</v>
      </c>
      <c r="E778" s="24" t="s">
        <v>1627</v>
      </c>
      <c r="F778" s="37" t="s">
        <v>1628</v>
      </c>
      <c r="G778" s="53" t="s">
        <v>10044</v>
      </c>
      <c r="H778" s="38" t="s">
        <v>1833</v>
      </c>
      <c r="I778" s="129">
        <v>88736</v>
      </c>
      <c r="J778" s="141">
        <v>53241</v>
      </c>
      <c r="K778" s="127">
        <f t="shared" si="12"/>
        <v>0.59999323836999641</v>
      </c>
    </row>
    <row r="779" spans="2:11">
      <c r="B779" s="19">
        <v>2021</v>
      </c>
      <c r="C779" s="42" t="s">
        <v>1429</v>
      </c>
      <c r="D779" s="39" t="s">
        <v>1439</v>
      </c>
      <c r="E779" s="20" t="s">
        <v>10043</v>
      </c>
      <c r="F779" s="37" t="s">
        <v>10042</v>
      </c>
      <c r="G779" s="53" t="s">
        <v>10041</v>
      </c>
      <c r="H779" s="31" t="s">
        <v>1953</v>
      </c>
      <c r="I779" s="129">
        <v>75237</v>
      </c>
      <c r="J779" s="141">
        <v>15047</v>
      </c>
      <c r="K779" s="127">
        <f t="shared" si="12"/>
        <v>0.19999468346691124</v>
      </c>
    </row>
    <row r="780" spans="2:11">
      <c r="B780" s="19">
        <v>2021</v>
      </c>
      <c r="C780" s="42" t="s">
        <v>1429</v>
      </c>
      <c r="D780" s="39" t="s">
        <v>1439</v>
      </c>
      <c r="E780" s="20" t="s">
        <v>10040</v>
      </c>
      <c r="F780" s="37" t="s">
        <v>10039</v>
      </c>
      <c r="G780" s="53" t="s">
        <v>10038</v>
      </c>
      <c r="H780" s="38" t="s">
        <v>1827</v>
      </c>
      <c r="I780" s="129">
        <v>274342</v>
      </c>
      <c r="J780" s="141">
        <v>27434</v>
      </c>
      <c r="K780" s="127">
        <f t="shared" si="12"/>
        <v>9.9999270982933708E-2</v>
      </c>
    </row>
    <row r="781" spans="2:11">
      <c r="B781" s="19">
        <v>2021</v>
      </c>
      <c r="C781" s="42" t="s">
        <v>1429</v>
      </c>
      <c r="D781" s="39" t="s">
        <v>1439</v>
      </c>
      <c r="E781" s="20" t="s">
        <v>10037</v>
      </c>
      <c r="F781" s="37" t="s">
        <v>10036</v>
      </c>
      <c r="G781" s="53" t="s">
        <v>10035</v>
      </c>
      <c r="H781" s="38" t="s">
        <v>1833</v>
      </c>
      <c r="I781" s="129">
        <v>285774</v>
      </c>
      <c r="J781" s="141">
        <v>85732</v>
      </c>
      <c r="K781" s="127">
        <f t="shared" si="12"/>
        <v>0.29999930014626941</v>
      </c>
    </row>
    <row r="782" spans="2:11">
      <c r="B782" s="19">
        <v>2021</v>
      </c>
      <c r="C782" s="42" t="s">
        <v>1429</v>
      </c>
      <c r="D782" s="39" t="s">
        <v>1439</v>
      </c>
      <c r="E782" s="20" t="s">
        <v>1581</v>
      </c>
      <c r="F782" s="37" t="s">
        <v>1582</v>
      </c>
      <c r="G782" s="53" t="s">
        <v>10034</v>
      </c>
      <c r="H782" s="31" t="s">
        <v>1953</v>
      </c>
      <c r="I782" s="129">
        <v>285541</v>
      </c>
      <c r="J782" s="141">
        <v>114216</v>
      </c>
      <c r="K782" s="127">
        <f t="shared" si="12"/>
        <v>0.39999859915038471</v>
      </c>
    </row>
    <row r="783" spans="2:11">
      <c r="B783" s="19">
        <v>2021</v>
      </c>
      <c r="C783" s="42" t="s">
        <v>1429</v>
      </c>
      <c r="D783" s="39" t="s">
        <v>1439</v>
      </c>
      <c r="E783" s="20" t="s">
        <v>10033</v>
      </c>
      <c r="F783" s="37" t="s">
        <v>10032</v>
      </c>
      <c r="G783" s="53" t="s">
        <v>10031</v>
      </c>
      <c r="H783" s="38" t="s">
        <v>1827</v>
      </c>
      <c r="I783" s="129">
        <v>254550</v>
      </c>
      <c r="J783" s="141">
        <v>30000</v>
      </c>
      <c r="K783" s="127">
        <f t="shared" si="12"/>
        <v>0.11785503830288745</v>
      </c>
    </row>
    <row r="784" spans="2:11">
      <c r="B784" s="19">
        <v>2021</v>
      </c>
      <c r="C784" s="42" t="s">
        <v>1429</v>
      </c>
      <c r="D784" s="39" t="s">
        <v>1439</v>
      </c>
      <c r="E784" s="20" t="s">
        <v>10030</v>
      </c>
      <c r="F784" s="37" t="s">
        <v>10029</v>
      </c>
      <c r="G784" s="53" t="s">
        <v>10028</v>
      </c>
      <c r="H784" s="31" t="s">
        <v>1953</v>
      </c>
      <c r="I784" s="129">
        <v>20000</v>
      </c>
      <c r="J784" s="141">
        <v>8000</v>
      </c>
      <c r="K784" s="127">
        <f t="shared" si="12"/>
        <v>0.4</v>
      </c>
    </row>
    <row r="785" spans="2:11">
      <c r="B785" s="19">
        <v>2021</v>
      </c>
      <c r="C785" s="42" t="s">
        <v>1429</v>
      </c>
      <c r="D785" s="39" t="s">
        <v>1439</v>
      </c>
      <c r="E785" s="20" t="s">
        <v>10027</v>
      </c>
      <c r="F785" s="37" t="s">
        <v>10026</v>
      </c>
      <c r="G785" s="53" t="s">
        <v>10025</v>
      </c>
      <c r="H785" s="38" t="s">
        <v>1827</v>
      </c>
      <c r="I785" s="129">
        <v>41587</v>
      </c>
      <c r="J785" s="141">
        <v>6635</v>
      </c>
      <c r="K785" s="127">
        <f t="shared" si="12"/>
        <v>0.15954505013585976</v>
      </c>
    </row>
    <row r="786" spans="2:11">
      <c r="B786" s="19">
        <v>2021</v>
      </c>
      <c r="C786" s="42" t="s">
        <v>1429</v>
      </c>
      <c r="D786" s="39" t="s">
        <v>1439</v>
      </c>
      <c r="E786" s="20" t="s">
        <v>5587</v>
      </c>
      <c r="F786" s="37" t="s">
        <v>5586</v>
      </c>
      <c r="G786" s="53" t="s">
        <v>10024</v>
      </c>
      <c r="H786" s="38" t="s">
        <v>1833</v>
      </c>
      <c r="I786" s="129">
        <v>47321</v>
      </c>
      <c r="J786" s="141">
        <v>14196</v>
      </c>
      <c r="K786" s="127">
        <f t="shared" si="12"/>
        <v>0.29999366031994251</v>
      </c>
    </row>
    <row r="787" spans="2:11">
      <c r="B787" s="19">
        <v>2021</v>
      </c>
      <c r="C787" s="42" t="s">
        <v>1429</v>
      </c>
      <c r="D787" s="39" t="s">
        <v>1439</v>
      </c>
      <c r="E787" s="20" t="s">
        <v>10023</v>
      </c>
      <c r="F787" s="37" t="s">
        <v>10022</v>
      </c>
      <c r="G787" s="53" t="s">
        <v>10021</v>
      </c>
      <c r="H787" s="38" t="s">
        <v>1833</v>
      </c>
      <c r="I787" s="129">
        <v>298707</v>
      </c>
      <c r="J787" s="141">
        <v>59741</v>
      </c>
      <c r="K787" s="127">
        <f t="shared" si="12"/>
        <v>0.19999866089512466</v>
      </c>
    </row>
    <row r="788" spans="2:11">
      <c r="B788" s="19">
        <v>2021</v>
      </c>
      <c r="C788" s="42" t="s">
        <v>1429</v>
      </c>
      <c r="D788" s="39" t="s">
        <v>1439</v>
      </c>
      <c r="E788" s="20" t="s">
        <v>10020</v>
      </c>
      <c r="F788" s="37" t="s">
        <v>10019</v>
      </c>
      <c r="G788" s="53" t="s">
        <v>10018</v>
      </c>
      <c r="H788" s="38" t="s">
        <v>1827</v>
      </c>
      <c r="I788" s="129">
        <v>22364</v>
      </c>
      <c r="J788" s="141">
        <v>4472</v>
      </c>
      <c r="K788" s="127">
        <f t="shared" si="12"/>
        <v>0.19996422822393131</v>
      </c>
    </row>
    <row r="789" spans="2:11">
      <c r="B789" s="19">
        <v>2021</v>
      </c>
      <c r="C789" s="42" t="s">
        <v>1429</v>
      </c>
      <c r="D789" s="39" t="s">
        <v>1439</v>
      </c>
      <c r="E789" s="20" t="s">
        <v>10017</v>
      </c>
      <c r="F789" s="37" t="s">
        <v>1552</v>
      </c>
      <c r="G789" s="53" t="s">
        <v>10016</v>
      </c>
      <c r="H789" s="38" t="s">
        <v>1827</v>
      </c>
      <c r="I789" s="129">
        <v>240809</v>
      </c>
      <c r="J789" s="141">
        <v>120404</v>
      </c>
      <c r="K789" s="127">
        <f t="shared" si="12"/>
        <v>0.49999792366564372</v>
      </c>
    </row>
    <row r="790" spans="2:11">
      <c r="B790" s="19">
        <v>2021</v>
      </c>
      <c r="C790" s="42" t="s">
        <v>1429</v>
      </c>
      <c r="D790" s="39" t="s">
        <v>1439</v>
      </c>
      <c r="E790" s="20" t="s">
        <v>10015</v>
      </c>
      <c r="F790" s="37" t="s">
        <v>1554</v>
      </c>
      <c r="G790" s="53" t="s">
        <v>10014</v>
      </c>
      <c r="H790" s="38" t="s">
        <v>1833</v>
      </c>
      <c r="I790" s="129">
        <v>33966</v>
      </c>
      <c r="J790" s="141">
        <v>13586</v>
      </c>
      <c r="K790" s="127">
        <f t="shared" si="12"/>
        <v>0.3999882235176353</v>
      </c>
    </row>
    <row r="791" spans="2:11">
      <c r="B791" s="19">
        <v>2021</v>
      </c>
      <c r="C791" s="42" t="s">
        <v>1429</v>
      </c>
      <c r="D791" s="39" t="s">
        <v>1439</v>
      </c>
      <c r="E791" s="20" t="s">
        <v>10013</v>
      </c>
      <c r="F791" s="37" t="s">
        <v>10012</v>
      </c>
      <c r="G791" s="53" t="s">
        <v>10011</v>
      </c>
      <c r="H791" s="31" t="s">
        <v>10</v>
      </c>
      <c r="I791" s="129">
        <v>87938</v>
      </c>
      <c r="J791" s="141">
        <v>14070</v>
      </c>
      <c r="K791" s="127">
        <f t="shared" si="12"/>
        <v>0.15999909026814346</v>
      </c>
    </row>
    <row r="792" spans="2:11">
      <c r="B792" s="19">
        <v>2021</v>
      </c>
      <c r="C792" s="42" t="s">
        <v>1429</v>
      </c>
      <c r="D792" s="39" t="s">
        <v>1439</v>
      </c>
      <c r="E792" s="20" t="s">
        <v>5590</v>
      </c>
      <c r="F792" s="37" t="s">
        <v>5589</v>
      </c>
      <c r="G792" s="53" t="s">
        <v>10010</v>
      </c>
      <c r="H792" s="38" t="s">
        <v>1833</v>
      </c>
      <c r="I792" s="129">
        <v>14599</v>
      </c>
      <c r="J792" s="141">
        <v>8759</v>
      </c>
      <c r="K792" s="127">
        <f t="shared" si="12"/>
        <v>0.5999726008630728</v>
      </c>
    </row>
    <row r="793" spans="2:11">
      <c r="B793" s="19">
        <v>2021</v>
      </c>
      <c r="C793" s="42" t="s">
        <v>1429</v>
      </c>
      <c r="D793" s="39" t="s">
        <v>1439</v>
      </c>
      <c r="E793" s="20" t="s">
        <v>5590</v>
      </c>
      <c r="F793" s="37" t="s">
        <v>5589</v>
      </c>
      <c r="G793" s="53" t="s">
        <v>10009</v>
      </c>
      <c r="H793" s="38" t="s">
        <v>1827</v>
      </c>
      <c r="I793" s="129">
        <v>12300</v>
      </c>
      <c r="J793" s="141">
        <v>3690</v>
      </c>
      <c r="K793" s="127">
        <f t="shared" si="12"/>
        <v>0.3</v>
      </c>
    </row>
    <row r="794" spans="2:11">
      <c r="B794" s="19">
        <v>2021</v>
      </c>
      <c r="C794" s="42" t="s">
        <v>1429</v>
      </c>
      <c r="D794" s="39" t="s">
        <v>1439</v>
      </c>
      <c r="E794" s="20" t="s">
        <v>5628</v>
      </c>
      <c r="F794" s="37" t="s">
        <v>5627</v>
      </c>
      <c r="G794" s="53" t="s">
        <v>10008</v>
      </c>
      <c r="H794" s="38" t="s">
        <v>1827</v>
      </c>
      <c r="I794" s="129">
        <v>54129</v>
      </c>
      <c r="J794" s="141">
        <v>27064</v>
      </c>
      <c r="K794" s="127">
        <f t="shared" si="12"/>
        <v>0.49999076280736759</v>
      </c>
    </row>
    <row r="795" spans="2:11">
      <c r="B795" s="19">
        <v>2021</v>
      </c>
      <c r="C795" s="42" t="s">
        <v>1429</v>
      </c>
      <c r="D795" s="39" t="s">
        <v>1439</v>
      </c>
      <c r="E795" s="20" t="s">
        <v>10007</v>
      </c>
      <c r="F795" s="37" t="s">
        <v>10006</v>
      </c>
      <c r="G795" s="53" t="s">
        <v>10005</v>
      </c>
      <c r="H795" s="38" t="s">
        <v>1827</v>
      </c>
      <c r="I795" s="129">
        <v>244000</v>
      </c>
      <c r="J795" s="141">
        <v>73200</v>
      </c>
      <c r="K795" s="127">
        <f t="shared" si="12"/>
        <v>0.3</v>
      </c>
    </row>
    <row r="796" spans="2:11">
      <c r="B796" s="19">
        <v>2021</v>
      </c>
      <c r="C796" s="42" t="s">
        <v>1429</v>
      </c>
      <c r="D796" s="39" t="s">
        <v>1439</v>
      </c>
      <c r="E796" s="20" t="s">
        <v>10004</v>
      </c>
      <c r="F796" s="37" t="s">
        <v>10003</v>
      </c>
      <c r="G796" s="53" t="s">
        <v>10002</v>
      </c>
      <c r="H796" s="38" t="s">
        <v>1827</v>
      </c>
      <c r="I796" s="129">
        <v>127000</v>
      </c>
      <c r="J796" s="141">
        <v>76200</v>
      </c>
      <c r="K796" s="127">
        <f t="shared" si="12"/>
        <v>0.6</v>
      </c>
    </row>
    <row r="797" spans="2:11">
      <c r="B797" s="19">
        <v>2021</v>
      </c>
      <c r="C797" s="42" t="s">
        <v>1429</v>
      </c>
      <c r="D797" s="39" t="s">
        <v>1439</v>
      </c>
      <c r="E797" s="20" t="s">
        <v>10001</v>
      </c>
      <c r="F797" s="37" t="s">
        <v>10000</v>
      </c>
      <c r="G797" s="53" t="s">
        <v>9999</v>
      </c>
      <c r="H797" s="38" t="s">
        <v>1833</v>
      </c>
      <c r="I797" s="129">
        <v>20444</v>
      </c>
      <c r="J797" s="141">
        <v>5111</v>
      </c>
      <c r="K797" s="127">
        <f t="shared" si="12"/>
        <v>0.25</v>
      </c>
    </row>
    <row r="798" spans="2:11">
      <c r="B798" s="19">
        <v>2021</v>
      </c>
      <c r="C798" s="42" t="s">
        <v>1429</v>
      </c>
      <c r="D798" s="39" t="s">
        <v>1439</v>
      </c>
      <c r="E798" s="20" t="s">
        <v>9998</v>
      </c>
      <c r="F798" s="37" t="s">
        <v>9997</v>
      </c>
      <c r="G798" s="53" t="s">
        <v>9996</v>
      </c>
      <c r="H798" s="38" t="s">
        <v>1833</v>
      </c>
      <c r="I798" s="129">
        <v>56275</v>
      </c>
      <c r="J798" s="141">
        <v>11255</v>
      </c>
      <c r="K798" s="127">
        <f t="shared" si="12"/>
        <v>0.2</v>
      </c>
    </row>
    <row r="799" spans="2:11">
      <c r="B799" s="19">
        <v>2021</v>
      </c>
      <c r="C799" s="42" t="s">
        <v>1429</v>
      </c>
      <c r="D799" s="39" t="s">
        <v>1439</v>
      </c>
      <c r="E799" s="20" t="s">
        <v>9995</v>
      </c>
      <c r="F799" s="37" t="s">
        <v>9994</v>
      </c>
      <c r="G799" s="53" t="s">
        <v>9993</v>
      </c>
      <c r="H799" s="31" t="s">
        <v>10</v>
      </c>
      <c r="I799" s="129">
        <v>679789</v>
      </c>
      <c r="J799" s="141">
        <v>159838</v>
      </c>
      <c r="K799" s="127">
        <f t="shared" si="12"/>
        <v>0.23512884144933208</v>
      </c>
    </row>
    <row r="800" spans="2:11">
      <c r="B800" s="19">
        <v>2020</v>
      </c>
      <c r="C800" s="40" t="s">
        <v>1220</v>
      </c>
      <c r="D800" s="44" t="s">
        <v>1222</v>
      </c>
      <c r="E800" s="21" t="s">
        <v>7050</v>
      </c>
      <c r="F800" s="53" t="s">
        <v>7049</v>
      </c>
      <c r="G800" s="53" t="s">
        <v>7048</v>
      </c>
      <c r="H800" s="31" t="s">
        <v>1833</v>
      </c>
      <c r="I800" s="128">
        <v>80000</v>
      </c>
      <c r="J800" s="128">
        <v>32000</v>
      </c>
      <c r="K800" s="127">
        <f t="shared" si="12"/>
        <v>0.4</v>
      </c>
    </row>
    <row r="801" spans="2:11">
      <c r="B801" s="19">
        <v>2020</v>
      </c>
      <c r="C801" s="40" t="s">
        <v>1220</v>
      </c>
      <c r="D801" s="44" t="s">
        <v>1222</v>
      </c>
      <c r="E801" s="21" t="s">
        <v>1242</v>
      </c>
      <c r="F801" s="53" t="s">
        <v>7047</v>
      </c>
      <c r="G801" s="53" t="s">
        <v>7046</v>
      </c>
      <c r="H801" s="31" t="s">
        <v>6209</v>
      </c>
      <c r="I801" s="128">
        <v>2765000</v>
      </c>
      <c r="J801" s="128">
        <v>1000000</v>
      </c>
      <c r="K801" s="127">
        <f t="shared" si="12"/>
        <v>0.36166365280289331</v>
      </c>
    </row>
    <row r="802" spans="2:11">
      <c r="B802" s="19">
        <v>2020</v>
      </c>
      <c r="C802" s="40" t="s">
        <v>1220</v>
      </c>
      <c r="D802" s="44" t="s">
        <v>1222</v>
      </c>
      <c r="E802" s="21" t="s">
        <v>1224</v>
      </c>
      <c r="F802" s="53" t="s">
        <v>7045</v>
      </c>
      <c r="G802" s="53" t="s">
        <v>7044</v>
      </c>
      <c r="H802" s="31" t="s">
        <v>1833</v>
      </c>
      <c r="I802" s="128">
        <v>355000</v>
      </c>
      <c r="J802" s="128">
        <v>17750</v>
      </c>
      <c r="K802" s="127">
        <f t="shared" si="12"/>
        <v>0.05</v>
      </c>
    </row>
    <row r="803" spans="2:11">
      <c r="B803" s="19">
        <v>2020</v>
      </c>
      <c r="C803" s="40" t="s">
        <v>1220</v>
      </c>
      <c r="D803" s="44" t="s">
        <v>1222</v>
      </c>
      <c r="E803" s="21" t="s">
        <v>7043</v>
      </c>
      <c r="F803" s="53" t="s">
        <v>7042</v>
      </c>
      <c r="G803" s="53" t="s">
        <v>7041</v>
      </c>
      <c r="H803" s="31" t="s">
        <v>1953</v>
      </c>
      <c r="I803" s="128">
        <v>233284.3</v>
      </c>
      <c r="J803" s="128">
        <v>58321</v>
      </c>
      <c r="K803" s="127">
        <f t="shared" si="12"/>
        <v>0.24999967850386848</v>
      </c>
    </row>
    <row r="804" spans="2:11">
      <c r="B804" s="19">
        <v>2020</v>
      </c>
      <c r="C804" s="40" t="s">
        <v>1220</v>
      </c>
      <c r="D804" s="44" t="s">
        <v>1222</v>
      </c>
      <c r="E804" s="21" t="s">
        <v>7040</v>
      </c>
      <c r="F804" s="53" t="s">
        <v>7039</v>
      </c>
      <c r="G804" s="53" t="s">
        <v>7038</v>
      </c>
      <c r="H804" s="31" t="s">
        <v>6209</v>
      </c>
      <c r="I804" s="128">
        <v>443530.76</v>
      </c>
      <c r="J804" s="128">
        <v>94000</v>
      </c>
      <c r="K804" s="127">
        <f t="shared" si="12"/>
        <v>0.21193569528300585</v>
      </c>
    </row>
    <row r="805" spans="2:11">
      <c r="B805" s="19">
        <v>2020</v>
      </c>
      <c r="C805" s="40" t="s">
        <v>1220</v>
      </c>
      <c r="D805" s="44" t="s">
        <v>1222</v>
      </c>
      <c r="E805" s="21" t="s">
        <v>7037</v>
      </c>
      <c r="F805" s="53" t="s">
        <v>7036</v>
      </c>
      <c r="G805" s="53" t="s">
        <v>7035</v>
      </c>
      <c r="H805" s="31" t="s">
        <v>6209</v>
      </c>
      <c r="I805" s="128">
        <v>14229.56</v>
      </c>
      <c r="J805" s="128">
        <v>4981</v>
      </c>
      <c r="K805" s="127">
        <f t="shared" si="12"/>
        <v>0.35004596066217086</v>
      </c>
    </row>
    <row r="806" spans="2:11">
      <c r="B806" s="19">
        <v>2020</v>
      </c>
      <c r="C806" s="40" t="s">
        <v>1220</v>
      </c>
      <c r="D806" s="44" t="s">
        <v>1222</v>
      </c>
      <c r="E806" s="21" t="s">
        <v>7034</v>
      </c>
      <c r="F806" s="53" t="s">
        <v>7033</v>
      </c>
      <c r="G806" s="53" t="s">
        <v>7032</v>
      </c>
      <c r="H806" s="31" t="s">
        <v>1833</v>
      </c>
      <c r="I806" s="128">
        <v>14580</v>
      </c>
      <c r="J806" s="128">
        <v>11664</v>
      </c>
      <c r="K806" s="127">
        <f t="shared" si="12"/>
        <v>0.8</v>
      </c>
    </row>
    <row r="807" spans="2:11">
      <c r="B807" s="19">
        <v>2020</v>
      </c>
      <c r="C807" s="40" t="s">
        <v>1220</v>
      </c>
      <c r="D807" s="44" t="s">
        <v>1222</v>
      </c>
      <c r="E807" s="21" t="s">
        <v>7031</v>
      </c>
      <c r="F807" s="53" t="s">
        <v>7030</v>
      </c>
      <c r="G807" s="53" t="s">
        <v>7029</v>
      </c>
      <c r="H807" s="31" t="s">
        <v>1833</v>
      </c>
      <c r="I807" s="128">
        <v>15982.24</v>
      </c>
      <c r="J807" s="128">
        <v>3995.56</v>
      </c>
      <c r="K807" s="127">
        <f t="shared" si="12"/>
        <v>0.25</v>
      </c>
    </row>
    <row r="808" spans="2:11">
      <c r="B808" s="19">
        <v>2020</v>
      </c>
      <c r="C808" s="40" t="s">
        <v>1220</v>
      </c>
      <c r="D808" s="44" t="s">
        <v>1222</v>
      </c>
      <c r="E808" s="21" t="s">
        <v>7028</v>
      </c>
      <c r="F808" s="53" t="s">
        <v>7027</v>
      </c>
      <c r="G808" s="53" t="s">
        <v>7026</v>
      </c>
      <c r="H808" s="31" t="s">
        <v>1833</v>
      </c>
      <c r="I808" s="128">
        <v>471336</v>
      </c>
      <c r="J808" s="128">
        <v>248574.83</v>
      </c>
      <c r="K808" s="127">
        <f t="shared" si="12"/>
        <v>0.52738350136632883</v>
      </c>
    </row>
    <row r="809" spans="2:11">
      <c r="B809" s="19">
        <v>2020</v>
      </c>
      <c r="C809" s="40" t="s">
        <v>1220</v>
      </c>
      <c r="D809" s="44" t="s">
        <v>1222</v>
      </c>
      <c r="E809" s="21" t="s">
        <v>7025</v>
      </c>
      <c r="F809" s="53" t="s">
        <v>7024</v>
      </c>
      <c r="G809" s="53" t="s">
        <v>7023</v>
      </c>
      <c r="H809" s="31" t="s">
        <v>6209</v>
      </c>
      <c r="I809" s="128">
        <v>328503</v>
      </c>
      <c r="J809" s="128">
        <v>114976.05</v>
      </c>
      <c r="K809" s="127">
        <f t="shared" si="12"/>
        <v>0.35000000000000003</v>
      </c>
    </row>
    <row r="810" spans="2:11">
      <c r="B810" s="19">
        <v>2020</v>
      </c>
      <c r="C810" s="40" t="s">
        <v>1220</v>
      </c>
      <c r="D810" s="44" t="s">
        <v>1222</v>
      </c>
      <c r="E810" s="21" t="s">
        <v>7022</v>
      </c>
      <c r="F810" s="53" t="s">
        <v>7021</v>
      </c>
      <c r="G810" s="53" t="s">
        <v>7020</v>
      </c>
      <c r="H810" s="31" t="s">
        <v>6209</v>
      </c>
      <c r="I810" s="128">
        <v>242830</v>
      </c>
      <c r="J810" s="128">
        <v>72849</v>
      </c>
      <c r="K810" s="127">
        <f t="shared" si="12"/>
        <v>0.3</v>
      </c>
    </row>
    <row r="811" spans="2:11">
      <c r="B811" s="19">
        <v>2020</v>
      </c>
      <c r="C811" s="40" t="s">
        <v>1220</v>
      </c>
      <c r="D811" s="44" t="s">
        <v>1222</v>
      </c>
      <c r="E811" s="21" t="s">
        <v>7019</v>
      </c>
      <c r="F811" s="53" t="s">
        <v>7018</v>
      </c>
      <c r="G811" s="53" t="s">
        <v>7017</v>
      </c>
      <c r="H811" s="31" t="s">
        <v>6209</v>
      </c>
      <c r="I811" s="128">
        <v>378335.78</v>
      </c>
      <c r="J811" s="128">
        <v>113500.73</v>
      </c>
      <c r="K811" s="127">
        <f t="shared" si="12"/>
        <v>0.2999999894273811</v>
      </c>
    </row>
    <row r="812" spans="2:11">
      <c r="B812" s="19">
        <v>2020</v>
      </c>
      <c r="C812" s="40" t="s">
        <v>1220</v>
      </c>
      <c r="D812" s="44" t="s">
        <v>1222</v>
      </c>
      <c r="E812" s="21" t="s">
        <v>7016</v>
      </c>
      <c r="F812" s="53" t="s">
        <v>7015</v>
      </c>
      <c r="G812" s="53" t="s">
        <v>7014</v>
      </c>
      <c r="H812" s="31" t="s">
        <v>6209</v>
      </c>
      <c r="I812" s="128">
        <v>418000</v>
      </c>
      <c r="J812" s="128">
        <v>41800</v>
      </c>
      <c r="K812" s="127">
        <f t="shared" si="12"/>
        <v>0.1</v>
      </c>
    </row>
    <row r="813" spans="2:11">
      <c r="B813" s="19">
        <v>2020</v>
      </c>
      <c r="C813" s="40" t="s">
        <v>1220</v>
      </c>
      <c r="D813" s="44" t="s">
        <v>1222</v>
      </c>
      <c r="E813" s="21" t="s">
        <v>1329</v>
      </c>
      <c r="F813" s="53" t="s">
        <v>7013</v>
      </c>
      <c r="G813" s="53" t="s">
        <v>7012</v>
      </c>
      <c r="H813" s="31" t="s">
        <v>6209</v>
      </c>
      <c r="I813" s="128">
        <v>1497040</v>
      </c>
      <c r="J813" s="128">
        <v>224556</v>
      </c>
      <c r="K813" s="127">
        <f t="shared" si="12"/>
        <v>0.15</v>
      </c>
    </row>
    <row r="814" spans="2:11">
      <c r="B814" s="19">
        <v>2020</v>
      </c>
      <c r="C814" s="40" t="s">
        <v>1220</v>
      </c>
      <c r="D814" s="44" t="s">
        <v>1222</v>
      </c>
      <c r="E814" s="21" t="s">
        <v>1291</v>
      </c>
      <c r="F814" s="53" t="s">
        <v>7011</v>
      </c>
      <c r="G814" s="53" t="s">
        <v>7010</v>
      </c>
      <c r="H814" s="31" t="s">
        <v>6209</v>
      </c>
      <c r="I814" s="128">
        <v>427828.3</v>
      </c>
      <c r="J814" s="133">
        <v>42782.83</v>
      </c>
      <c r="K814" s="127">
        <f t="shared" si="12"/>
        <v>0.1</v>
      </c>
    </row>
    <row r="815" spans="2:11">
      <c r="B815" s="19">
        <v>2020</v>
      </c>
      <c r="C815" s="40" t="s">
        <v>1220</v>
      </c>
      <c r="D815" s="44" t="s">
        <v>1222</v>
      </c>
      <c r="E815" s="21" t="s">
        <v>7009</v>
      </c>
      <c r="F815" s="53" t="s">
        <v>1223</v>
      </c>
      <c r="G815" s="53" t="s">
        <v>7008</v>
      </c>
      <c r="H815" s="31" t="s">
        <v>6209</v>
      </c>
      <c r="I815" s="128">
        <v>60000</v>
      </c>
      <c r="J815" s="128">
        <v>48000</v>
      </c>
      <c r="K815" s="127">
        <f t="shared" si="12"/>
        <v>0.8</v>
      </c>
    </row>
    <row r="816" spans="2:11">
      <c r="B816" s="19">
        <v>2021</v>
      </c>
      <c r="C816" s="40" t="s">
        <v>1220</v>
      </c>
      <c r="D816" s="40" t="s">
        <v>1222</v>
      </c>
      <c r="E816" s="23" t="s">
        <v>1294</v>
      </c>
      <c r="F816" s="52" t="s">
        <v>12619</v>
      </c>
      <c r="G816" s="53" t="s">
        <v>12618</v>
      </c>
      <c r="H816" s="31" t="s">
        <v>1953</v>
      </c>
      <c r="I816" s="137">
        <v>1691423.6</v>
      </c>
      <c r="J816" s="137">
        <v>476105</v>
      </c>
      <c r="K816" s="127">
        <f t="shared" si="12"/>
        <v>0.28148182394995552</v>
      </c>
    </row>
    <row r="817" spans="2:11">
      <c r="B817" s="19">
        <v>2021</v>
      </c>
      <c r="C817" s="40" t="s">
        <v>1220</v>
      </c>
      <c r="D817" s="40" t="s">
        <v>1222</v>
      </c>
      <c r="E817" s="23" t="s">
        <v>12617</v>
      </c>
      <c r="F817" s="52" t="s">
        <v>12616</v>
      </c>
      <c r="G817" s="53" t="s">
        <v>12615</v>
      </c>
      <c r="H817" s="38" t="s">
        <v>1827</v>
      </c>
      <c r="I817" s="137">
        <v>1420209</v>
      </c>
      <c r="J817" s="137">
        <v>888000</v>
      </c>
      <c r="K817" s="127">
        <f t="shared" si="12"/>
        <v>0.62526008495932639</v>
      </c>
    </row>
    <row r="818" spans="2:11">
      <c r="B818" s="19">
        <v>2021</v>
      </c>
      <c r="C818" s="40" t="s">
        <v>1220</v>
      </c>
      <c r="D818" s="40" t="s">
        <v>1222</v>
      </c>
      <c r="E818" s="23" t="s">
        <v>1315</v>
      </c>
      <c r="F818" s="52" t="s">
        <v>12614</v>
      </c>
      <c r="G818" s="53" t="s">
        <v>12613</v>
      </c>
      <c r="H818" s="38" t="s">
        <v>1833</v>
      </c>
      <c r="I818" s="137">
        <v>1200000</v>
      </c>
      <c r="J818" s="137">
        <v>960000</v>
      </c>
      <c r="K818" s="127">
        <f t="shared" si="12"/>
        <v>0.8</v>
      </c>
    </row>
    <row r="819" spans="2:11">
      <c r="B819" s="19">
        <v>2021</v>
      </c>
      <c r="C819" s="40" t="s">
        <v>1220</v>
      </c>
      <c r="D819" s="40" t="s">
        <v>1222</v>
      </c>
      <c r="E819" s="23" t="s">
        <v>1295</v>
      </c>
      <c r="F819" s="52" t="s">
        <v>12612</v>
      </c>
      <c r="G819" s="53" t="s">
        <v>12611</v>
      </c>
      <c r="H819" s="31" t="s">
        <v>1953</v>
      </c>
      <c r="I819" s="137">
        <v>1122867</v>
      </c>
      <c r="J819" s="137">
        <v>477143.47</v>
      </c>
      <c r="K819" s="127">
        <f t="shared" si="12"/>
        <v>0.42493320224033654</v>
      </c>
    </row>
    <row r="820" spans="2:11">
      <c r="B820" s="19">
        <v>2021</v>
      </c>
      <c r="C820" s="40" t="s">
        <v>1220</v>
      </c>
      <c r="D820" s="40" t="s">
        <v>1222</v>
      </c>
      <c r="E820" s="23" t="s">
        <v>7028</v>
      </c>
      <c r="F820" s="52" t="s">
        <v>7027</v>
      </c>
      <c r="G820" s="53" t="s">
        <v>12610</v>
      </c>
      <c r="H820" s="38" t="s">
        <v>1833</v>
      </c>
      <c r="I820" s="137">
        <v>341824</v>
      </c>
      <c r="J820" s="137">
        <v>127158.53</v>
      </c>
      <c r="K820" s="127">
        <f t="shared" si="12"/>
        <v>0.37200000585096421</v>
      </c>
    </row>
    <row r="821" spans="2:11">
      <c r="B821" s="19">
        <v>2020</v>
      </c>
      <c r="C821" s="40" t="s">
        <v>1220</v>
      </c>
      <c r="D821" s="44" t="s">
        <v>1239</v>
      </c>
      <c r="E821" s="21" t="s">
        <v>7007</v>
      </c>
      <c r="F821" s="53" t="s">
        <v>7006</v>
      </c>
      <c r="G821" s="53" t="s">
        <v>7005</v>
      </c>
      <c r="H821" s="31" t="s">
        <v>6209</v>
      </c>
      <c r="I821" s="128">
        <v>1452131.21</v>
      </c>
      <c r="J821" s="128">
        <v>435639</v>
      </c>
      <c r="K821" s="127">
        <f t="shared" si="12"/>
        <v>0.29999975002258922</v>
      </c>
    </row>
    <row r="822" spans="2:11">
      <c r="B822" s="19">
        <v>2020</v>
      </c>
      <c r="C822" s="40" t="s">
        <v>1220</v>
      </c>
      <c r="D822" s="44" t="s">
        <v>1239</v>
      </c>
      <c r="E822" s="21" t="s">
        <v>7004</v>
      </c>
      <c r="F822" s="53" t="s">
        <v>7003</v>
      </c>
      <c r="G822" s="53" t="s">
        <v>7002</v>
      </c>
      <c r="H822" s="31" t="s">
        <v>1833</v>
      </c>
      <c r="I822" s="128">
        <v>261812.47</v>
      </c>
      <c r="J822" s="128">
        <v>104725</v>
      </c>
      <c r="K822" s="127">
        <f t="shared" si="12"/>
        <v>0.40000004583433324</v>
      </c>
    </row>
    <row r="823" spans="2:11">
      <c r="B823" s="19">
        <v>2020</v>
      </c>
      <c r="C823" s="40" t="s">
        <v>1220</v>
      </c>
      <c r="D823" s="44" t="s">
        <v>1239</v>
      </c>
      <c r="E823" s="21" t="s">
        <v>1290</v>
      </c>
      <c r="F823" s="53" t="s">
        <v>6999</v>
      </c>
      <c r="G823" s="53" t="s">
        <v>7001</v>
      </c>
      <c r="H823" s="31" t="s">
        <v>6209</v>
      </c>
      <c r="I823" s="128">
        <v>50000</v>
      </c>
      <c r="J823" s="128">
        <v>11690</v>
      </c>
      <c r="K823" s="127">
        <f t="shared" si="12"/>
        <v>0.23380000000000001</v>
      </c>
    </row>
    <row r="824" spans="2:11">
      <c r="B824" s="19">
        <v>2020</v>
      </c>
      <c r="C824" s="40" t="s">
        <v>1220</v>
      </c>
      <c r="D824" s="44" t="s">
        <v>1239</v>
      </c>
      <c r="E824" s="21" t="s">
        <v>1290</v>
      </c>
      <c r="F824" s="53" t="s">
        <v>6999</v>
      </c>
      <c r="G824" s="53" t="s">
        <v>7000</v>
      </c>
      <c r="H824" s="31" t="s">
        <v>6209</v>
      </c>
      <c r="I824" s="128">
        <v>19298.41</v>
      </c>
      <c r="J824" s="128">
        <v>16744</v>
      </c>
      <c r="K824" s="127">
        <f t="shared" si="12"/>
        <v>0.86763624568034359</v>
      </c>
    </row>
    <row r="825" spans="2:11">
      <c r="B825" s="19">
        <v>2020</v>
      </c>
      <c r="C825" s="40" t="s">
        <v>1220</v>
      </c>
      <c r="D825" s="44" t="s">
        <v>1239</v>
      </c>
      <c r="E825" s="21" t="s">
        <v>1290</v>
      </c>
      <c r="F825" s="53" t="s">
        <v>6999</v>
      </c>
      <c r="G825" s="53" t="s">
        <v>6998</v>
      </c>
      <c r="H825" s="31" t="s">
        <v>6209</v>
      </c>
      <c r="I825" s="128">
        <v>3049575</v>
      </c>
      <c r="J825" s="128">
        <v>789169</v>
      </c>
      <c r="K825" s="127">
        <f t="shared" si="12"/>
        <v>0.25877999393358092</v>
      </c>
    </row>
    <row r="826" spans="2:11">
      <c r="B826" s="19">
        <v>2020</v>
      </c>
      <c r="C826" s="40" t="s">
        <v>1220</v>
      </c>
      <c r="D826" s="44" t="s">
        <v>1239</v>
      </c>
      <c r="E826" s="21" t="s">
        <v>1293</v>
      </c>
      <c r="F826" s="53" t="s">
        <v>6997</v>
      </c>
      <c r="G826" s="53" t="s">
        <v>6996</v>
      </c>
      <c r="H826" s="31" t="s">
        <v>1833</v>
      </c>
      <c r="I826" s="128">
        <v>2303755.0299999998</v>
      </c>
      <c r="J826" s="133">
        <v>349531</v>
      </c>
      <c r="K826" s="127">
        <f t="shared" si="12"/>
        <v>0.15172229488306316</v>
      </c>
    </row>
    <row r="827" spans="2:11">
      <c r="B827" s="19">
        <v>2020</v>
      </c>
      <c r="C827" s="40" t="s">
        <v>1220</v>
      </c>
      <c r="D827" s="44" t="s">
        <v>1239</v>
      </c>
      <c r="E827" s="21" t="s">
        <v>6995</v>
      </c>
      <c r="F827" s="53" t="s">
        <v>396</v>
      </c>
      <c r="G827" s="53" t="s">
        <v>333</v>
      </c>
      <c r="H827" s="31" t="s">
        <v>6209</v>
      </c>
      <c r="I827" s="128">
        <v>8600.0400000000009</v>
      </c>
      <c r="J827" s="128">
        <v>6880</v>
      </c>
      <c r="K827" s="127">
        <f t="shared" si="12"/>
        <v>0.79999627908707394</v>
      </c>
    </row>
    <row r="828" spans="2:11">
      <c r="B828" s="19">
        <v>2020</v>
      </c>
      <c r="C828" s="40" t="s">
        <v>1220</v>
      </c>
      <c r="D828" s="44" t="s">
        <v>1239</v>
      </c>
      <c r="E828" s="21" t="s">
        <v>6994</v>
      </c>
      <c r="F828" s="53" t="s">
        <v>6993</v>
      </c>
      <c r="G828" s="53" t="s">
        <v>6992</v>
      </c>
      <c r="H828" s="31" t="s">
        <v>6209</v>
      </c>
      <c r="I828" s="128">
        <v>23394.94</v>
      </c>
      <c r="J828" s="128">
        <v>15207</v>
      </c>
      <c r="K828" s="127">
        <f t="shared" si="12"/>
        <v>0.65001235309857608</v>
      </c>
    </row>
    <row r="829" spans="2:11">
      <c r="B829" s="19">
        <v>2020</v>
      </c>
      <c r="C829" s="40" t="s">
        <v>1220</v>
      </c>
      <c r="D829" s="44" t="s">
        <v>1239</v>
      </c>
      <c r="E829" s="21" t="s">
        <v>6991</v>
      </c>
      <c r="F829" s="53" t="s">
        <v>6990</v>
      </c>
      <c r="G829" s="53" t="s">
        <v>6989</v>
      </c>
      <c r="H829" s="31" t="s">
        <v>1953</v>
      </c>
      <c r="I829" s="128">
        <v>677000</v>
      </c>
      <c r="J829" s="128">
        <v>290095</v>
      </c>
      <c r="K829" s="127">
        <f t="shared" si="12"/>
        <v>0.4285007385524372</v>
      </c>
    </row>
    <row r="830" spans="2:11">
      <c r="B830" s="19">
        <v>2020</v>
      </c>
      <c r="C830" s="40" t="s">
        <v>1220</v>
      </c>
      <c r="D830" s="44" t="s">
        <v>1239</v>
      </c>
      <c r="E830" s="21" t="s">
        <v>1347</v>
      </c>
      <c r="F830" s="53" t="s">
        <v>1348</v>
      </c>
      <c r="G830" s="53" t="s">
        <v>6988</v>
      </c>
      <c r="H830" s="31" t="s">
        <v>1953</v>
      </c>
      <c r="I830" s="128">
        <v>1120444.24</v>
      </c>
      <c r="J830" s="133">
        <v>336133</v>
      </c>
      <c r="K830" s="127">
        <f t="shared" si="12"/>
        <v>0.29999975723914651</v>
      </c>
    </row>
    <row r="831" spans="2:11">
      <c r="B831" s="19">
        <v>2020</v>
      </c>
      <c r="C831" s="40" t="s">
        <v>1220</v>
      </c>
      <c r="D831" s="44" t="s">
        <v>1239</v>
      </c>
      <c r="E831" s="21" t="s">
        <v>1374</v>
      </c>
      <c r="F831" s="53" t="s">
        <v>1375</v>
      </c>
      <c r="G831" s="53" t="s">
        <v>6987</v>
      </c>
      <c r="H831" s="31" t="s">
        <v>1833</v>
      </c>
      <c r="I831" s="128">
        <v>337226.52</v>
      </c>
      <c r="J831" s="128">
        <v>67445</v>
      </c>
      <c r="K831" s="127">
        <f t="shared" si="12"/>
        <v>0.19999909852878711</v>
      </c>
    </row>
    <row r="832" spans="2:11">
      <c r="B832" s="19">
        <v>2020</v>
      </c>
      <c r="C832" s="40" t="s">
        <v>1220</v>
      </c>
      <c r="D832" s="44" t="s">
        <v>1239</v>
      </c>
      <c r="E832" s="21" t="s">
        <v>6986</v>
      </c>
      <c r="F832" s="53" t="s">
        <v>6985</v>
      </c>
      <c r="G832" s="53" t="s">
        <v>6984</v>
      </c>
      <c r="H832" s="31" t="s">
        <v>1953</v>
      </c>
      <c r="I832" s="128">
        <v>1016990.37</v>
      </c>
      <c r="J832" s="133">
        <v>152549</v>
      </c>
      <c r="K832" s="127">
        <f t="shared" si="12"/>
        <v>0.15000043707395183</v>
      </c>
    </row>
    <row r="833" spans="2:11">
      <c r="B833" s="19">
        <v>2020</v>
      </c>
      <c r="C833" s="40" t="s">
        <v>1220</v>
      </c>
      <c r="D833" s="44" t="s">
        <v>1239</v>
      </c>
      <c r="E833" s="21" t="s">
        <v>1384</v>
      </c>
      <c r="F833" s="53" t="s">
        <v>1385</v>
      </c>
      <c r="G833" s="53" t="s">
        <v>6983</v>
      </c>
      <c r="H833" s="31" t="s">
        <v>6209</v>
      </c>
      <c r="I833" s="128">
        <v>616724.53</v>
      </c>
      <c r="J833" s="128">
        <v>239968</v>
      </c>
      <c r="K833" s="127">
        <f t="shared" si="12"/>
        <v>0.38910078702398943</v>
      </c>
    </row>
    <row r="834" spans="2:11">
      <c r="B834" s="19">
        <v>2020</v>
      </c>
      <c r="C834" s="40" t="s">
        <v>1220</v>
      </c>
      <c r="D834" s="44" t="s">
        <v>1239</v>
      </c>
      <c r="E834" s="21" t="s">
        <v>1391</v>
      </c>
      <c r="F834" s="53" t="s">
        <v>1392</v>
      </c>
      <c r="G834" s="53" t="s">
        <v>6982</v>
      </c>
      <c r="H834" s="31" t="s">
        <v>6209</v>
      </c>
      <c r="I834" s="128">
        <v>1432227.96</v>
      </c>
      <c r="J834" s="133">
        <v>469083</v>
      </c>
      <c r="K834" s="127">
        <f t="shared" si="12"/>
        <v>0.32751978951730559</v>
      </c>
    </row>
    <row r="835" spans="2:11">
      <c r="B835" s="19">
        <v>2020</v>
      </c>
      <c r="C835" s="40" t="s">
        <v>1220</v>
      </c>
      <c r="D835" s="44" t="s">
        <v>1239</v>
      </c>
      <c r="E835" s="21" t="s">
        <v>1391</v>
      </c>
      <c r="F835" s="53" t="s">
        <v>1392</v>
      </c>
      <c r="G835" s="53" t="s">
        <v>6981</v>
      </c>
      <c r="H835" s="31" t="s">
        <v>1953</v>
      </c>
      <c r="I835" s="128">
        <v>1380449.85</v>
      </c>
      <c r="J835" s="128">
        <v>276090</v>
      </c>
      <c r="K835" s="127">
        <f t="shared" si="12"/>
        <v>0.20000002173204626</v>
      </c>
    </row>
    <row r="836" spans="2:11">
      <c r="B836" s="19">
        <v>2020</v>
      </c>
      <c r="C836" s="40" t="s">
        <v>1220</v>
      </c>
      <c r="D836" s="44" t="s">
        <v>1239</v>
      </c>
      <c r="E836" s="21" t="s">
        <v>6980</v>
      </c>
      <c r="F836" s="53" t="s">
        <v>6979</v>
      </c>
      <c r="G836" s="53" t="s">
        <v>6978</v>
      </c>
      <c r="H836" s="31" t="s">
        <v>6209</v>
      </c>
      <c r="I836" s="128">
        <v>84501.01</v>
      </c>
      <c r="J836" s="128">
        <v>29633</v>
      </c>
      <c r="K836" s="127">
        <f t="shared" si="12"/>
        <v>0.35068219894649783</v>
      </c>
    </row>
    <row r="837" spans="2:11">
      <c r="B837" s="19">
        <v>2020</v>
      </c>
      <c r="C837" s="40" t="s">
        <v>1220</v>
      </c>
      <c r="D837" s="44" t="s">
        <v>1239</v>
      </c>
      <c r="E837" s="21" t="s">
        <v>6977</v>
      </c>
      <c r="F837" s="53" t="s">
        <v>6976</v>
      </c>
      <c r="G837" s="53" t="s">
        <v>6975</v>
      </c>
      <c r="H837" s="31" t="s">
        <v>1953</v>
      </c>
      <c r="I837" s="128">
        <v>412857.72</v>
      </c>
      <c r="J837" s="128">
        <v>123857</v>
      </c>
      <c r="K837" s="127">
        <f t="shared" ref="K837:K900" si="13">J837/I837</f>
        <v>0.29999923460314609</v>
      </c>
    </row>
    <row r="838" spans="2:11">
      <c r="B838" s="19">
        <v>2020</v>
      </c>
      <c r="C838" s="40" t="s">
        <v>1220</v>
      </c>
      <c r="D838" s="44" t="s">
        <v>1239</v>
      </c>
      <c r="E838" s="21" t="s">
        <v>6974</v>
      </c>
      <c r="F838" s="53" t="s">
        <v>6973</v>
      </c>
      <c r="G838" s="53" t="s">
        <v>6972</v>
      </c>
      <c r="H838" s="31" t="s">
        <v>6209</v>
      </c>
      <c r="I838" s="128">
        <v>400363.67</v>
      </c>
      <c r="J838" s="128">
        <v>180164</v>
      </c>
      <c r="K838" s="127">
        <f t="shared" si="13"/>
        <v>0.45000087045860082</v>
      </c>
    </row>
    <row r="839" spans="2:11">
      <c r="B839" s="19">
        <v>2020</v>
      </c>
      <c r="C839" s="40" t="s">
        <v>1220</v>
      </c>
      <c r="D839" s="44" t="s">
        <v>1239</v>
      </c>
      <c r="E839" s="21" t="s">
        <v>6971</v>
      </c>
      <c r="F839" s="53" t="s">
        <v>6970</v>
      </c>
      <c r="G839" s="53" t="s">
        <v>6969</v>
      </c>
      <c r="H839" s="31" t="s">
        <v>1833</v>
      </c>
      <c r="I839" s="128">
        <v>815900</v>
      </c>
      <c r="J839" s="128">
        <v>407950</v>
      </c>
      <c r="K839" s="127">
        <f t="shared" si="13"/>
        <v>0.5</v>
      </c>
    </row>
    <row r="840" spans="2:11">
      <c r="B840" s="19">
        <v>2020</v>
      </c>
      <c r="C840" s="40" t="s">
        <v>1220</v>
      </c>
      <c r="D840" s="44" t="s">
        <v>1239</v>
      </c>
      <c r="E840" s="21" t="s">
        <v>6968</v>
      </c>
      <c r="F840" s="53" t="s">
        <v>6967</v>
      </c>
      <c r="G840" s="53" t="s">
        <v>6966</v>
      </c>
      <c r="H840" s="31" t="s">
        <v>6209</v>
      </c>
      <c r="I840" s="128">
        <v>40059</v>
      </c>
      <c r="J840" s="128">
        <v>22032</v>
      </c>
      <c r="K840" s="127">
        <f t="shared" si="13"/>
        <v>0.54998876656931028</v>
      </c>
    </row>
    <row r="841" spans="2:11">
      <c r="B841" s="19">
        <v>2020</v>
      </c>
      <c r="C841" s="40" t="s">
        <v>1220</v>
      </c>
      <c r="D841" s="44" t="s">
        <v>1239</v>
      </c>
      <c r="E841" s="21" t="s">
        <v>1384</v>
      </c>
      <c r="F841" s="53" t="s">
        <v>6965</v>
      </c>
      <c r="G841" s="53" t="s">
        <v>6964</v>
      </c>
      <c r="H841" s="31" t="s">
        <v>6209</v>
      </c>
      <c r="I841" s="128">
        <v>162338.1</v>
      </c>
      <c r="J841" s="128">
        <v>68247</v>
      </c>
      <c r="K841" s="127">
        <f t="shared" si="13"/>
        <v>0.42040038660055773</v>
      </c>
    </row>
    <row r="842" spans="2:11">
      <c r="B842" s="19">
        <v>2020</v>
      </c>
      <c r="C842" s="40" t="s">
        <v>1220</v>
      </c>
      <c r="D842" s="44" t="s">
        <v>1239</v>
      </c>
      <c r="E842" s="21" t="s">
        <v>1336</v>
      </c>
      <c r="F842" s="53" t="s">
        <v>6963</v>
      </c>
      <c r="G842" s="53" t="s">
        <v>6962</v>
      </c>
      <c r="H842" s="31" t="s">
        <v>1833</v>
      </c>
      <c r="I842" s="128">
        <v>3337634.82</v>
      </c>
      <c r="J842" s="128">
        <v>333000</v>
      </c>
      <c r="K842" s="127">
        <f t="shared" si="13"/>
        <v>9.9771250588762739E-2</v>
      </c>
    </row>
    <row r="843" spans="2:11">
      <c r="B843" s="19">
        <v>2021</v>
      </c>
      <c r="C843" s="40" t="s">
        <v>1220</v>
      </c>
      <c r="D843" s="40" t="s">
        <v>1239</v>
      </c>
      <c r="E843" s="23" t="s">
        <v>14377</v>
      </c>
      <c r="F843" s="52" t="s">
        <v>12609</v>
      </c>
      <c r="G843" s="53" t="s">
        <v>896</v>
      </c>
      <c r="H843" s="38" t="s">
        <v>1833</v>
      </c>
      <c r="I843" s="137">
        <v>61993.95</v>
      </c>
      <c r="J843" s="137">
        <v>49595</v>
      </c>
      <c r="K843" s="127">
        <f t="shared" si="13"/>
        <v>0.79999741910299316</v>
      </c>
    </row>
    <row r="844" spans="2:11">
      <c r="B844" s="19">
        <v>2021</v>
      </c>
      <c r="C844" s="40" t="s">
        <v>1220</v>
      </c>
      <c r="D844" s="40" t="s">
        <v>1239</v>
      </c>
      <c r="E844" s="23" t="s">
        <v>1290</v>
      </c>
      <c r="F844" s="52" t="s">
        <v>6999</v>
      </c>
      <c r="G844" s="53" t="s">
        <v>12608</v>
      </c>
      <c r="H844" s="38" t="s">
        <v>1827</v>
      </c>
      <c r="I844" s="137">
        <v>3371155</v>
      </c>
      <c r="J844" s="137">
        <v>550000</v>
      </c>
      <c r="K844" s="127">
        <f t="shared" si="13"/>
        <v>0.16314883178020589</v>
      </c>
    </row>
    <row r="845" spans="2:11">
      <c r="B845" s="19">
        <v>2021</v>
      </c>
      <c r="C845" s="40" t="s">
        <v>1220</v>
      </c>
      <c r="D845" s="40" t="s">
        <v>1239</v>
      </c>
      <c r="E845" s="23" t="s">
        <v>14543</v>
      </c>
      <c r="F845" s="52" t="s">
        <v>12604</v>
      </c>
      <c r="G845" s="53" t="s">
        <v>12607</v>
      </c>
      <c r="H845" s="38" t="s">
        <v>1833</v>
      </c>
      <c r="I845" s="137">
        <v>517500</v>
      </c>
      <c r="J845" s="137">
        <v>192250</v>
      </c>
      <c r="K845" s="127">
        <f t="shared" si="13"/>
        <v>0.3714975845410628</v>
      </c>
    </row>
    <row r="846" spans="2:11">
      <c r="B846" s="19">
        <v>2021</v>
      </c>
      <c r="C846" s="40" t="s">
        <v>1220</v>
      </c>
      <c r="D846" s="40" t="s">
        <v>1239</v>
      </c>
      <c r="E846" s="23" t="s">
        <v>14543</v>
      </c>
      <c r="F846" s="52" t="s">
        <v>12604</v>
      </c>
      <c r="G846" s="53" t="s">
        <v>12606</v>
      </c>
      <c r="H846" s="38" t="s">
        <v>1827</v>
      </c>
      <c r="I846" s="137">
        <v>115938.5</v>
      </c>
      <c r="J846" s="137">
        <v>57969</v>
      </c>
      <c r="K846" s="127">
        <f t="shared" si="13"/>
        <v>0.49999784368436712</v>
      </c>
    </row>
    <row r="847" spans="2:11">
      <c r="B847" s="19">
        <v>2021</v>
      </c>
      <c r="C847" s="40" t="s">
        <v>1220</v>
      </c>
      <c r="D847" s="40" t="s">
        <v>1239</v>
      </c>
      <c r="E847" s="23" t="s">
        <v>14543</v>
      </c>
      <c r="F847" s="52" t="s">
        <v>12604</v>
      </c>
      <c r="G847" s="53" t="s">
        <v>12605</v>
      </c>
      <c r="H847" s="38" t="s">
        <v>1827</v>
      </c>
      <c r="I847" s="137">
        <v>49528.21</v>
      </c>
      <c r="J847" s="137">
        <v>24764</v>
      </c>
      <c r="K847" s="127">
        <f t="shared" si="13"/>
        <v>0.49999787999606687</v>
      </c>
    </row>
    <row r="848" spans="2:11">
      <c r="B848" s="19">
        <v>2021</v>
      </c>
      <c r="C848" s="40" t="s">
        <v>1220</v>
      </c>
      <c r="D848" s="40" t="s">
        <v>1239</v>
      </c>
      <c r="E848" s="23" t="s">
        <v>14543</v>
      </c>
      <c r="F848" s="52" t="s">
        <v>12604</v>
      </c>
      <c r="G848" s="53" t="s">
        <v>12603</v>
      </c>
      <c r="H848" s="38" t="s">
        <v>1827</v>
      </c>
      <c r="I848" s="137">
        <v>30294.6</v>
      </c>
      <c r="J848" s="137">
        <v>15147</v>
      </c>
      <c r="K848" s="127">
        <f t="shared" si="13"/>
        <v>0.49999009724505361</v>
      </c>
    </row>
    <row r="849" spans="2:11">
      <c r="B849" s="19">
        <v>2021</v>
      </c>
      <c r="C849" s="40" t="s">
        <v>1220</v>
      </c>
      <c r="D849" s="40" t="s">
        <v>1239</v>
      </c>
      <c r="E849" s="23" t="s">
        <v>14544</v>
      </c>
      <c r="F849" s="52" t="s">
        <v>12602</v>
      </c>
      <c r="G849" s="53" t="s">
        <v>12601</v>
      </c>
      <c r="H849" s="38" t="s">
        <v>1833</v>
      </c>
      <c r="I849" s="137">
        <v>12577</v>
      </c>
      <c r="J849" s="137">
        <v>10062</v>
      </c>
      <c r="K849" s="127">
        <f t="shared" si="13"/>
        <v>0.80003180408682517</v>
      </c>
    </row>
    <row r="850" spans="2:11">
      <c r="B850" s="19">
        <v>2021</v>
      </c>
      <c r="C850" s="40" t="s">
        <v>1220</v>
      </c>
      <c r="D850" s="40" t="s">
        <v>1239</v>
      </c>
      <c r="E850" s="23" t="s">
        <v>14545</v>
      </c>
      <c r="F850" s="52" t="s">
        <v>12600</v>
      </c>
      <c r="G850" s="53" t="s">
        <v>12599</v>
      </c>
      <c r="H850" s="38" t="s">
        <v>1827</v>
      </c>
      <c r="I850" s="137">
        <v>238797.65</v>
      </c>
      <c r="J850" s="137">
        <v>95519</v>
      </c>
      <c r="K850" s="127">
        <f t="shared" si="13"/>
        <v>0.399999748741246</v>
      </c>
    </row>
    <row r="851" spans="2:11">
      <c r="B851" s="19">
        <v>2021</v>
      </c>
      <c r="C851" s="40" t="s">
        <v>1220</v>
      </c>
      <c r="D851" s="40" t="s">
        <v>1239</v>
      </c>
      <c r="E851" s="23" t="s">
        <v>1293</v>
      </c>
      <c r="F851" s="52" t="s">
        <v>12598</v>
      </c>
      <c r="G851" s="53" t="s">
        <v>12597</v>
      </c>
      <c r="H851" s="38" t="s">
        <v>1833</v>
      </c>
      <c r="I851" s="137">
        <v>461173</v>
      </c>
      <c r="J851" s="137">
        <v>115293</v>
      </c>
      <c r="K851" s="127">
        <f t="shared" si="13"/>
        <v>0.24999945790408371</v>
      </c>
    </row>
    <row r="852" spans="2:11">
      <c r="B852" s="19">
        <v>2021</v>
      </c>
      <c r="C852" s="40" t="s">
        <v>1220</v>
      </c>
      <c r="D852" s="40" t="s">
        <v>1239</v>
      </c>
      <c r="E852" s="23" t="s">
        <v>12596</v>
      </c>
      <c r="F852" s="52" t="s">
        <v>12595</v>
      </c>
      <c r="G852" s="53" t="s">
        <v>12594</v>
      </c>
      <c r="H852" s="31" t="s">
        <v>1953</v>
      </c>
      <c r="I852" s="137">
        <v>831092.84</v>
      </c>
      <c r="J852" s="137">
        <v>249061</v>
      </c>
      <c r="K852" s="127">
        <f t="shared" si="13"/>
        <v>0.29967891433164073</v>
      </c>
    </row>
    <row r="853" spans="2:11">
      <c r="B853" s="19">
        <v>2021</v>
      </c>
      <c r="C853" s="40" t="s">
        <v>1220</v>
      </c>
      <c r="D853" s="39" t="s">
        <v>1239</v>
      </c>
      <c r="E853" s="23" t="s">
        <v>1309</v>
      </c>
      <c r="F853" s="52" t="s">
        <v>1310</v>
      </c>
      <c r="G853" s="53" t="s">
        <v>12593</v>
      </c>
      <c r="H853" s="38" t="s">
        <v>1833</v>
      </c>
      <c r="I853" s="137">
        <v>271719.48</v>
      </c>
      <c r="J853" s="137">
        <v>20254</v>
      </c>
      <c r="K853" s="127">
        <f t="shared" si="13"/>
        <v>7.4540110263717568E-2</v>
      </c>
    </row>
    <row r="854" spans="2:11">
      <c r="B854" s="19">
        <v>2021</v>
      </c>
      <c r="C854" s="40" t="s">
        <v>1220</v>
      </c>
      <c r="D854" s="39" t="s">
        <v>1239</v>
      </c>
      <c r="E854" s="23" t="s">
        <v>6971</v>
      </c>
      <c r="F854" s="52" t="s">
        <v>12591</v>
      </c>
      <c r="G854" s="53" t="s">
        <v>12592</v>
      </c>
      <c r="H854" s="38" t="s">
        <v>1833</v>
      </c>
      <c r="I854" s="137">
        <v>2409612.15</v>
      </c>
      <c r="J854" s="137">
        <v>927460</v>
      </c>
      <c r="K854" s="127">
        <f t="shared" si="13"/>
        <v>0.38490011763926407</v>
      </c>
    </row>
    <row r="855" spans="2:11">
      <c r="B855" s="19">
        <v>2021</v>
      </c>
      <c r="C855" s="40" t="s">
        <v>1220</v>
      </c>
      <c r="D855" s="39" t="s">
        <v>1239</v>
      </c>
      <c r="E855" s="23" t="s">
        <v>6971</v>
      </c>
      <c r="F855" s="52" t="s">
        <v>12591</v>
      </c>
      <c r="G855" s="53" t="s">
        <v>12590</v>
      </c>
      <c r="H855" s="31" t="s">
        <v>1953</v>
      </c>
      <c r="I855" s="137">
        <v>385777</v>
      </c>
      <c r="J855" s="137">
        <v>104865</v>
      </c>
      <c r="K855" s="127">
        <f t="shared" si="13"/>
        <v>0.27182802499889835</v>
      </c>
    </row>
    <row r="856" spans="2:11">
      <c r="B856" s="19">
        <v>2021</v>
      </c>
      <c r="C856" s="40" t="s">
        <v>1220</v>
      </c>
      <c r="D856" s="39" t="s">
        <v>1239</v>
      </c>
      <c r="E856" s="20" t="s">
        <v>14378</v>
      </c>
      <c r="F856" s="52" t="s">
        <v>12589</v>
      </c>
      <c r="G856" s="53" t="s">
        <v>12588</v>
      </c>
      <c r="H856" s="38" t="s">
        <v>1833</v>
      </c>
      <c r="I856" s="137">
        <v>1014410.03</v>
      </c>
      <c r="J856" s="137">
        <v>167378</v>
      </c>
      <c r="K856" s="127">
        <f t="shared" si="13"/>
        <v>0.16500034014845061</v>
      </c>
    </row>
    <row r="857" spans="2:11">
      <c r="B857" s="19">
        <v>2021</v>
      </c>
      <c r="C857" s="40" t="s">
        <v>1220</v>
      </c>
      <c r="D857" s="39" t="s">
        <v>1239</v>
      </c>
      <c r="E857" s="23" t="s">
        <v>14379</v>
      </c>
      <c r="F857" s="52" t="s">
        <v>332</v>
      </c>
      <c r="G857" s="53" t="s">
        <v>12587</v>
      </c>
      <c r="H857" s="38" t="s">
        <v>1833</v>
      </c>
      <c r="I857" s="137">
        <v>58640.3</v>
      </c>
      <c r="J857" s="137">
        <v>14660</v>
      </c>
      <c r="K857" s="127">
        <f t="shared" si="13"/>
        <v>0.24999872101609302</v>
      </c>
    </row>
    <row r="858" spans="2:11">
      <c r="B858" s="19">
        <v>2021</v>
      </c>
      <c r="C858" s="40" t="s">
        <v>1220</v>
      </c>
      <c r="D858" s="39" t="s">
        <v>1239</v>
      </c>
      <c r="E858" s="23" t="s">
        <v>1317</v>
      </c>
      <c r="F858" s="52" t="s">
        <v>1318</v>
      </c>
      <c r="G858" s="53" t="s">
        <v>12586</v>
      </c>
      <c r="H858" s="38" t="s">
        <v>1827</v>
      </c>
      <c r="I858" s="137">
        <v>8600</v>
      </c>
      <c r="J858" s="137">
        <v>6880</v>
      </c>
      <c r="K858" s="127">
        <f t="shared" si="13"/>
        <v>0.8</v>
      </c>
    </row>
    <row r="859" spans="2:11">
      <c r="B859" s="19">
        <v>2021</v>
      </c>
      <c r="C859" s="40" t="s">
        <v>1220</v>
      </c>
      <c r="D859" s="39" t="s">
        <v>1239</v>
      </c>
      <c r="E859" s="23" t="s">
        <v>14380</v>
      </c>
      <c r="F859" s="52" t="s">
        <v>12585</v>
      </c>
      <c r="G859" s="53" t="s">
        <v>12584</v>
      </c>
      <c r="H859" s="38" t="s">
        <v>1827</v>
      </c>
      <c r="I859" s="137">
        <v>220200</v>
      </c>
      <c r="J859" s="137">
        <v>66060</v>
      </c>
      <c r="K859" s="127">
        <f t="shared" si="13"/>
        <v>0.3</v>
      </c>
    </row>
    <row r="860" spans="2:11">
      <c r="B860" s="19">
        <v>2021</v>
      </c>
      <c r="C860" s="40" t="s">
        <v>1220</v>
      </c>
      <c r="D860" s="39" t="s">
        <v>1239</v>
      </c>
      <c r="E860" s="23" t="s">
        <v>14381</v>
      </c>
      <c r="F860" s="52" t="s">
        <v>12583</v>
      </c>
      <c r="G860" s="53" t="s">
        <v>12582</v>
      </c>
      <c r="H860" s="38" t="s">
        <v>1833</v>
      </c>
      <c r="I860" s="137">
        <v>1205188.3</v>
      </c>
      <c r="J860" s="137">
        <v>189645</v>
      </c>
      <c r="K860" s="127">
        <f t="shared" si="13"/>
        <v>0.15735715323489283</v>
      </c>
    </row>
    <row r="861" spans="2:11">
      <c r="B861" s="19">
        <v>2021</v>
      </c>
      <c r="C861" s="40" t="s">
        <v>1220</v>
      </c>
      <c r="D861" s="39" t="s">
        <v>1239</v>
      </c>
      <c r="E861" s="23" t="s">
        <v>1334</v>
      </c>
      <c r="F861" s="52" t="s">
        <v>1335</v>
      </c>
      <c r="G861" s="53" t="s">
        <v>12581</v>
      </c>
      <c r="H861" s="38" t="s">
        <v>1833</v>
      </c>
      <c r="I861" s="137">
        <v>110678.14</v>
      </c>
      <c r="J861" s="137">
        <v>66406</v>
      </c>
      <c r="K861" s="127">
        <f t="shared" si="13"/>
        <v>0.59999201287625548</v>
      </c>
    </row>
    <row r="862" spans="2:11">
      <c r="B862" s="19">
        <v>2021</v>
      </c>
      <c r="C862" s="40" t="s">
        <v>1220</v>
      </c>
      <c r="D862" s="39" t="s">
        <v>1239</v>
      </c>
      <c r="E862" s="23" t="s">
        <v>1336</v>
      </c>
      <c r="F862" s="52" t="s">
        <v>1337</v>
      </c>
      <c r="G862" s="53" t="s">
        <v>12580</v>
      </c>
      <c r="H862" s="38" t="s">
        <v>1833</v>
      </c>
      <c r="I862" s="137">
        <v>82409.36</v>
      </c>
      <c r="J862" s="137">
        <v>65927</v>
      </c>
      <c r="K862" s="127">
        <f t="shared" si="13"/>
        <v>0.7999940783425572</v>
      </c>
    </row>
    <row r="863" spans="2:11">
      <c r="B863" s="19">
        <v>2021</v>
      </c>
      <c r="C863" s="40" t="s">
        <v>1220</v>
      </c>
      <c r="D863" s="39" t="s">
        <v>1239</v>
      </c>
      <c r="E863" s="23" t="s">
        <v>1336</v>
      </c>
      <c r="F863" s="52" t="s">
        <v>1337</v>
      </c>
      <c r="G863" s="53" t="s">
        <v>12579</v>
      </c>
      <c r="H863" s="38" t="s">
        <v>1827</v>
      </c>
      <c r="I863" s="137">
        <v>569918.94999999995</v>
      </c>
      <c r="J863" s="137">
        <v>193772</v>
      </c>
      <c r="K863" s="127">
        <f t="shared" si="13"/>
        <v>0.33999922269649047</v>
      </c>
    </row>
    <row r="864" spans="2:11">
      <c r="B864" s="19">
        <v>2021</v>
      </c>
      <c r="C864" s="40" t="s">
        <v>1220</v>
      </c>
      <c r="D864" s="39" t="s">
        <v>1239</v>
      </c>
      <c r="E864" s="23" t="s">
        <v>14382</v>
      </c>
      <c r="F864" s="52" t="s">
        <v>12578</v>
      </c>
      <c r="G864" s="53" t="s">
        <v>12577</v>
      </c>
      <c r="H864" s="38" t="s">
        <v>1833</v>
      </c>
      <c r="I864" s="137">
        <v>238934.44</v>
      </c>
      <c r="J864" s="137">
        <v>95574</v>
      </c>
      <c r="K864" s="127">
        <f t="shared" si="13"/>
        <v>0.40000093749565779</v>
      </c>
    </row>
    <row r="865" spans="2:11">
      <c r="B865" s="19">
        <v>2021</v>
      </c>
      <c r="C865" s="40" t="s">
        <v>1220</v>
      </c>
      <c r="D865" s="39" t="s">
        <v>1239</v>
      </c>
      <c r="E865" s="20" t="s">
        <v>14383</v>
      </c>
      <c r="F865" s="52" t="s">
        <v>12576</v>
      </c>
      <c r="G865" s="53" t="s">
        <v>12575</v>
      </c>
      <c r="H865" s="31" t="s">
        <v>1827</v>
      </c>
      <c r="I865" s="137">
        <v>41175.78</v>
      </c>
      <c r="J865" s="137">
        <v>20588</v>
      </c>
      <c r="K865" s="127">
        <f t="shared" si="13"/>
        <v>0.50000267147337585</v>
      </c>
    </row>
    <row r="866" spans="2:11">
      <c r="B866" s="19">
        <v>2021</v>
      </c>
      <c r="C866" s="40" t="s">
        <v>1220</v>
      </c>
      <c r="D866" s="39" t="s">
        <v>1239</v>
      </c>
      <c r="E866" s="20" t="s">
        <v>14384</v>
      </c>
      <c r="F866" s="52" t="s">
        <v>12574</v>
      </c>
      <c r="G866" s="53" t="s">
        <v>12573</v>
      </c>
      <c r="H866" s="38" t="s">
        <v>1833</v>
      </c>
      <c r="I866" s="137">
        <v>17595.73</v>
      </c>
      <c r="J866" s="137">
        <v>7038</v>
      </c>
      <c r="K866" s="127">
        <f t="shared" si="13"/>
        <v>0.3999834050647515</v>
      </c>
    </row>
    <row r="867" spans="2:11">
      <c r="B867" s="19">
        <v>2021</v>
      </c>
      <c r="C867" s="40" t="s">
        <v>1220</v>
      </c>
      <c r="D867" s="39" t="s">
        <v>1239</v>
      </c>
      <c r="E867" s="23" t="s">
        <v>13875</v>
      </c>
      <c r="F867" s="52" t="s">
        <v>12572</v>
      </c>
      <c r="G867" s="53" t="s">
        <v>12571</v>
      </c>
      <c r="H867" s="38" t="s">
        <v>1827</v>
      </c>
      <c r="I867" s="137">
        <v>40285</v>
      </c>
      <c r="J867" s="137">
        <v>32228</v>
      </c>
      <c r="K867" s="127">
        <f t="shared" si="13"/>
        <v>0.8</v>
      </c>
    </row>
    <row r="868" spans="2:11">
      <c r="B868" s="19">
        <v>2021</v>
      </c>
      <c r="C868" s="40" t="s">
        <v>1220</v>
      </c>
      <c r="D868" s="39" t="s">
        <v>1239</v>
      </c>
      <c r="E868" s="23" t="s">
        <v>14385</v>
      </c>
      <c r="F868" s="52" t="s">
        <v>12570</v>
      </c>
      <c r="G868" s="53" t="s">
        <v>12569</v>
      </c>
      <c r="H868" s="38" t="s">
        <v>1833</v>
      </c>
      <c r="I868" s="137">
        <v>527512.02</v>
      </c>
      <c r="J868" s="137">
        <v>114854</v>
      </c>
      <c r="K868" s="127">
        <f t="shared" si="13"/>
        <v>0.2177277401186043</v>
      </c>
    </row>
    <row r="869" spans="2:11">
      <c r="B869" s="19">
        <v>2021</v>
      </c>
      <c r="C869" s="40" t="s">
        <v>1220</v>
      </c>
      <c r="D869" s="39" t="s">
        <v>1239</v>
      </c>
      <c r="E869" s="23" t="s">
        <v>14386</v>
      </c>
      <c r="F869" s="52" t="s">
        <v>12568</v>
      </c>
      <c r="G869" s="53" t="s">
        <v>12567</v>
      </c>
      <c r="H869" s="38" t="s">
        <v>1833</v>
      </c>
      <c r="I869" s="137">
        <v>54549.65</v>
      </c>
      <c r="J869" s="137">
        <v>27274</v>
      </c>
      <c r="K869" s="127">
        <f t="shared" si="13"/>
        <v>0.49998487616327508</v>
      </c>
    </row>
    <row r="870" spans="2:11">
      <c r="B870" s="19">
        <v>2021</v>
      </c>
      <c r="C870" s="40" t="s">
        <v>1220</v>
      </c>
      <c r="D870" s="39" t="s">
        <v>1239</v>
      </c>
      <c r="E870" s="23" t="s">
        <v>14387</v>
      </c>
      <c r="F870" s="52" t="s">
        <v>1402</v>
      </c>
      <c r="G870" s="53" t="s">
        <v>12566</v>
      </c>
      <c r="H870" s="38" t="s">
        <v>1827</v>
      </c>
      <c r="I870" s="137">
        <v>169563.03</v>
      </c>
      <c r="J870" s="137">
        <v>43198</v>
      </c>
      <c r="K870" s="127">
        <f t="shared" si="13"/>
        <v>0.2547607223107537</v>
      </c>
    </row>
    <row r="871" spans="2:11">
      <c r="B871" s="19">
        <v>2021</v>
      </c>
      <c r="C871" s="40" t="s">
        <v>1220</v>
      </c>
      <c r="D871" s="39" t="s">
        <v>1239</v>
      </c>
      <c r="E871" s="23" t="s">
        <v>14388</v>
      </c>
      <c r="F871" s="52" t="s">
        <v>12565</v>
      </c>
      <c r="G871" s="53" t="s">
        <v>12564</v>
      </c>
      <c r="H871" s="38" t="s">
        <v>1827</v>
      </c>
      <c r="I871" s="137">
        <v>319848.51</v>
      </c>
      <c r="J871" s="137">
        <v>127939</v>
      </c>
      <c r="K871" s="127">
        <f t="shared" si="13"/>
        <v>0.39999873690204152</v>
      </c>
    </row>
    <row r="872" spans="2:11">
      <c r="B872" s="19">
        <v>2021</v>
      </c>
      <c r="C872" s="40" t="s">
        <v>1220</v>
      </c>
      <c r="D872" s="39" t="s">
        <v>1239</v>
      </c>
      <c r="E872" s="23" t="s">
        <v>14389</v>
      </c>
      <c r="F872" s="52" t="s">
        <v>12563</v>
      </c>
      <c r="G872" s="53" t="s">
        <v>12562</v>
      </c>
      <c r="H872" s="31" t="s">
        <v>1953</v>
      </c>
      <c r="I872" s="137">
        <v>1428523.26</v>
      </c>
      <c r="J872" s="137">
        <v>395161</v>
      </c>
      <c r="K872" s="127">
        <f t="shared" si="13"/>
        <v>0.27662202714151113</v>
      </c>
    </row>
    <row r="873" spans="2:11">
      <c r="B873" s="19">
        <v>2021</v>
      </c>
      <c r="C873" s="40" t="s">
        <v>1220</v>
      </c>
      <c r="D873" s="39" t="s">
        <v>1239</v>
      </c>
      <c r="E873" s="23" t="s">
        <v>14390</v>
      </c>
      <c r="F873" s="52" t="s">
        <v>12560</v>
      </c>
      <c r="G873" s="53" t="s">
        <v>12561</v>
      </c>
      <c r="H873" s="38" t="s">
        <v>1833</v>
      </c>
      <c r="I873" s="137">
        <v>660261.53</v>
      </c>
      <c r="J873" s="137">
        <v>193799</v>
      </c>
      <c r="K873" s="127">
        <f t="shared" si="13"/>
        <v>0.29351853953993046</v>
      </c>
    </row>
    <row r="874" spans="2:11">
      <c r="B874" s="19">
        <v>2021</v>
      </c>
      <c r="C874" s="40" t="s">
        <v>1220</v>
      </c>
      <c r="D874" s="39" t="s">
        <v>1239</v>
      </c>
      <c r="E874" s="23" t="s">
        <v>14390</v>
      </c>
      <c r="F874" s="52" t="s">
        <v>12560</v>
      </c>
      <c r="G874" s="53" t="s">
        <v>12559</v>
      </c>
      <c r="H874" s="38" t="s">
        <v>1833</v>
      </c>
      <c r="I874" s="137">
        <v>1830000</v>
      </c>
      <c r="J874" s="137">
        <v>283228.53000000003</v>
      </c>
      <c r="K874" s="127">
        <f t="shared" si="13"/>
        <v>0.15476968852459017</v>
      </c>
    </row>
    <row r="875" spans="2:11">
      <c r="B875" s="19">
        <v>2020</v>
      </c>
      <c r="C875" s="39" t="s">
        <v>176</v>
      </c>
      <c r="D875" s="44" t="s">
        <v>188</v>
      </c>
      <c r="E875" s="21" t="s">
        <v>9230</v>
      </c>
      <c r="F875" s="53" t="s">
        <v>9229</v>
      </c>
      <c r="G875" s="53" t="s">
        <v>9234</v>
      </c>
      <c r="H875" s="31" t="s">
        <v>1833</v>
      </c>
      <c r="I875" s="128">
        <v>57595</v>
      </c>
      <c r="J875" s="128">
        <v>31677</v>
      </c>
      <c r="K875" s="127">
        <f t="shared" si="13"/>
        <v>0.54999565934542927</v>
      </c>
    </row>
    <row r="876" spans="2:11">
      <c r="B876" s="19">
        <v>2020</v>
      </c>
      <c r="C876" s="39" t="s">
        <v>176</v>
      </c>
      <c r="D876" s="44" t="s">
        <v>188</v>
      </c>
      <c r="E876" s="21" t="s">
        <v>9230</v>
      </c>
      <c r="F876" s="53" t="s">
        <v>9229</v>
      </c>
      <c r="G876" s="53" t="s">
        <v>9233</v>
      </c>
      <c r="H876" s="31" t="s">
        <v>1833</v>
      </c>
      <c r="I876" s="128">
        <v>34165</v>
      </c>
      <c r="J876" s="128">
        <v>22207</v>
      </c>
      <c r="K876" s="127">
        <f t="shared" si="13"/>
        <v>0.64999268256988141</v>
      </c>
    </row>
    <row r="877" spans="2:11">
      <c r="B877" s="19">
        <v>2020</v>
      </c>
      <c r="C877" s="39" t="s">
        <v>176</v>
      </c>
      <c r="D877" s="44" t="s">
        <v>188</v>
      </c>
      <c r="E877" s="21" t="s">
        <v>9230</v>
      </c>
      <c r="F877" s="53" t="s">
        <v>9229</v>
      </c>
      <c r="G877" s="53" t="s">
        <v>9232</v>
      </c>
      <c r="H877" s="31" t="s">
        <v>1833</v>
      </c>
      <c r="I877" s="128">
        <v>105085</v>
      </c>
      <c r="J877" s="128">
        <v>56048</v>
      </c>
      <c r="K877" s="127">
        <f t="shared" si="13"/>
        <v>0.53335870961602516</v>
      </c>
    </row>
    <row r="878" spans="2:11">
      <c r="B878" s="19">
        <v>2020</v>
      </c>
      <c r="C878" s="39" t="s">
        <v>176</v>
      </c>
      <c r="D878" s="44" t="s">
        <v>188</v>
      </c>
      <c r="E878" s="21" t="s">
        <v>9230</v>
      </c>
      <c r="F878" s="53" t="s">
        <v>9229</v>
      </c>
      <c r="G878" s="53" t="s">
        <v>9231</v>
      </c>
      <c r="H878" s="31" t="s">
        <v>1827</v>
      </c>
      <c r="I878" s="128">
        <v>102785</v>
      </c>
      <c r="J878" s="128">
        <v>61671</v>
      </c>
      <c r="K878" s="127">
        <f t="shared" si="13"/>
        <v>0.6</v>
      </c>
    </row>
    <row r="879" spans="2:11">
      <c r="B879" s="19">
        <v>2020</v>
      </c>
      <c r="C879" s="39" t="s">
        <v>176</v>
      </c>
      <c r="D879" s="44" t="s">
        <v>188</v>
      </c>
      <c r="E879" s="21" t="s">
        <v>9230</v>
      </c>
      <c r="F879" s="53" t="s">
        <v>9229</v>
      </c>
      <c r="G879" s="53" t="s">
        <v>9228</v>
      </c>
      <c r="H879" s="31" t="s">
        <v>1827</v>
      </c>
      <c r="I879" s="128">
        <v>203471</v>
      </c>
      <c r="J879" s="128">
        <v>122083</v>
      </c>
      <c r="K879" s="127">
        <f t="shared" si="13"/>
        <v>0.60000196588211585</v>
      </c>
    </row>
    <row r="880" spans="2:11">
      <c r="B880" s="19">
        <v>2020</v>
      </c>
      <c r="C880" s="39" t="s">
        <v>176</v>
      </c>
      <c r="D880" s="44" t="s">
        <v>188</v>
      </c>
      <c r="E880" s="21" t="s">
        <v>9225</v>
      </c>
      <c r="F880" s="53" t="s">
        <v>9224</v>
      </c>
      <c r="G880" s="53" t="s">
        <v>9227</v>
      </c>
      <c r="H880" s="31" t="s">
        <v>1827</v>
      </c>
      <c r="I880" s="128">
        <v>154175</v>
      </c>
      <c r="J880" s="128">
        <v>75340</v>
      </c>
      <c r="K880" s="127">
        <f t="shared" si="13"/>
        <v>0.48866547754175449</v>
      </c>
    </row>
    <row r="881" spans="2:11">
      <c r="B881" s="19">
        <v>2020</v>
      </c>
      <c r="C881" s="39" t="s">
        <v>176</v>
      </c>
      <c r="D881" s="44" t="s">
        <v>188</v>
      </c>
      <c r="E881" s="21" t="s">
        <v>9225</v>
      </c>
      <c r="F881" s="53" t="s">
        <v>9224</v>
      </c>
      <c r="G881" s="53" t="s">
        <v>9226</v>
      </c>
      <c r="H881" s="31" t="s">
        <v>1953</v>
      </c>
      <c r="I881" s="128">
        <v>185936</v>
      </c>
      <c r="J881" s="128">
        <v>74375</v>
      </c>
      <c r="K881" s="127">
        <f t="shared" si="13"/>
        <v>0.40000322691678858</v>
      </c>
    </row>
    <row r="882" spans="2:11">
      <c r="B882" s="19">
        <v>2020</v>
      </c>
      <c r="C882" s="39" t="s">
        <v>176</v>
      </c>
      <c r="D882" s="44" t="s">
        <v>188</v>
      </c>
      <c r="E882" s="21" t="s">
        <v>9225</v>
      </c>
      <c r="F882" s="53" t="s">
        <v>9224</v>
      </c>
      <c r="G882" s="53" t="s">
        <v>9223</v>
      </c>
      <c r="H882" s="31" t="s">
        <v>1953</v>
      </c>
      <c r="I882" s="128">
        <v>77076.649999999994</v>
      </c>
      <c r="J882" s="128">
        <v>30831</v>
      </c>
      <c r="K882" s="127">
        <f t="shared" si="13"/>
        <v>0.40000441119327323</v>
      </c>
    </row>
    <row r="883" spans="2:11">
      <c r="B883" s="19">
        <v>2020</v>
      </c>
      <c r="C883" s="39" t="s">
        <v>176</v>
      </c>
      <c r="D883" s="44" t="s">
        <v>188</v>
      </c>
      <c r="E883" s="21" t="s">
        <v>9179</v>
      </c>
      <c r="F883" s="53" t="s">
        <v>9178</v>
      </c>
      <c r="G883" s="53" t="s">
        <v>9222</v>
      </c>
      <c r="H883" s="31" t="s">
        <v>1833</v>
      </c>
      <c r="I883" s="128">
        <v>286440</v>
      </c>
      <c r="J883" s="128">
        <v>229152</v>
      </c>
      <c r="K883" s="127">
        <f t="shared" si="13"/>
        <v>0.8</v>
      </c>
    </row>
    <row r="884" spans="2:11">
      <c r="B884" s="19">
        <v>2020</v>
      </c>
      <c r="C884" s="39" t="s">
        <v>176</v>
      </c>
      <c r="D884" s="44" t="s">
        <v>188</v>
      </c>
      <c r="E884" s="21" t="s">
        <v>290</v>
      </c>
      <c r="F884" s="53" t="s">
        <v>9221</v>
      </c>
      <c r="G884" s="53" t="s">
        <v>9220</v>
      </c>
      <c r="H884" s="31" t="s">
        <v>1833</v>
      </c>
      <c r="I884" s="128">
        <v>18358</v>
      </c>
      <c r="J884" s="128">
        <v>14686</v>
      </c>
      <c r="K884" s="127">
        <f t="shared" si="13"/>
        <v>0.7999782111341105</v>
      </c>
    </row>
    <row r="885" spans="2:11">
      <c r="B885" s="19">
        <v>2020</v>
      </c>
      <c r="C885" s="39" t="s">
        <v>176</v>
      </c>
      <c r="D885" s="44" t="s">
        <v>188</v>
      </c>
      <c r="E885" s="21" t="s">
        <v>9219</v>
      </c>
      <c r="F885" s="53" t="s">
        <v>9218</v>
      </c>
      <c r="G885" s="53" t="s">
        <v>9217</v>
      </c>
      <c r="H885" s="31" t="s">
        <v>1833</v>
      </c>
      <c r="I885" s="128">
        <v>10344.950000000001</v>
      </c>
      <c r="J885" s="128">
        <v>8275</v>
      </c>
      <c r="K885" s="127">
        <f t="shared" si="13"/>
        <v>0.7999072010981203</v>
      </c>
    </row>
    <row r="886" spans="2:11">
      <c r="B886" s="19">
        <v>2020</v>
      </c>
      <c r="C886" s="39" t="s">
        <v>176</v>
      </c>
      <c r="D886" s="44" t="s">
        <v>188</v>
      </c>
      <c r="E886" s="21" t="s">
        <v>9216</v>
      </c>
      <c r="F886" s="53" t="s">
        <v>9215</v>
      </c>
      <c r="G886" s="53" t="s">
        <v>9214</v>
      </c>
      <c r="H886" s="31" t="s">
        <v>1953</v>
      </c>
      <c r="I886" s="128">
        <v>602390</v>
      </c>
      <c r="J886" s="128">
        <v>180717</v>
      </c>
      <c r="K886" s="127">
        <f t="shared" si="13"/>
        <v>0.3</v>
      </c>
    </row>
    <row r="887" spans="2:11">
      <c r="B887" s="19">
        <v>2020</v>
      </c>
      <c r="C887" s="39" t="s">
        <v>176</v>
      </c>
      <c r="D887" s="44" t="s">
        <v>188</v>
      </c>
      <c r="E887" s="21" t="s">
        <v>286</v>
      </c>
      <c r="F887" s="53" t="s">
        <v>287</v>
      </c>
      <c r="G887" s="53" t="s">
        <v>6514</v>
      </c>
      <c r="H887" s="31" t="s">
        <v>1833</v>
      </c>
      <c r="I887" s="128">
        <v>33206</v>
      </c>
      <c r="J887" s="128">
        <v>26565</v>
      </c>
      <c r="K887" s="127">
        <f t="shared" si="13"/>
        <v>0.80000602300789014</v>
      </c>
    </row>
    <row r="888" spans="2:11">
      <c r="B888" s="19">
        <v>2020</v>
      </c>
      <c r="C888" s="39" t="s">
        <v>176</v>
      </c>
      <c r="D888" s="44" t="s">
        <v>188</v>
      </c>
      <c r="E888" s="21" t="s">
        <v>206</v>
      </c>
      <c r="F888" s="53" t="s">
        <v>207</v>
      </c>
      <c r="G888" s="53" t="s">
        <v>9213</v>
      </c>
      <c r="H888" s="31" t="s">
        <v>1953</v>
      </c>
      <c r="I888" s="128">
        <v>122800</v>
      </c>
      <c r="J888" s="128">
        <v>61400</v>
      </c>
      <c r="K888" s="127">
        <f t="shared" si="13"/>
        <v>0.5</v>
      </c>
    </row>
    <row r="889" spans="2:11">
      <c r="B889" s="19">
        <v>2020</v>
      </c>
      <c r="C889" s="39" t="s">
        <v>176</v>
      </c>
      <c r="D889" s="44" t="s">
        <v>188</v>
      </c>
      <c r="E889" s="21" t="s">
        <v>9212</v>
      </c>
      <c r="F889" s="53" t="s">
        <v>8297</v>
      </c>
      <c r="G889" s="53" t="s">
        <v>9211</v>
      </c>
      <c r="H889" s="31" t="s">
        <v>1827</v>
      </c>
      <c r="I889" s="128">
        <v>31794.47</v>
      </c>
      <c r="J889" s="128">
        <v>20044</v>
      </c>
      <c r="K889" s="127">
        <f t="shared" si="13"/>
        <v>0.63042409576256497</v>
      </c>
    </row>
    <row r="890" spans="2:11">
      <c r="B890" s="19">
        <v>2020</v>
      </c>
      <c r="C890" s="39" t="s">
        <v>176</v>
      </c>
      <c r="D890" s="44" t="s">
        <v>188</v>
      </c>
      <c r="E890" s="21" t="s">
        <v>9187</v>
      </c>
      <c r="F890" s="53" t="s">
        <v>245</v>
      </c>
      <c r="G890" s="53" t="s">
        <v>9210</v>
      </c>
      <c r="H890" s="31" t="s">
        <v>1833</v>
      </c>
      <c r="I890" s="128">
        <v>21384</v>
      </c>
      <c r="J890" s="128">
        <v>8554</v>
      </c>
      <c r="K890" s="127">
        <f t="shared" si="13"/>
        <v>0.40001870557426111</v>
      </c>
    </row>
    <row r="891" spans="2:11">
      <c r="B891" s="19">
        <v>2020</v>
      </c>
      <c r="C891" s="39" t="s">
        <v>176</v>
      </c>
      <c r="D891" s="44" t="s">
        <v>188</v>
      </c>
      <c r="E891" s="21" t="s">
        <v>9209</v>
      </c>
      <c r="F891" s="53" t="s">
        <v>9208</v>
      </c>
      <c r="G891" s="53" t="s">
        <v>9207</v>
      </c>
      <c r="H891" s="31" t="s">
        <v>1833</v>
      </c>
      <c r="I891" s="128">
        <v>8370</v>
      </c>
      <c r="J891" s="128">
        <v>3348</v>
      </c>
      <c r="K891" s="127">
        <f t="shared" si="13"/>
        <v>0.4</v>
      </c>
    </row>
    <row r="892" spans="2:11">
      <c r="B892" s="19">
        <v>2020</v>
      </c>
      <c r="C892" s="39" t="s">
        <v>176</v>
      </c>
      <c r="D892" s="44" t="s">
        <v>188</v>
      </c>
      <c r="E892" s="21" t="s">
        <v>9206</v>
      </c>
      <c r="F892" s="53" t="s">
        <v>9205</v>
      </c>
      <c r="G892" s="53" t="s">
        <v>9204</v>
      </c>
      <c r="H892" s="31" t="s">
        <v>1833</v>
      </c>
      <c r="I892" s="128">
        <v>91997.61</v>
      </c>
      <c r="J892" s="128">
        <v>45999</v>
      </c>
      <c r="K892" s="127">
        <f t="shared" si="13"/>
        <v>0.5000021196202814</v>
      </c>
    </row>
    <row r="893" spans="2:11">
      <c r="B893" s="19">
        <v>2020</v>
      </c>
      <c r="C893" s="39" t="s">
        <v>176</v>
      </c>
      <c r="D893" s="44" t="s">
        <v>188</v>
      </c>
      <c r="E893" s="21" t="s">
        <v>9203</v>
      </c>
      <c r="F893" s="53" t="s">
        <v>9202</v>
      </c>
      <c r="G893" s="53" t="s">
        <v>9201</v>
      </c>
      <c r="H893" s="31" t="s">
        <v>1953</v>
      </c>
      <c r="I893" s="128">
        <v>379415</v>
      </c>
      <c r="J893" s="128">
        <v>246620</v>
      </c>
      <c r="K893" s="127">
        <f t="shared" si="13"/>
        <v>0.65000065890911007</v>
      </c>
    </row>
    <row r="894" spans="2:11">
      <c r="B894" s="19">
        <v>2020</v>
      </c>
      <c r="C894" s="39" t="s">
        <v>176</v>
      </c>
      <c r="D894" s="44" t="s">
        <v>188</v>
      </c>
      <c r="E894" s="21" t="s">
        <v>298</v>
      </c>
      <c r="F894" s="53" t="s">
        <v>299</v>
      </c>
      <c r="G894" s="53" t="s">
        <v>9200</v>
      </c>
      <c r="H894" s="31" t="s">
        <v>1833</v>
      </c>
      <c r="I894" s="128">
        <v>600000</v>
      </c>
      <c r="J894" s="128">
        <v>400000</v>
      </c>
      <c r="K894" s="127">
        <f t="shared" si="13"/>
        <v>0.66666666666666663</v>
      </c>
    </row>
    <row r="895" spans="2:11">
      <c r="B895" s="19">
        <v>2020</v>
      </c>
      <c r="C895" s="39" t="s">
        <v>176</v>
      </c>
      <c r="D895" s="44" t="s">
        <v>188</v>
      </c>
      <c r="E895" s="21" t="s">
        <v>9199</v>
      </c>
      <c r="F895" s="53" t="s">
        <v>649</v>
      </c>
      <c r="G895" s="53" t="s">
        <v>159</v>
      </c>
      <c r="H895" s="31" t="s">
        <v>1827</v>
      </c>
      <c r="I895" s="128">
        <v>11374</v>
      </c>
      <c r="J895" s="128">
        <v>3720</v>
      </c>
      <c r="K895" s="127">
        <f t="shared" si="13"/>
        <v>0.32706171971162301</v>
      </c>
    </row>
    <row r="896" spans="2:11">
      <c r="B896" s="19">
        <v>2020</v>
      </c>
      <c r="C896" s="39" t="s">
        <v>176</v>
      </c>
      <c r="D896" s="44" t="s">
        <v>188</v>
      </c>
      <c r="E896" s="21" t="s">
        <v>206</v>
      </c>
      <c r="F896" s="53" t="s">
        <v>207</v>
      </c>
      <c r="G896" s="53" t="s">
        <v>9198</v>
      </c>
      <c r="H896" s="31" t="s">
        <v>10</v>
      </c>
      <c r="I896" s="128">
        <v>340980</v>
      </c>
      <c r="J896" s="128">
        <v>170490</v>
      </c>
      <c r="K896" s="127">
        <f t="shared" si="13"/>
        <v>0.5</v>
      </c>
    </row>
    <row r="897" spans="2:11">
      <c r="B897" s="19">
        <v>2020</v>
      </c>
      <c r="C897" s="39" t="s">
        <v>176</v>
      </c>
      <c r="D897" s="44" t="s">
        <v>188</v>
      </c>
      <c r="E897" s="21" t="s">
        <v>9197</v>
      </c>
      <c r="F897" s="53" t="s">
        <v>9196</v>
      </c>
      <c r="G897" s="53" t="s">
        <v>9195</v>
      </c>
      <c r="H897" s="31" t="s">
        <v>10</v>
      </c>
      <c r="I897" s="128">
        <v>77929</v>
      </c>
      <c r="J897" s="128">
        <v>31172</v>
      </c>
      <c r="K897" s="127">
        <f t="shared" si="13"/>
        <v>0.40000513287736272</v>
      </c>
    </row>
    <row r="898" spans="2:11">
      <c r="B898" s="19">
        <v>2020</v>
      </c>
      <c r="C898" s="39" t="s">
        <v>176</v>
      </c>
      <c r="D898" s="44" t="s">
        <v>188</v>
      </c>
      <c r="E898" s="21" t="s">
        <v>9194</v>
      </c>
      <c r="F898" s="53" t="s">
        <v>9193</v>
      </c>
      <c r="G898" s="53" t="s">
        <v>9192</v>
      </c>
      <c r="H898" s="31" t="s">
        <v>10</v>
      </c>
      <c r="I898" s="128">
        <v>65000</v>
      </c>
      <c r="J898" s="128">
        <v>32500</v>
      </c>
      <c r="K898" s="127">
        <f t="shared" si="13"/>
        <v>0.5</v>
      </c>
    </row>
    <row r="899" spans="2:11">
      <c r="B899" s="19">
        <v>2020</v>
      </c>
      <c r="C899" s="39" t="s">
        <v>176</v>
      </c>
      <c r="D899" s="44" t="s">
        <v>188</v>
      </c>
      <c r="E899" s="21" t="s">
        <v>9191</v>
      </c>
      <c r="F899" s="53" t="s">
        <v>9190</v>
      </c>
      <c r="G899" s="53" t="s">
        <v>9189</v>
      </c>
      <c r="H899" s="31" t="s">
        <v>10</v>
      </c>
      <c r="I899" s="128">
        <v>63310</v>
      </c>
      <c r="J899" s="128">
        <v>31655</v>
      </c>
      <c r="K899" s="127">
        <f t="shared" si="13"/>
        <v>0.5</v>
      </c>
    </row>
    <row r="900" spans="2:11">
      <c r="B900" s="19">
        <v>2020</v>
      </c>
      <c r="C900" s="39" t="s">
        <v>176</v>
      </c>
      <c r="D900" s="44" t="s">
        <v>188</v>
      </c>
      <c r="E900" s="21" t="s">
        <v>9187</v>
      </c>
      <c r="F900" s="53" t="s">
        <v>245</v>
      </c>
      <c r="G900" s="53" t="s">
        <v>9188</v>
      </c>
      <c r="H900" s="31" t="s">
        <v>10</v>
      </c>
      <c r="I900" s="128">
        <v>2993</v>
      </c>
      <c r="J900" s="128">
        <v>1197</v>
      </c>
      <c r="K900" s="127">
        <f t="shared" si="13"/>
        <v>0.39993317741396595</v>
      </c>
    </row>
    <row r="901" spans="2:11">
      <c r="B901" s="19">
        <v>2020</v>
      </c>
      <c r="C901" s="39" t="s">
        <v>176</v>
      </c>
      <c r="D901" s="44" t="s">
        <v>188</v>
      </c>
      <c r="E901" s="21" t="s">
        <v>9187</v>
      </c>
      <c r="F901" s="53" t="s">
        <v>245</v>
      </c>
      <c r="G901" s="53" t="s">
        <v>9186</v>
      </c>
      <c r="H901" s="31" t="s">
        <v>10</v>
      </c>
      <c r="I901" s="128">
        <v>6250</v>
      </c>
      <c r="J901" s="128">
        <v>2500</v>
      </c>
      <c r="K901" s="127">
        <f t="shared" ref="K901:K964" si="14">J901/I901</f>
        <v>0.4</v>
      </c>
    </row>
    <row r="902" spans="2:11">
      <c r="B902" s="19">
        <v>2020</v>
      </c>
      <c r="C902" s="39" t="s">
        <v>176</v>
      </c>
      <c r="D902" s="44" t="s">
        <v>188</v>
      </c>
      <c r="E902" s="21" t="s">
        <v>9185</v>
      </c>
      <c r="F902" s="53" t="s">
        <v>9184</v>
      </c>
      <c r="G902" s="53" t="s">
        <v>9183</v>
      </c>
      <c r="H902" s="31" t="s">
        <v>1833</v>
      </c>
      <c r="I902" s="128">
        <v>60676</v>
      </c>
      <c r="J902" s="128">
        <v>24419</v>
      </c>
      <c r="K902" s="127">
        <f t="shared" si="14"/>
        <v>0.40244907376887074</v>
      </c>
    </row>
    <row r="903" spans="2:11">
      <c r="B903" s="19">
        <v>2020</v>
      </c>
      <c r="C903" s="39" t="s">
        <v>176</v>
      </c>
      <c r="D903" s="44" t="s">
        <v>188</v>
      </c>
      <c r="E903" s="21" t="s">
        <v>9182</v>
      </c>
      <c r="F903" s="53" t="s">
        <v>9181</v>
      </c>
      <c r="G903" s="53" t="s">
        <v>9180</v>
      </c>
      <c r="H903" s="31" t="s">
        <v>1833</v>
      </c>
      <c r="I903" s="128">
        <v>10130</v>
      </c>
      <c r="J903" s="128">
        <v>3039</v>
      </c>
      <c r="K903" s="127">
        <f t="shared" si="14"/>
        <v>0.3</v>
      </c>
    </row>
    <row r="904" spans="2:11">
      <c r="B904" s="19">
        <v>2020</v>
      </c>
      <c r="C904" s="39" t="s">
        <v>176</v>
      </c>
      <c r="D904" s="44" t="s">
        <v>188</v>
      </c>
      <c r="E904" s="21" t="s">
        <v>9179</v>
      </c>
      <c r="F904" s="53" t="s">
        <v>9178</v>
      </c>
      <c r="G904" s="53" t="s">
        <v>9177</v>
      </c>
      <c r="H904" s="31" t="s">
        <v>10</v>
      </c>
      <c r="I904" s="128">
        <v>30465</v>
      </c>
      <c r="J904" s="128">
        <v>10214</v>
      </c>
      <c r="K904" s="127">
        <f t="shared" si="14"/>
        <v>0.33526998194649599</v>
      </c>
    </row>
    <row r="905" spans="2:11">
      <c r="B905" s="19">
        <v>2021</v>
      </c>
      <c r="C905" s="39" t="s">
        <v>176</v>
      </c>
      <c r="D905" s="42" t="s">
        <v>188</v>
      </c>
      <c r="E905" s="25" t="s">
        <v>13955</v>
      </c>
      <c r="F905" s="53" t="s">
        <v>10900</v>
      </c>
      <c r="G905" s="53" t="s">
        <v>10899</v>
      </c>
      <c r="H905" s="38" t="s">
        <v>1833</v>
      </c>
      <c r="I905" s="128">
        <v>9493</v>
      </c>
      <c r="J905" s="128">
        <v>7594</v>
      </c>
      <c r="K905" s="127">
        <f t="shared" si="14"/>
        <v>0.79995786368903399</v>
      </c>
    </row>
    <row r="906" spans="2:11">
      <c r="B906" s="19">
        <v>2021</v>
      </c>
      <c r="C906" s="39" t="s">
        <v>176</v>
      </c>
      <c r="D906" s="42" t="s">
        <v>188</v>
      </c>
      <c r="E906" s="25" t="s">
        <v>194</v>
      </c>
      <c r="F906" s="53" t="s">
        <v>195</v>
      </c>
      <c r="G906" s="53" t="s">
        <v>10898</v>
      </c>
      <c r="H906" s="38" t="s">
        <v>1827</v>
      </c>
      <c r="I906" s="128">
        <v>344440</v>
      </c>
      <c r="J906" s="128">
        <v>201815</v>
      </c>
      <c r="K906" s="127">
        <f t="shared" si="14"/>
        <v>0.58592207641388916</v>
      </c>
    </row>
    <row r="907" spans="2:11">
      <c r="B907" s="19">
        <v>2021</v>
      </c>
      <c r="C907" s="39" t="s">
        <v>176</v>
      </c>
      <c r="D907" s="42" t="s">
        <v>188</v>
      </c>
      <c r="E907" s="25" t="s">
        <v>9225</v>
      </c>
      <c r="F907" s="53" t="s">
        <v>10894</v>
      </c>
      <c r="G907" s="53" t="s">
        <v>10897</v>
      </c>
      <c r="H907" s="31" t="s">
        <v>1953</v>
      </c>
      <c r="I907" s="128">
        <v>146133</v>
      </c>
      <c r="J907" s="128">
        <v>52416.15</v>
      </c>
      <c r="K907" s="127">
        <f t="shared" si="14"/>
        <v>0.3586879760218431</v>
      </c>
    </row>
    <row r="908" spans="2:11">
      <c r="B908" s="19">
        <v>2021</v>
      </c>
      <c r="C908" s="39" t="s">
        <v>176</v>
      </c>
      <c r="D908" s="42" t="s">
        <v>188</v>
      </c>
      <c r="E908" s="25" t="s">
        <v>9225</v>
      </c>
      <c r="F908" s="53" t="s">
        <v>10894</v>
      </c>
      <c r="G908" s="53" t="s">
        <v>10896</v>
      </c>
      <c r="H908" s="31" t="s">
        <v>1953</v>
      </c>
      <c r="I908" s="128">
        <v>55775</v>
      </c>
      <c r="J908" s="128">
        <v>22310</v>
      </c>
      <c r="K908" s="127">
        <f t="shared" si="14"/>
        <v>0.4</v>
      </c>
    </row>
    <row r="909" spans="2:11">
      <c r="B909" s="19">
        <v>2021</v>
      </c>
      <c r="C909" s="39" t="s">
        <v>176</v>
      </c>
      <c r="D909" s="42" t="s">
        <v>188</v>
      </c>
      <c r="E909" s="25" t="s">
        <v>9225</v>
      </c>
      <c r="F909" s="53" t="s">
        <v>10894</v>
      </c>
      <c r="G909" s="53" t="s">
        <v>10895</v>
      </c>
      <c r="H909" s="31" t="s">
        <v>1953</v>
      </c>
      <c r="I909" s="128">
        <v>1931500</v>
      </c>
      <c r="J909" s="128">
        <v>532407</v>
      </c>
      <c r="K909" s="127">
        <f t="shared" si="14"/>
        <v>0.27564431788765209</v>
      </c>
    </row>
    <row r="910" spans="2:11">
      <c r="B910" s="19">
        <v>2021</v>
      </c>
      <c r="C910" s="39" t="s">
        <v>176</v>
      </c>
      <c r="D910" s="42" t="s">
        <v>188</v>
      </c>
      <c r="E910" s="25" t="s">
        <v>9225</v>
      </c>
      <c r="F910" s="53" t="s">
        <v>10894</v>
      </c>
      <c r="G910" s="53" t="s">
        <v>10893</v>
      </c>
      <c r="H910" s="31" t="s">
        <v>1953</v>
      </c>
      <c r="I910" s="128">
        <v>49132</v>
      </c>
      <c r="J910" s="128">
        <v>18735.93</v>
      </c>
      <c r="K910" s="127">
        <f t="shared" si="14"/>
        <v>0.38133863876903035</v>
      </c>
    </row>
    <row r="911" spans="2:11">
      <c r="B911" s="19">
        <v>2021</v>
      </c>
      <c r="C911" s="39" t="s">
        <v>176</v>
      </c>
      <c r="D911" s="42" t="s">
        <v>188</v>
      </c>
      <c r="E911" s="25" t="s">
        <v>13956</v>
      </c>
      <c r="F911" s="53" t="s">
        <v>10892</v>
      </c>
      <c r="G911" s="53" t="s">
        <v>10891</v>
      </c>
      <c r="H911" s="31" t="s">
        <v>1953</v>
      </c>
      <c r="I911" s="128">
        <v>494569</v>
      </c>
      <c r="J911" s="128">
        <v>204779.92</v>
      </c>
      <c r="K911" s="127">
        <f t="shared" si="14"/>
        <v>0.41405733072634965</v>
      </c>
    </row>
    <row r="912" spans="2:11">
      <c r="B912" s="19">
        <v>2021</v>
      </c>
      <c r="C912" s="39" t="s">
        <v>176</v>
      </c>
      <c r="D912" s="42" t="s">
        <v>188</v>
      </c>
      <c r="E912" s="25" t="s">
        <v>13957</v>
      </c>
      <c r="F912" s="53" t="s">
        <v>10884</v>
      </c>
      <c r="G912" s="53" t="s">
        <v>10890</v>
      </c>
      <c r="H912" s="38" t="s">
        <v>1833</v>
      </c>
      <c r="I912" s="128">
        <v>9077</v>
      </c>
      <c r="J912" s="128">
        <v>1815</v>
      </c>
      <c r="K912" s="127">
        <f t="shared" si="14"/>
        <v>0.19995593257684258</v>
      </c>
    </row>
    <row r="913" spans="2:11">
      <c r="B913" s="19">
        <v>2021</v>
      </c>
      <c r="C913" s="39" t="s">
        <v>176</v>
      </c>
      <c r="D913" s="42" t="s">
        <v>188</v>
      </c>
      <c r="E913" s="25" t="s">
        <v>290</v>
      </c>
      <c r="F913" s="53" t="s">
        <v>9221</v>
      </c>
      <c r="G913" s="53" t="s">
        <v>10889</v>
      </c>
      <c r="H913" s="38" t="s">
        <v>1833</v>
      </c>
      <c r="I913" s="128">
        <v>38081</v>
      </c>
      <c r="J913" s="128">
        <v>7616</v>
      </c>
      <c r="K913" s="127">
        <f t="shared" si="14"/>
        <v>0.19999474803707887</v>
      </c>
    </row>
    <row r="914" spans="2:11">
      <c r="B914" s="19">
        <v>2021</v>
      </c>
      <c r="C914" s="39" t="s">
        <v>176</v>
      </c>
      <c r="D914" s="42" t="s">
        <v>188</v>
      </c>
      <c r="E914" s="25" t="s">
        <v>13958</v>
      </c>
      <c r="F914" s="53" t="s">
        <v>10888</v>
      </c>
      <c r="G914" s="53" t="s">
        <v>10887</v>
      </c>
      <c r="H914" s="38" t="s">
        <v>1827</v>
      </c>
      <c r="I914" s="128">
        <v>79616</v>
      </c>
      <c r="J914" s="128">
        <v>39808</v>
      </c>
      <c r="K914" s="127">
        <f t="shared" si="14"/>
        <v>0.5</v>
      </c>
    </row>
    <row r="915" spans="2:11">
      <c r="B915" s="19">
        <v>2021</v>
      </c>
      <c r="C915" s="39" t="s">
        <v>176</v>
      </c>
      <c r="D915" s="42" t="s">
        <v>188</v>
      </c>
      <c r="E915" s="25" t="s">
        <v>14509</v>
      </c>
      <c r="F915" s="53" t="s">
        <v>10885</v>
      </c>
      <c r="G915" s="53" t="s">
        <v>10886</v>
      </c>
      <c r="H915" s="31" t="s">
        <v>1953</v>
      </c>
      <c r="I915" s="128">
        <v>1181124</v>
      </c>
      <c r="J915" s="128">
        <v>472449</v>
      </c>
      <c r="K915" s="127">
        <f t="shared" si="14"/>
        <v>0.3999994920093064</v>
      </c>
    </row>
    <row r="916" spans="2:11">
      <c r="B916" s="19">
        <v>2021</v>
      </c>
      <c r="C916" s="39" t="s">
        <v>176</v>
      </c>
      <c r="D916" s="42" t="s">
        <v>188</v>
      </c>
      <c r="E916" s="25" t="s">
        <v>14509</v>
      </c>
      <c r="F916" s="53" t="s">
        <v>10885</v>
      </c>
      <c r="G916" s="53" t="s">
        <v>7105</v>
      </c>
      <c r="H916" s="38" t="s">
        <v>1827</v>
      </c>
      <c r="I916" s="128">
        <v>66490</v>
      </c>
      <c r="J916" s="128">
        <v>33245</v>
      </c>
      <c r="K916" s="127">
        <f t="shared" si="14"/>
        <v>0.5</v>
      </c>
    </row>
    <row r="917" spans="2:11">
      <c r="B917" s="19">
        <v>2021</v>
      </c>
      <c r="C917" s="39" t="s">
        <v>176</v>
      </c>
      <c r="D917" s="42" t="s">
        <v>188</v>
      </c>
      <c r="E917" s="25" t="s">
        <v>13957</v>
      </c>
      <c r="F917" s="53" t="s">
        <v>10884</v>
      </c>
      <c r="G917" s="53" t="s">
        <v>10883</v>
      </c>
      <c r="H917" s="38" t="s">
        <v>1833</v>
      </c>
      <c r="I917" s="128">
        <v>2280</v>
      </c>
      <c r="J917" s="128">
        <v>1744</v>
      </c>
      <c r="K917" s="127">
        <f t="shared" si="14"/>
        <v>0.76491228070175443</v>
      </c>
    </row>
    <row r="918" spans="2:11">
      <c r="B918" s="19">
        <v>2021</v>
      </c>
      <c r="C918" s="39" t="s">
        <v>176</v>
      </c>
      <c r="D918" s="42" t="s">
        <v>188</v>
      </c>
      <c r="E918" s="25" t="s">
        <v>9219</v>
      </c>
      <c r="F918" s="53" t="s">
        <v>9218</v>
      </c>
      <c r="G918" s="53" t="s">
        <v>10882</v>
      </c>
      <c r="H918" s="38" t="s">
        <v>1833</v>
      </c>
      <c r="I918" s="128">
        <v>18201</v>
      </c>
      <c r="J918" s="128">
        <v>13275</v>
      </c>
      <c r="K918" s="127">
        <f t="shared" si="14"/>
        <v>0.72935552991593866</v>
      </c>
    </row>
    <row r="919" spans="2:11">
      <c r="B919" s="19">
        <v>2021</v>
      </c>
      <c r="C919" s="39" t="s">
        <v>176</v>
      </c>
      <c r="D919" s="42" t="s">
        <v>188</v>
      </c>
      <c r="E919" s="25" t="s">
        <v>9212</v>
      </c>
      <c r="F919" s="53" t="s">
        <v>8297</v>
      </c>
      <c r="G919" s="53" t="s">
        <v>10881</v>
      </c>
      <c r="H919" s="38" t="s">
        <v>1833</v>
      </c>
      <c r="I919" s="128">
        <v>82963</v>
      </c>
      <c r="J919" s="128">
        <v>41481</v>
      </c>
      <c r="K919" s="127">
        <f t="shared" si="14"/>
        <v>0.49999397321697625</v>
      </c>
    </row>
    <row r="920" spans="2:11">
      <c r="B920" s="19">
        <v>2021</v>
      </c>
      <c r="C920" s="39" t="s">
        <v>176</v>
      </c>
      <c r="D920" s="42" t="s">
        <v>188</v>
      </c>
      <c r="E920" s="28" t="s">
        <v>9206</v>
      </c>
      <c r="F920" s="37" t="s">
        <v>9205</v>
      </c>
      <c r="G920" s="53" t="s">
        <v>10880</v>
      </c>
      <c r="H920" s="38" t="s">
        <v>1833</v>
      </c>
      <c r="I920" s="130">
        <v>16024</v>
      </c>
      <c r="J920" s="130">
        <v>4807</v>
      </c>
      <c r="K920" s="127">
        <f t="shared" si="14"/>
        <v>0.29998751872191715</v>
      </c>
    </row>
    <row r="921" spans="2:11">
      <c r="B921" s="19">
        <v>2021</v>
      </c>
      <c r="C921" s="39" t="s">
        <v>176</v>
      </c>
      <c r="D921" s="42" t="s">
        <v>188</v>
      </c>
      <c r="E921" s="28" t="s">
        <v>13959</v>
      </c>
      <c r="F921" s="37" t="s">
        <v>10879</v>
      </c>
      <c r="G921" s="53" t="s">
        <v>10878</v>
      </c>
      <c r="H921" s="31" t="s">
        <v>1953</v>
      </c>
      <c r="I921" s="130">
        <v>6115</v>
      </c>
      <c r="J921" s="130">
        <v>4892</v>
      </c>
      <c r="K921" s="127">
        <f t="shared" si="14"/>
        <v>0.8</v>
      </c>
    </row>
    <row r="922" spans="2:11">
      <c r="B922" s="19">
        <v>2021</v>
      </c>
      <c r="C922" s="39" t="s">
        <v>176</v>
      </c>
      <c r="D922" s="42" t="s">
        <v>188</v>
      </c>
      <c r="E922" s="28" t="s">
        <v>13960</v>
      </c>
      <c r="F922" s="37" t="s">
        <v>10877</v>
      </c>
      <c r="G922" s="53" t="s">
        <v>10876</v>
      </c>
      <c r="H922" s="38" t="s">
        <v>1827</v>
      </c>
      <c r="I922" s="130">
        <v>33421</v>
      </c>
      <c r="J922" s="130">
        <v>13368</v>
      </c>
      <c r="K922" s="127">
        <f t="shared" si="14"/>
        <v>0.3999880314772149</v>
      </c>
    </row>
    <row r="923" spans="2:11">
      <c r="B923" s="19">
        <v>2021</v>
      </c>
      <c r="C923" s="39" t="s">
        <v>176</v>
      </c>
      <c r="D923" s="42" t="s">
        <v>188</v>
      </c>
      <c r="E923" s="28" t="s">
        <v>13961</v>
      </c>
      <c r="F923" s="37" t="s">
        <v>10875</v>
      </c>
      <c r="G923" s="53" t="s">
        <v>10874</v>
      </c>
      <c r="H923" s="38" t="s">
        <v>1833</v>
      </c>
      <c r="I923" s="130">
        <v>249963</v>
      </c>
      <c r="J923" s="130">
        <v>84387</v>
      </c>
      <c r="K923" s="127">
        <f t="shared" si="14"/>
        <v>0.3375979644987458</v>
      </c>
    </row>
    <row r="924" spans="2:11">
      <c r="B924" s="19">
        <v>2021</v>
      </c>
      <c r="C924" s="39" t="s">
        <v>176</v>
      </c>
      <c r="D924" s="42" t="s">
        <v>188</v>
      </c>
      <c r="E924" s="28" t="s">
        <v>298</v>
      </c>
      <c r="F924" s="37" t="s">
        <v>299</v>
      </c>
      <c r="G924" s="53" t="s">
        <v>10865</v>
      </c>
      <c r="H924" s="31" t="s">
        <v>1953</v>
      </c>
      <c r="I924" s="130">
        <v>537904</v>
      </c>
      <c r="J924" s="130">
        <v>268952</v>
      </c>
      <c r="K924" s="127">
        <f t="shared" si="14"/>
        <v>0.5</v>
      </c>
    </row>
    <row r="925" spans="2:11">
      <c r="B925" s="19">
        <v>2021</v>
      </c>
      <c r="C925" s="39" t="s">
        <v>176</v>
      </c>
      <c r="D925" s="42" t="s">
        <v>188</v>
      </c>
      <c r="E925" s="28" t="s">
        <v>298</v>
      </c>
      <c r="F925" s="37" t="s">
        <v>299</v>
      </c>
      <c r="G925" s="53" t="s">
        <v>10873</v>
      </c>
      <c r="H925" s="38" t="s">
        <v>1827</v>
      </c>
      <c r="I925" s="130">
        <v>540000</v>
      </c>
      <c r="J925" s="130">
        <v>270000</v>
      </c>
      <c r="K925" s="127">
        <f t="shared" si="14"/>
        <v>0.5</v>
      </c>
    </row>
    <row r="926" spans="2:11">
      <c r="B926" s="19">
        <v>2021</v>
      </c>
      <c r="C926" s="39" t="s">
        <v>176</v>
      </c>
      <c r="D926" s="42" t="s">
        <v>188</v>
      </c>
      <c r="E926" s="28" t="s">
        <v>13962</v>
      </c>
      <c r="F926" s="37" t="s">
        <v>1586</v>
      </c>
      <c r="G926" s="53" t="s">
        <v>10872</v>
      </c>
      <c r="H926" s="38" t="s">
        <v>1827</v>
      </c>
      <c r="I926" s="130">
        <v>243500</v>
      </c>
      <c r="J926" s="130">
        <v>28611</v>
      </c>
      <c r="K926" s="127">
        <f t="shared" si="14"/>
        <v>0.11749897330595482</v>
      </c>
    </row>
    <row r="927" spans="2:11">
      <c r="B927" s="19">
        <v>2021</v>
      </c>
      <c r="C927" s="39" t="s">
        <v>176</v>
      </c>
      <c r="D927" s="42" t="s">
        <v>188</v>
      </c>
      <c r="E927" s="28" t="s">
        <v>14510</v>
      </c>
      <c r="F927" s="37" t="s">
        <v>10871</v>
      </c>
      <c r="G927" s="53" t="s">
        <v>10870</v>
      </c>
      <c r="H927" s="31" t="s">
        <v>1953</v>
      </c>
      <c r="I927" s="130">
        <v>185160</v>
      </c>
      <c r="J927" s="130">
        <v>92580</v>
      </c>
      <c r="K927" s="127">
        <f t="shared" si="14"/>
        <v>0.5</v>
      </c>
    </row>
    <row r="928" spans="2:11">
      <c r="B928" s="19">
        <v>2021</v>
      </c>
      <c r="C928" s="39" t="s">
        <v>176</v>
      </c>
      <c r="D928" s="42" t="s">
        <v>188</v>
      </c>
      <c r="E928" s="28" t="s">
        <v>9230</v>
      </c>
      <c r="F928" s="37" t="s">
        <v>9229</v>
      </c>
      <c r="G928" s="53" t="s">
        <v>10869</v>
      </c>
      <c r="H928" s="38" t="s">
        <v>1833</v>
      </c>
      <c r="I928" s="130">
        <v>37366.68</v>
      </c>
      <c r="J928" s="130">
        <v>22991</v>
      </c>
      <c r="K928" s="127">
        <f t="shared" si="14"/>
        <v>0.61528077956082794</v>
      </c>
    </row>
    <row r="929" spans="2:11">
      <c r="B929" s="19">
        <v>2021</v>
      </c>
      <c r="C929" s="39" t="s">
        <v>176</v>
      </c>
      <c r="D929" s="42" t="s">
        <v>188</v>
      </c>
      <c r="E929" s="28" t="s">
        <v>13963</v>
      </c>
      <c r="F929" s="37" t="s">
        <v>10868</v>
      </c>
      <c r="G929" s="53" t="s">
        <v>10867</v>
      </c>
      <c r="H929" s="38" t="s">
        <v>1833</v>
      </c>
      <c r="I929" s="130">
        <v>8954</v>
      </c>
      <c r="J929" s="130">
        <v>7163</v>
      </c>
      <c r="K929" s="127">
        <f t="shared" si="14"/>
        <v>0.79997766361402722</v>
      </c>
    </row>
    <row r="930" spans="2:11">
      <c r="B930" s="19">
        <v>2021</v>
      </c>
      <c r="C930" s="39" t="s">
        <v>176</v>
      </c>
      <c r="D930" s="42" t="s">
        <v>188</v>
      </c>
      <c r="E930" s="28" t="s">
        <v>13964</v>
      </c>
      <c r="F930" s="37" t="s">
        <v>10866</v>
      </c>
      <c r="G930" s="53" t="s">
        <v>10865</v>
      </c>
      <c r="H930" s="31" t="s">
        <v>1953</v>
      </c>
      <c r="I930" s="130">
        <v>230667</v>
      </c>
      <c r="J930" s="130">
        <v>36169</v>
      </c>
      <c r="K930" s="127">
        <f t="shared" si="14"/>
        <v>0.15680179652919576</v>
      </c>
    </row>
    <row r="931" spans="2:11">
      <c r="B931" s="19">
        <v>2021</v>
      </c>
      <c r="C931" s="39" t="s">
        <v>176</v>
      </c>
      <c r="D931" s="42" t="s">
        <v>188</v>
      </c>
      <c r="E931" s="28" t="s">
        <v>13965</v>
      </c>
      <c r="F931" s="37" t="s">
        <v>10864</v>
      </c>
      <c r="G931" s="53" t="s">
        <v>10863</v>
      </c>
      <c r="H931" s="38" t="s">
        <v>1827</v>
      </c>
      <c r="I931" s="130">
        <v>146811</v>
      </c>
      <c r="J931" s="130">
        <v>72136</v>
      </c>
      <c r="K931" s="127">
        <f t="shared" si="14"/>
        <v>0.49135282778538392</v>
      </c>
    </row>
    <row r="932" spans="2:11">
      <c r="B932" s="19">
        <v>2020</v>
      </c>
      <c r="C932" s="40" t="s">
        <v>1220</v>
      </c>
      <c r="D932" s="44" t="s">
        <v>1235</v>
      </c>
      <c r="E932" s="21" t="s">
        <v>1301</v>
      </c>
      <c r="F932" s="53" t="s">
        <v>1302</v>
      </c>
      <c r="G932" s="53" t="s">
        <v>6961</v>
      </c>
      <c r="H932" s="31" t="s">
        <v>6209</v>
      </c>
      <c r="I932" s="128">
        <v>466950</v>
      </c>
      <c r="J932" s="133">
        <v>93390</v>
      </c>
      <c r="K932" s="127">
        <f t="shared" si="14"/>
        <v>0.2</v>
      </c>
    </row>
    <row r="933" spans="2:11">
      <c r="B933" s="19">
        <v>2020</v>
      </c>
      <c r="C933" s="40" t="s">
        <v>1220</v>
      </c>
      <c r="D933" s="44" t="s">
        <v>1235</v>
      </c>
      <c r="E933" s="21" t="s">
        <v>6960</v>
      </c>
      <c r="F933" s="53" t="s">
        <v>6959</v>
      </c>
      <c r="G933" s="53" t="s">
        <v>6958</v>
      </c>
      <c r="H933" s="31" t="s">
        <v>1953</v>
      </c>
      <c r="I933" s="128">
        <v>654000</v>
      </c>
      <c r="J933" s="128">
        <v>163500</v>
      </c>
      <c r="K933" s="127">
        <f t="shared" si="14"/>
        <v>0.25</v>
      </c>
    </row>
    <row r="934" spans="2:11">
      <c r="B934" s="19">
        <v>2020</v>
      </c>
      <c r="C934" s="40" t="s">
        <v>1220</v>
      </c>
      <c r="D934" s="44" t="s">
        <v>1235</v>
      </c>
      <c r="E934" s="21" t="s">
        <v>6894</v>
      </c>
      <c r="F934" s="53" t="s">
        <v>6957</v>
      </c>
      <c r="G934" s="53" t="s">
        <v>6956</v>
      </c>
      <c r="H934" s="31" t="s">
        <v>1953</v>
      </c>
      <c r="I934" s="128">
        <v>50105</v>
      </c>
      <c r="J934" s="128">
        <v>24943</v>
      </c>
      <c r="K934" s="127">
        <f t="shared" si="14"/>
        <v>0.49781458936233908</v>
      </c>
    </row>
    <row r="935" spans="2:11">
      <c r="B935" s="19">
        <v>2020</v>
      </c>
      <c r="C935" s="40" t="s">
        <v>1220</v>
      </c>
      <c r="D935" s="44" t="s">
        <v>1235</v>
      </c>
      <c r="E935" s="21" t="s">
        <v>6954</v>
      </c>
      <c r="F935" s="53" t="s">
        <v>6953</v>
      </c>
      <c r="G935" s="53" t="s">
        <v>6955</v>
      </c>
      <c r="H935" s="31" t="s">
        <v>6209</v>
      </c>
      <c r="I935" s="128">
        <v>265000</v>
      </c>
      <c r="J935" s="128">
        <v>121611.42</v>
      </c>
      <c r="K935" s="127">
        <f t="shared" si="14"/>
        <v>0.45891101886792451</v>
      </c>
    </row>
    <row r="936" spans="2:11">
      <c r="B936" s="19">
        <v>2020</v>
      </c>
      <c r="C936" s="40" t="s">
        <v>1220</v>
      </c>
      <c r="D936" s="44" t="s">
        <v>1235</v>
      </c>
      <c r="E936" s="21" t="s">
        <v>6954</v>
      </c>
      <c r="F936" s="53" t="s">
        <v>6953</v>
      </c>
      <c r="G936" s="53" t="s">
        <v>6952</v>
      </c>
      <c r="H936" s="31" t="s">
        <v>6209</v>
      </c>
      <c r="I936" s="128">
        <v>10156</v>
      </c>
      <c r="J936" s="128">
        <v>2539</v>
      </c>
      <c r="K936" s="127">
        <f t="shared" si="14"/>
        <v>0.25</v>
      </c>
    </row>
    <row r="937" spans="2:11">
      <c r="B937" s="19">
        <v>2020</v>
      </c>
      <c r="C937" s="40" t="s">
        <v>1220</v>
      </c>
      <c r="D937" s="44" t="s">
        <v>1235</v>
      </c>
      <c r="E937" s="21" t="s">
        <v>1316</v>
      </c>
      <c r="F937" s="53" t="s">
        <v>6951</v>
      </c>
      <c r="G937" s="53" t="s">
        <v>6950</v>
      </c>
      <c r="H937" s="31" t="s">
        <v>1953</v>
      </c>
      <c r="I937" s="128">
        <v>68050</v>
      </c>
      <c r="J937" s="128">
        <v>34025</v>
      </c>
      <c r="K937" s="127">
        <f t="shared" si="14"/>
        <v>0.5</v>
      </c>
    </row>
    <row r="938" spans="2:11">
      <c r="B938" s="19">
        <v>2020</v>
      </c>
      <c r="C938" s="40" t="s">
        <v>1220</v>
      </c>
      <c r="D938" s="44" t="s">
        <v>1235</v>
      </c>
      <c r="E938" s="21" t="s">
        <v>1400</v>
      </c>
      <c r="F938" s="53" t="s">
        <v>1409</v>
      </c>
      <c r="G938" s="53" t="s">
        <v>6949</v>
      </c>
      <c r="H938" s="31" t="s">
        <v>1953</v>
      </c>
      <c r="I938" s="128">
        <v>5378</v>
      </c>
      <c r="J938" s="128">
        <v>1613.4</v>
      </c>
      <c r="K938" s="127">
        <f t="shared" si="14"/>
        <v>0.30000000000000004</v>
      </c>
    </row>
    <row r="939" spans="2:11">
      <c r="B939" s="19">
        <v>2020</v>
      </c>
      <c r="C939" s="40" t="s">
        <v>1220</v>
      </c>
      <c r="D939" s="44" t="s">
        <v>1235</v>
      </c>
      <c r="E939" s="21" t="s">
        <v>1400</v>
      </c>
      <c r="F939" s="53" t="s">
        <v>1409</v>
      </c>
      <c r="G939" s="53" t="s">
        <v>6948</v>
      </c>
      <c r="H939" s="31" t="s">
        <v>1953</v>
      </c>
      <c r="I939" s="128">
        <v>64958.5</v>
      </c>
      <c r="J939" s="128">
        <v>19487.55</v>
      </c>
      <c r="K939" s="127">
        <f t="shared" si="14"/>
        <v>0.3</v>
      </c>
    </row>
    <row r="940" spans="2:11">
      <c r="B940" s="19">
        <v>2020</v>
      </c>
      <c r="C940" s="40" t="s">
        <v>1220</v>
      </c>
      <c r="D940" s="44" t="s">
        <v>1235</v>
      </c>
      <c r="E940" s="21" t="s">
        <v>1393</v>
      </c>
      <c r="F940" s="53" t="s">
        <v>6947</v>
      </c>
      <c r="G940" s="53" t="s">
        <v>6946</v>
      </c>
      <c r="H940" s="31" t="s">
        <v>6209</v>
      </c>
      <c r="I940" s="128">
        <v>17800</v>
      </c>
      <c r="J940" s="128">
        <v>10680</v>
      </c>
      <c r="K940" s="127">
        <f t="shared" si="14"/>
        <v>0.6</v>
      </c>
    </row>
    <row r="941" spans="2:11">
      <c r="B941" s="19">
        <v>2020</v>
      </c>
      <c r="C941" s="40" t="s">
        <v>1220</v>
      </c>
      <c r="D941" s="44" t="s">
        <v>1235</v>
      </c>
      <c r="E941" s="21" t="s">
        <v>6945</v>
      </c>
      <c r="F941" s="53" t="s">
        <v>6944</v>
      </c>
      <c r="G941" s="53" t="s">
        <v>6943</v>
      </c>
      <c r="H941" s="31" t="s">
        <v>6209</v>
      </c>
      <c r="I941" s="128">
        <v>12882</v>
      </c>
      <c r="J941" s="128">
        <v>6441</v>
      </c>
      <c r="K941" s="127">
        <f t="shared" si="14"/>
        <v>0.5</v>
      </c>
    </row>
    <row r="942" spans="2:11">
      <c r="B942" s="19">
        <v>2020</v>
      </c>
      <c r="C942" s="40" t="s">
        <v>1220</v>
      </c>
      <c r="D942" s="44" t="s">
        <v>1235</v>
      </c>
      <c r="E942" s="21" t="s">
        <v>1267</v>
      </c>
      <c r="F942" s="53" t="s">
        <v>6942</v>
      </c>
      <c r="G942" s="53" t="s">
        <v>6941</v>
      </c>
      <c r="H942" s="31" t="s">
        <v>6209</v>
      </c>
      <c r="I942" s="128">
        <v>200000</v>
      </c>
      <c r="J942" s="128">
        <v>100000</v>
      </c>
      <c r="K942" s="127">
        <f t="shared" si="14"/>
        <v>0.5</v>
      </c>
    </row>
    <row r="943" spans="2:11">
      <c r="B943" s="19">
        <v>2020</v>
      </c>
      <c r="C943" s="40" t="s">
        <v>1220</v>
      </c>
      <c r="D943" s="44" t="s">
        <v>1235</v>
      </c>
      <c r="E943" s="21" t="s">
        <v>6940</v>
      </c>
      <c r="F943" s="53" t="s">
        <v>6939</v>
      </c>
      <c r="G943" s="53" t="s">
        <v>6938</v>
      </c>
      <c r="H943" s="31" t="s">
        <v>6209</v>
      </c>
      <c r="I943" s="128">
        <v>113699.37</v>
      </c>
      <c r="J943" s="128">
        <v>55594.61</v>
      </c>
      <c r="K943" s="127">
        <f t="shared" si="14"/>
        <v>0.48896146038452104</v>
      </c>
    </row>
    <row r="944" spans="2:11">
      <c r="B944" s="19">
        <v>2020</v>
      </c>
      <c r="C944" s="40" t="s">
        <v>1220</v>
      </c>
      <c r="D944" s="44" t="s">
        <v>1235</v>
      </c>
      <c r="E944" s="21" t="s">
        <v>1420</v>
      </c>
      <c r="F944" s="53" t="s">
        <v>1421</v>
      </c>
      <c r="G944" s="53" t="s">
        <v>6937</v>
      </c>
      <c r="H944" s="31" t="s">
        <v>6209</v>
      </c>
      <c r="I944" s="128">
        <v>22983</v>
      </c>
      <c r="J944" s="128">
        <v>6894.9</v>
      </c>
      <c r="K944" s="127">
        <f t="shared" si="14"/>
        <v>0.3</v>
      </c>
    </row>
    <row r="945" spans="2:11">
      <c r="B945" s="19">
        <v>2020</v>
      </c>
      <c r="C945" s="40" t="s">
        <v>1220</v>
      </c>
      <c r="D945" s="44" t="s">
        <v>1235</v>
      </c>
      <c r="E945" s="21" t="s">
        <v>6936</v>
      </c>
      <c r="F945" s="53" t="s">
        <v>6935</v>
      </c>
      <c r="G945" s="53" t="s">
        <v>6934</v>
      </c>
      <c r="H945" s="31" t="s">
        <v>6209</v>
      </c>
      <c r="I945" s="128">
        <v>30719.19</v>
      </c>
      <c r="J945" s="128">
        <v>19955.099999999999</v>
      </c>
      <c r="K945" s="127">
        <f t="shared" si="14"/>
        <v>0.64959720617633476</v>
      </c>
    </row>
    <row r="946" spans="2:11">
      <c r="B946" s="19">
        <v>2020</v>
      </c>
      <c r="C946" s="40" t="s">
        <v>1220</v>
      </c>
      <c r="D946" s="44" t="s">
        <v>1235</v>
      </c>
      <c r="E946" s="21" t="s">
        <v>6933</v>
      </c>
      <c r="F946" s="53" t="s">
        <v>6932</v>
      </c>
      <c r="G946" s="53" t="s">
        <v>6931</v>
      </c>
      <c r="H946" s="31" t="s">
        <v>6209</v>
      </c>
      <c r="I946" s="128">
        <v>24442.639999999999</v>
      </c>
      <c r="J946" s="128">
        <v>19554.11</v>
      </c>
      <c r="K946" s="127">
        <f t="shared" si="14"/>
        <v>0.79999991817577809</v>
      </c>
    </row>
    <row r="947" spans="2:11">
      <c r="B947" s="19">
        <v>2020</v>
      </c>
      <c r="C947" s="40" t="s">
        <v>1220</v>
      </c>
      <c r="D947" s="44" t="s">
        <v>1235</v>
      </c>
      <c r="E947" s="21" t="s">
        <v>6921</v>
      </c>
      <c r="F947" s="53" t="s">
        <v>6920</v>
      </c>
      <c r="G947" s="53" t="s">
        <v>6930</v>
      </c>
      <c r="H947" s="31" t="s">
        <v>6209</v>
      </c>
      <c r="I947" s="128">
        <v>900000</v>
      </c>
      <c r="J947" s="128">
        <v>185000</v>
      </c>
      <c r="K947" s="127">
        <f t="shared" si="14"/>
        <v>0.20555555555555555</v>
      </c>
    </row>
    <row r="948" spans="2:11">
      <c r="B948" s="19">
        <v>2020</v>
      </c>
      <c r="C948" s="40" t="s">
        <v>1220</v>
      </c>
      <c r="D948" s="44" t="s">
        <v>1235</v>
      </c>
      <c r="E948" s="21" t="s">
        <v>6929</v>
      </c>
      <c r="F948" s="53" t="s">
        <v>6928</v>
      </c>
      <c r="G948" s="53" t="s">
        <v>6927</v>
      </c>
      <c r="H948" s="31" t="s">
        <v>6209</v>
      </c>
      <c r="I948" s="128">
        <v>225800</v>
      </c>
      <c r="J948" s="128">
        <v>90320</v>
      </c>
      <c r="K948" s="127">
        <f t="shared" si="14"/>
        <v>0.4</v>
      </c>
    </row>
    <row r="949" spans="2:11">
      <c r="B949" s="19">
        <v>2020</v>
      </c>
      <c r="C949" s="40" t="s">
        <v>1220</v>
      </c>
      <c r="D949" s="44" t="s">
        <v>1235</v>
      </c>
      <c r="E949" s="21" t="s">
        <v>6887</v>
      </c>
      <c r="F949" s="53" t="s">
        <v>6926</v>
      </c>
      <c r="G949" s="53" t="s">
        <v>6925</v>
      </c>
      <c r="H949" s="31" t="s">
        <v>6209</v>
      </c>
      <c r="I949" s="128">
        <v>24726.44</v>
      </c>
      <c r="J949" s="128">
        <v>19773.71</v>
      </c>
      <c r="K949" s="127">
        <f t="shared" si="14"/>
        <v>0.79969902662898507</v>
      </c>
    </row>
    <row r="950" spans="2:11">
      <c r="B950" s="19">
        <v>2020</v>
      </c>
      <c r="C950" s="40" t="s">
        <v>1220</v>
      </c>
      <c r="D950" s="44" t="s">
        <v>1235</v>
      </c>
      <c r="E950" s="21" t="s">
        <v>6924</v>
      </c>
      <c r="F950" s="53" t="s">
        <v>6923</v>
      </c>
      <c r="G950" s="53" t="s">
        <v>6922</v>
      </c>
      <c r="H950" s="31" t="s">
        <v>1953</v>
      </c>
      <c r="I950" s="128">
        <v>160805.79</v>
      </c>
      <c r="J950" s="128">
        <v>75749.56</v>
      </c>
      <c r="K950" s="127">
        <f t="shared" si="14"/>
        <v>0.4710623914723468</v>
      </c>
    </row>
    <row r="951" spans="2:11">
      <c r="B951" s="19">
        <v>2020</v>
      </c>
      <c r="C951" s="40" t="s">
        <v>1220</v>
      </c>
      <c r="D951" s="44" t="s">
        <v>1235</v>
      </c>
      <c r="E951" s="21" t="s">
        <v>6921</v>
      </c>
      <c r="F951" s="53" t="s">
        <v>6920</v>
      </c>
      <c r="G951" s="53" t="s">
        <v>6919</v>
      </c>
      <c r="H951" s="31" t="s">
        <v>6209</v>
      </c>
      <c r="I951" s="128">
        <v>27179.47</v>
      </c>
      <c r="J951" s="128">
        <v>8153.84</v>
      </c>
      <c r="K951" s="127">
        <f t="shared" si="14"/>
        <v>0.29999996320752392</v>
      </c>
    </row>
    <row r="952" spans="2:11">
      <c r="B952" s="19">
        <v>2020</v>
      </c>
      <c r="C952" s="40" t="s">
        <v>1220</v>
      </c>
      <c r="D952" s="44" t="s">
        <v>1235</v>
      </c>
      <c r="E952" s="21" t="s">
        <v>1263</v>
      </c>
      <c r="F952" s="53" t="s">
        <v>6918</v>
      </c>
      <c r="G952" s="53" t="s">
        <v>6917</v>
      </c>
      <c r="H952" s="31" t="s">
        <v>1833</v>
      </c>
      <c r="I952" s="128">
        <v>300950</v>
      </c>
      <c r="J952" s="128">
        <v>83333.33</v>
      </c>
      <c r="K952" s="127">
        <f t="shared" si="14"/>
        <v>0.27690091377305198</v>
      </c>
    </row>
    <row r="953" spans="2:11">
      <c r="B953" s="19">
        <v>2020</v>
      </c>
      <c r="C953" s="40" t="s">
        <v>1220</v>
      </c>
      <c r="D953" s="44" t="s">
        <v>1235</v>
      </c>
      <c r="E953" s="21" t="s">
        <v>6902</v>
      </c>
      <c r="F953" s="53" t="s">
        <v>6901</v>
      </c>
      <c r="G953" s="53" t="s">
        <v>6916</v>
      </c>
      <c r="H953" s="31" t="s">
        <v>1953</v>
      </c>
      <c r="I953" s="128">
        <v>92820</v>
      </c>
      <c r="J953" s="128">
        <v>73096.03</v>
      </c>
      <c r="K953" s="127">
        <f t="shared" si="14"/>
        <v>0.78750301659125188</v>
      </c>
    </row>
    <row r="954" spans="2:11">
      <c r="B954" s="19">
        <v>2020</v>
      </c>
      <c r="C954" s="40" t="s">
        <v>1220</v>
      </c>
      <c r="D954" s="44" t="s">
        <v>1235</v>
      </c>
      <c r="E954" s="21" t="s">
        <v>6915</v>
      </c>
      <c r="F954" s="53" t="s">
        <v>6914</v>
      </c>
      <c r="G954" s="53" t="s">
        <v>6913</v>
      </c>
      <c r="H954" s="31" t="s">
        <v>6209</v>
      </c>
      <c r="I954" s="128">
        <v>15677.1</v>
      </c>
      <c r="J954" s="128">
        <v>12541.68</v>
      </c>
      <c r="K954" s="127">
        <f t="shared" si="14"/>
        <v>0.8</v>
      </c>
    </row>
    <row r="955" spans="2:11">
      <c r="B955" s="19">
        <v>2020</v>
      </c>
      <c r="C955" s="40" t="s">
        <v>1220</v>
      </c>
      <c r="D955" s="44" t="s">
        <v>1235</v>
      </c>
      <c r="E955" s="21" t="s">
        <v>6912</v>
      </c>
      <c r="F955" s="53" t="s">
        <v>6911</v>
      </c>
      <c r="G955" s="53" t="s">
        <v>6910</v>
      </c>
      <c r="H955" s="31" t="s">
        <v>1953</v>
      </c>
      <c r="I955" s="128">
        <v>187500</v>
      </c>
      <c r="J955" s="128">
        <v>93750</v>
      </c>
      <c r="K955" s="127">
        <f t="shared" si="14"/>
        <v>0.5</v>
      </c>
    </row>
    <row r="956" spans="2:11">
      <c r="B956" s="19">
        <v>2020</v>
      </c>
      <c r="C956" s="40" t="s">
        <v>1220</v>
      </c>
      <c r="D956" s="44" t="s">
        <v>1235</v>
      </c>
      <c r="E956" s="21" t="s">
        <v>6905</v>
      </c>
      <c r="F956" s="53" t="s">
        <v>6904</v>
      </c>
      <c r="G956" s="53" t="s">
        <v>6909</v>
      </c>
      <c r="H956" s="31" t="s">
        <v>1953</v>
      </c>
      <c r="I956" s="128">
        <v>40000</v>
      </c>
      <c r="J956" s="128">
        <v>20000</v>
      </c>
      <c r="K956" s="127">
        <f t="shared" si="14"/>
        <v>0.5</v>
      </c>
    </row>
    <row r="957" spans="2:11">
      <c r="B957" s="19">
        <v>2020</v>
      </c>
      <c r="C957" s="40" t="s">
        <v>1220</v>
      </c>
      <c r="D957" s="44" t="s">
        <v>1235</v>
      </c>
      <c r="E957" s="21" t="s">
        <v>6908</v>
      </c>
      <c r="F957" s="53" t="s">
        <v>6907</v>
      </c>
      <c r="G957" s="53" t="s">
        <v>6906</v>
      </c>
      <c r="H957" s="31" t="s">
        <v>6209</v>
      </c>
      <c r="I957" s="128">
        <v>96600</v>
      </c>
      <c r="J957" s="128">
        <v>28980</v>
      </c>
      <c r="K957" s="127">
        <f t="shared" si="14"/>
        <v>0.3</v>
      </c>
    </row>
    <row r="958" spans="2:11">
      <c r="B958" s="19">
        <v>2020</v>
      </c>
      <c r="C958" s="40" t="s">
        <v>1220</v>
      </c>
      <c r="D958" s="44" t="s">
        <v>1235</v>
      </c>
      <c r="E958" s="21" t="s">
        <v>6905</v>
      </c>
      <c r="F958" s="53" t="s">
        <v>6904</v>
      </c>
      <c r="G958" s="53" t="s">
        <v>6903</v>
      </c>
      <c r="H958" s="31" t="s">
        <v>6209</v>
      </c>
      <c r="I958" s="128">
        <v>53029.01</v>
      </c>
      <c r="J958" s="128">
        <v>21211.599999999999</v>
      </c>
      <c r="K958" s="127">
        <f t="shared" si="14"/>
        <v>0.39999992456958933</v>
      </c>
    </row>
    <row r="959" spans="2:11">
      <c r="B959" s="19">
        <v>2020</v>
      </c>
      <c r="C959" s="40" t="s">
        <v>1220</v>
      </c>
      <c r="D959" s="44" t="s">
        <v>1235</v>
      </c>
      <c r="E959" s="21" t="s">
        <v>6902</v>
      </c>
      <c r="F959" s="53" t="s">
        <v>6901</v>
      </c>
      <c r="G959" s="53" t="s">
        <v>6900</v>
      </c>
      <c r="H959" s="31" t="s">
        <v>6209</v>
      </c>
      <c r="I959" s="128">
        <v>74468.820000000007</v>
      </c>
      <c r="J959" s="128">
        <v>59575.06</v>
      </c>
      <c r="K959" s="127">
        <f t="shared" si="14"/>
        <v>0.80000005371375549</v>
      </c>
    </row>
    <row r="960" spans="2:11">
      <c r="B960" s="19">
        <v>2020</v>
      </c>
      <c r="C960" s="40" t="s">
        <v>1220</v>
      </c>
      <c r="D960" s="44" t="s">
        <v>1235</v>
      </c>
      <c r="E960" s="21" t="s">
        <v>6898</v>
      </c>
      <c r="F960" s="53" t="s">
        <v>6897</v>
      </c>
      <c r="G960" s="53" t="s">
        <v>6899</v>
      </c>
      <c r="H960" s="31" t="s">
        <v>1833</v>
      </c>
      <c r="I960" s="128">
        <v>20805.52</v>
      </c>
      <c r="J960" s="128">
        <v>4161.1000000000004</v>
      </c>
      <c r="K960" s="127">
        <f t="shared" si="14"/>
        <v>0.19999980774332968</v>
      </c>
    </row>
    <row r="961" spans="2:11">
      <c r="B961" s="19">
        <v>2020</v>
      </c>
      <c r="C961" s="40" t="s">
        <v>1220</v>
      </c>
      <c r="D961" s="44" t="s">
        <v>1235</v>
      </c>
      <c r="E961" s="21" t="s">
        <v>6898</v>
      </c>
      <c r="F961" s="53" t="s">
        <v>6897</v>
      </c>
      <c r="G961" s="53" t="s">
        <v>6896</v>
      </c>
      <c r="H961" s="31" t="s">
        <v>1833</v>
      </c>
      <c r="I961" s="128">
        <v>12320</v>
      </c>
      <c r="J961" s="128">
        <v>3696</v>
      </c>
      <c r="K961" s="127">
        <f t="shared" si="14"/>
        <v>0.3</v>
      </c>
    </row>
    <row r="962" spans="2:11">
      <c r="B962" s="19">
        <v>2020</v>
      </c>
      <c r="C962" s="40" t="s">
        <v>1220</v>
      </c>
      <c r="D962" s="44" t="s">
        <v>1235</v>
      </c>
      <c r="E962" s="21" t="s">
        <v>1361</v>
      </c>
      <c r="F962" s="53" t="s">
        <v>1362</v>
      </c>
      <c r="G962" s="53" t="s">
        <v>6895</v>
      </c>
      <c r="H962" s="31" t="s">
        <v>1953</v>
      </c>
      <c r="I962" s="128">
        <v>24296.6</v>
      </c>
      <c r="J962" s="128">
        <v>14577.96</v>
      </c>
      <c r="K962" s="127">
        <f t="shared" si="14"/>
        <v>0.6</v>
      </c>
    </row>
    <row r="963" spans="2:11">
      <c r="B963" s="19">
        <v>2020</v>
      </c>
      <c r="C963" s="40" t="s">
        <v>1220</v>
      </c>
      <c r="D963" s="44" t="s">
        <v>1235</v>
      </c>
      <c r="E963" s="21" t="s">
        <v>6894</v>
      </c>
      <c r="F963" s="53" t="s">
        <v>6893</v>
      </c>
      <c r="G963" s="53" t="s">
        <v>6892</v>
      </c>
      <c r="H963" s="31" t="s">
        <v>6209</v>
      </c>
      <c r="I963" s="128">
        <v>355100</v>
      </c>
      <c r="J963" s="128">
        <v>177550</v>
      </c>
      <c r="K963" s="127">
        <f t="shared" si="14"/>
        <v>0.5</v>
      </c>
    </row>
    <row r="964" spans="2:11">
      <c r="B964" s="19">
        <v>2020</v>
      </c>
      <c r="C964" s="40" t="s">
        <v>1220</v>
      </c>
      <c r="D964" s="44" t="s">
        <v>1235</v>
      </c>
      <c r="E964" s="21" t="s">
        <v>6890</v>
      </c>
      <c r="F964" s="53" t="s">
        <v>6889</v>
      </c>
      <c r="G964" s="53" t="s">
        <v>6891</v>
      </c>
      <c r="H964" s="31" t="s">
        <v>1953</v>
      </c>
      <c r="I964" s="128">
        <v>1134627</v>
      </c>
      <c r="J964" s="128">
        <v>280776.2</v>
      </c>
      <c r="K964" s="127">
        <f t="shared" si="14"/>
        <v>0.24746123615954849</v>
      </c>
    </row>
    <row r="965" spans="2:11">
      <c r="B965" s="19">
        <v>2020</v>
      </c>
      <c r="C965" s="40" t="s">
        <v>1220</v>
      </c>
      <c r="D965" s="44" t="s">
        <v>1235</v>
      </c>
      <c r="E965" s="21" t="s">
        <v>6890</v>
      </c>
      <c r="F965" s="53" t="s">
        <v>6889</v>
      </c>
      <c r="G965" s="53" t="s">
        <v>6888</v>
      </c>
      <c r="H965" s="31" t="s">
        <v>1953</v>
      </c>
      <c r="I965" s="128">
        <v>520000</v>
      </c>
      <c r="J965" s="128">
        <v>156000</v>
      </c>
      <c r="K965" s="127">
        <f t="shared" ref="K965:K1028" si="15">J965/I965</f>
        <v>0.3</v>
      </c>
    </row>
    <row r="966" spans="2:11">
      <c r="B966" s="19">
        <v>2020</v>
      </c>
      <c r="C966" s="40" t="s">
        <v>1220</v>
      </c>
      <c r="D966" s="44" t="s">
        <v>1235</v>
      </c>
      <c r="E966" s="21" t="s">
        <v>6887</v>
      </c>
      <c r="F966" s="53" t="s">
        <v>6886</v>
      </c>
      <c r="G966" s="53" t="s">
        <v>6885</v>
      </c>
      <c r="H966" s="31" t="s">
        <v>6209</v>
      </c>
      <c r="I966" s="128">
        <v>291400</v>
      </c>
      <c r="J966" s="128">
        <v>233120</v>
      </c>
      <c r="K966" s="127">
        <f t="shared" si="15"/>
        <v>0.8</v>
      </c>
    </row>
    <row r="967" spans="2:11">
      <c r="B967" s="19">
        <v>2020</v>
      </c>
      <c r="C967" s="40" t="s">
        <v>1220</v>
      </c>
      <c r="D967" s="44" t="s">
        <v>1235</v>
      </c>
      <c r="E967" s="21" t="s">
        <v>6884</v>
      </c>
      <c r="F967" s="53" t="s">
        <v>6883</v>
      </c>
      <c r="G967" s="53" t="s">
        <v>6882</v>
      </c>
      <c r="H967" s="31" t="s">
        <v>1833</v>
      </c>
      <c r="I967" s="128">
        <v>52287.63</v>
      </c>
      <c r="J967" s="128">
        <v>31372.58</v>
      </c>
      <c r="K967" s="127">
        <f t="shared" si="15"/>
        <v>0.60000003824996473</v>
      </c>
    </row>
    <row r="968" spans="2:11">
      <c r="B968" s="19">
        <v>2020</v>
      </c>
      <c r="C968" s="40" t="s">
        <v>1220</v>
      </c>
      <c r="D968" s="44" t="s">
        <v>1235</v>
      </c>
      <c r="E968" s="21" t="s">
        <v>6881</v>
      </c>
      <c r="F968" s="53" t="s">
        <v>6880</v>
      </c>
      <c r="G968" s="53" t="s">
        <v>6879</v>
      </c>
      <c r="H968" s="31" t="s">
        <v>6209</v>
      </c>
      <c r="I968" s="128">
        <v>66650</v>
      </c>
      <c r="J968" s="128">
        <v>16662.5</v>
      </c>
      <c r="K968" s="127">
        <f t="shared" si="15"/>
        <v>0.25</v>
      </c>
    </row>
    <row r="969" spans="2:11">
      <c r="B969" s="19">
        <v>2020</v>
      </c>
      <c r="C969" s="40" t="s">
        <v>1220</v>
      </c>
      <c r="D969" s="44" t="s">
        <v>1235</v>
      </c>
      <c r="E969" s="21" t="s">
        <v>6878</v>
      </c>
      <c r="F969" s="53" t="s">
        <v>6877</v>
      </c>
      <c r="G969" s="53" t="s">
        <v>6461</v>
      </c>
      <c r="H969" s="31" t="s">
        <v>1953</v>
      </c>
      <c r="I969" s="128">
        <v>769386.13</v>
      </c>
      <c r="J969" s="128">
        <v>192346.53</v>
      </c>
      <c r="K969" s="127">
        <f t="shared" si="15"/>
        <v>0.24999999675065626</v>
      </c>
    </row>
    <row r="970" spans="2:11">
      <c r="B970" s="19">
        <v>2020</v>
      </c>
      <c r="C970" s="40" t="s">
        <v>1220</v>
      </c>
      <c r="D970" s="44" t="s">
        <v>1235</v>
      </c>
      <c r="E970" s="21" t="s">
        <v>1263</v>
      </c>
      <c r="F970" s="53" t="s">
        <v>6876</v>
      </c>
      <c r="G970" s="53" t="s">
        <v>6875</v>
      </c>
      <c r="H970" s="31" t="s">
        <v>1953</v>
      </c>
      <c r="I970" s="128">
        <v>295950</v>
      </c>
      <c r="J970" s="128">
        <v>59000</v>
      </c>
      <c r="K970" s="127">
        <f t="shared" si="15"/>
        <v>0.19935799966210507</v>
      </c>
    </row>
    <row r="971" spans="2:11">
      <c r="B971" s="19">
        <v>2021</v>
      </c>
      <c r="C971" s="40" t="s">
        <v>1220</v>
      </c>
      <c r="D971" s="39" t="s">
        <v>1235</v>
      </c>
      <c r="E971" s="23" t="s">
        <v>14391</v>
      </c>
      <c r="F971" s="52" t="s">
        <v>12558</v>
      </c>
      <c r="G971" s="53" t="s">
        <v>12557</v>
      </c>
      <c r="H971" s="38" t="s">
        <v>1827</v>
      </c>
      <c r="I971" s="137">
        <v>27571</v>
      </c>
      <c r="J971" s="137">
        <v>11937.94</v>
      </c>
      <c r="K971" s="127">
        <f t="shared" si="15"/>
        <v>0.43298901019186831</v>
      </c>
    </row>
    <row r="972" spans="2:11">
      <c r="B972" s="19">
        <v>2021</v>
      </c>
      <c r="C972" s="40" t="s">
        <v>1220</v>
      </c>
      <c r="D972" s="39" t="s">
        <v>1235</v>
      </c>
      <c r="E972" s="23" t="s">
        <v>14546</v>
      </c>
      <c r="F972" s="52" t="s">
        <v>12556</v>
      </c>
      <c r="G972" s="53" t="s">
        <v>12555</v>
      </c>
      <c r="H972" s="38" t="s">
        <v>1827</v>
      </c>
      <c r="I972" s="137">
        <v>650000</v>
      </c>
      <c r="J972" s="137">
        <v>520000</v>
      </c>
      <c r="K972" s="127">
        <f t="shared" si="15"/>
        <v>0.8</v>
      </c>
    </row>
    <row r="973" spans="2:11">
      <c r="B973" s="19">
        <v>2021</v>
      </c>
      <c r="C973" s="40" t="s">
        <v>1220</v>
      </c>
      <c r="D973" s="39" t="s">
        <v>1235</v>
      </c>
      <c r="E973" s="23" t="s">
        <v>14392</v>
      </c>
      <c r="F973" s="52" t="s">
        <v>12554</v>
      </c>
      <c r="G973" s="53" t="s">
        <v>12553</v>
      </c>
      <c r="H973" s="38" t="s">
        <v>1833</v>
      </c>
      <c r="I973" s="137">
        <v>170000</v>
      </c>
      <c r="J973" s="137">
        <v>85000</v>
      </c>
      <c r="K973" s="127">
        <f t="shared" si="15"/>
        <v>0.5</v>
      </c>
    </row>
    <row r="974" spans="2:11">
      <c r="B974" s="19">
        <v>2021</v>
      </c>
      <c r="C974" s="40" t="s">
        <v>1220</v>
      </c>
      <c r="D974" s="39" t="s">
        <v>1235</v>
      </c>
      <c r="E974" s="23" t="s">
        <v>14393</v>
      </c>
      <c r="F974" s="52" t="s">
        <v>12552</v>
      </c>
      <c r="G974" s="53" t="s">
        <v>12551</v>
      </c>
      <c r="H974" s="38" t="s">
        <v>1833</v>
      </c>
      <c r="I974" s="137">
        <v>50000</v>
      </c>
      <c r="J974" s="137">
        <v>9999.93</v>
      </c>
      <c r="K974" s="127">
        <f t="shared" si="15"/>
        <v>0.1999986</v>
      </c>
    </row>
    <row r="975" spans="2:11">
      <c r="B975" s="19">
        <v>2021</v>
      </c>
      <c r="C975" s="40" t="s">
        <v>1220</v>
      </c>
      <c r="D975" s="40" t="s">
        <v>1235</v>
      </c>
      <c r="E975" s="20" t="s">
        <v>14394</v>
      </c>
      <c r="F975" s="52" t="s">
        <v>12550</v>
      </c>
      <c r="G975" s="53" t="s">
        <v>12549</v>
      </c>
      <c r="H975" s="38" t="s">
        <v>1827</v>
      </c>
      <c r="I975" s="137">
        <v>15900.79</v>
      </c>
      <c r="J975" s="137">
        <v>2780.16</v>
      </c>
      <c r="K975" s="127">
        <f t="shared" si="15"/>
        <v>0.17484414296396592</v>
      </c>
    </row>
    <row r="976" spans="2:11">
      <c r="B976" s="19">
        <v>2021</v>
      </c>
      <c r="C976" s="40" t="s">
        <v>1220</v>
      </c>
      <c r="D976" s="40" t="s">
        <v>1235</v>
      </c>
      <c r="E976" s="20" t="s">
        <v>14395</v>
      </c>
      <c r="F976" s="52" t="s">
        <v>12548</v>
      </c>
      <c r="G976" s="53" t="s">
        <v>12547</v>
      </c>
      <c r="H976" s="38" t="s">
        <v>1833</v>
      </c>
      <c r="I976" s="137">
        <v>11719</v>
      </c>
      <c r="J976" s="137">
        <v>3515.7</v>
      </c>
      <c r="K976" s="127">
        <f t="shared" si="15"/>
        <v>0.3</v>
      </c>
    </row>
    <row r="977" spans="2:11">
      <c r="B977" s="19">
        <v>2021</v>
      </c>
      <c r="C977" s="40" t="s">
        <v>1220</v>
      </c>
      <c r="D977" s="40" t="s">
        <v>1235</v>
      </c>
      <c r="E977" s="23" t="s">
        <v>14396</v>
      </c>
      <c r="F977" s="52" t="s">
        <v>12546</v>
      </c>
      <c r="G977" s="53" t="s">
        <v>12545</v>
      </c>
      <c r="H977" s="38" t="s">
        <v>1833</v>
      </c>
      <c r="I977" s="137">
        <v>14183.2</v>
      </c>
      <c r="J977" s="137">
        <v>5708.16</v>
      </c>
      <c r="K977" s="127">
        <f t="shared" si="15"/>
        <v>0.40245924756049406</v>
      </c>
    </row>
    <row r="978" spans="2:11">
      <c r="B978" s="19">
        <v>2021</v>
      </c>
      <c r="C978" s="40" t="s">
        <v>1220</v>
      </c>
      <c r="D978" s="40" t="s">
        <v>1235</v>
      </c>
      <c r="E978" s="23" t="s">
        <v>13888</v>
      </c>
      <c r="F978" s="52" t="s">
        <v>12544</v>
      </c>
      <c r="G978" s="53" t="s">
        <v>12543</v>
      </c>
      <c r="H978" s="38" t="s">
        <v>1827</v>
      </c>
      <c r="I978" s="137">
        <v>404985</v>
      </c>
      <c r="J978" s="137">
        <v>131134.14000000001</v>
      </c>
      <c r="K978" s="127">
        <f t="shared" si="15"/>
        <v>0.32379999259231829</v>
      </c>
    </row>
    <row r="979" spans="2:11">
      <c r="B979" s="19">
        <v>2021</v>
      </c>
      <c r="C979" s="40" t="s">
        <v>1220</v>
      </c>
      <c r="D979" s="40" t="s">
        <v>1235</v>
      </c>
      <c r="E979" s="23" t="s">
        <v>14397</v>
      </c>
      <c r="F979" s="52" t="s">
        <v>12542</v>
      </c>
      <c r="G979" s="53" t="s">
        <v>12541</v>
      </c>
      <c r="H979" s="38" t="s">
        <v>1833</v>
      </c>
      <c r="I979" s="137">
        <v>45215.48</v>
      </c>
      <c r="J979" s="137">
        <v>18086.189999999999</v>
      </c>
      <c r="K979" s="127">
        <f t="shared" si="15"/>
        <v>0.39999995576736103</v>
      </c>
    </row>
    <row r="980" spans="2:11">
      <c r="B980" s="19">
        <v>2021</v>
      </c>
      <c r="C980" s="40" t="s">
        <v>1220</v>
      </c>
      <c r="D980" s="40" t="s">
        <v>1235</v>
      </c>
      <c r="E980" s="23" t="s">
        <v>1311</v>
      </c>
      <c r="F980" s="52" t="s">
        <v>1312</v>
      </c>
      <c r="G980" s="53" t="s">
        <v>12540</v>
      </c>
      <c r="H980" s="38" t="s">
        <v>1827</v>
      </c>
      <c r="I980" s="137">
        <v>44000</v>
      </c>
      <c r="J980" s="137">
        <v>13200</v>
      </c>
      <c r="K980" s="127">
        <f t="shared" si="15"/>
        <v>0.3</v>
      </c>
    </row>
    <row r="981" spans="2:11">
      <c r="B981" s="19">
        <v>2021</v>
      </c>
      <c r="C981" s="40" t="s">
        <v>1220</v>
      </c>
      <c r="D981" s="40" t="s">
        <v>1235</v>
      </c>
      <c r="E981" s="23" t="s">
        <v>14398</v>
      </c>
      <c r="F981" s="52" t="s">
        <v>12539</v>
      </c>
      <c r="G981" s="53" t="s">
        <v>12538</v>
      </c>
      <c r="H981" s="38" t="s">
        <v>1833</v>
      </c>
      <c r="I981" s="137">
        <v>28835.46</v>
      </c>
      <c r="J981" s="137">
        <v>14417.73</v>
      </c>
      <c r="K981" s="127">
        <f t="shared" si="15"/>
        <v>0.5</v>
      </c>
    </row>
    <row r="982" spans="2:11">
      <c r="B982" s="19">
        <v>2021</v>
      </c>
      <c r="C982" s="40" t="s">
        <v>1220</v>
      </c>
      <c r="D982" s="40" t="s">
        <v>1235</v>
      </c>
      <c r="E982" s="23" t="s">
        <v>1342</v>
      </c>
      <c r="F982" s="52" t="s">
        <v>1343</v>
      </c>
      <c r="G982" s="53" t="s">
        <v>12537</v>
      </c>
      <c r="H982" s="38" t="s">
        <v>1833</v>
      </c>
      <c r="I982" s="137">
        <v>36000</v>
      </c>
      <c r="J982" s="137">
        <f>7200-78.08</f>
        <v>7121.92</v>
      </c>
      <c r="K982" s="127">
        <f t="shared" si="15"/>
        <v>0.19783111111111112</v>
      </c>
    </row>
    <row r="983" spans="2:11">
      <c r="B983" s="19">
        <v>2021</v>
      </c>
      <c r="C983" s="40" t="s">
        <v>1220</v>
      </c>
      <c r="D983" s="40" t="s">
        <v>1235</v>
      </c>
      <c r="E983" s="23" t="s">
        <v>1370</v>
      </c>
      <c r="F983" s="52" t="s">
        <v>1371</v>
      </c>
      <c r="G983" s="53" t="s">
        <v>12536</v>
      </c>
      <c r="H983" s="38" t="s">
        <v>1833</v>
      </c>
      <c r="I983" s="137">
        <v>20832.5</v>
      </c>
      <c r="J983" s="137">
        <v>10416.25</v>
      </c>
      <c r="K983" s="127">
        <f t="shared" si="15"/>
        <v>0.5</v>
      </c>
    </row>
    <row r="984" spans="2:11">
      <c r="B984" s="19">
        <v>2021</v>
      </c>
      <c r="C984" s="40" t="s">
        <v>1220</v>
      </c>
      <c r="D984" s="40" t="s">
        <v>1235</v>
      </c>
      <c r="E984" s="23" t="s">
        <v>14399</v>
      </c>
      <c r="F984" s="52" t="s">
        <v>12535</v>
      </c>
      <c r="G984" s="53" t="s">
        <v>12534</v>
      </c>
      <c r="H984" s="38" t="s">
        <v>1827</v>
      </c>
      <c r="I984" s="137">
        <v>7150</v>
      </c>
      <c r="J984" s="137">
        <v>1708.73</v>
      </c>
      <c r="K984" s="127">
        <f t="shared" si="15"/>
        <v>0.2389832167832168</v>
      </c>
    </row>
    <row r="985" spans="2:11">
      <c r="B985" s="19">
        <v>2021</v>
      </c>
      <c r="C985" s="40" t="s">
        <v>1220</v>
      </c>
      <c r="D985" s="40" t="s">
        <v>1235</v>
      </c>
      <c r="E985" s="23" t="s">
        <v>6905</v>
      </c>
      <c r="F985" s="52" t="s">
        <v>10000</v>
      </c>
      <c r="G985" s="53" t="s">
        <v>12533</v>
      </c>
      <c r="H985" s="38" t="s">
        <v>1827</v>
      </c>
      <c r="I985" s="137">
        <v>25000</v>
      </c>
      <c r="J985" s="137">
        <v>7951.95</v>
      </c>
      <c r="K985" s="127">
        <f t="shared" si="15"/>
        <v>0.31807799999999997</v>
      </c>
    </row>
    <row r="986" spans="2:11">
      <c r="B986" s="19">
        <v>2021</v>
      </c>
      <c r="C986" s="40" t="s">
        <v>1220</v>
      </c>
      <c r="D986" s="40" t="s">
        <v>1235</v>
      </c>
      <c r="E986" s="23" t="s">
        <v>14400</v>
      </c>
      <c r="F986" s="52" t="s">
        <v>12532</v>
      </c>
      <c r="G986" s="53" t="s">
        <v>12531</v>
      </c>
      <c r="H986" s="38" t="s">
        <v>1833</v>
      </c>
      <c r="I986" s="137">
        <v>2240</v>
      </c>
      <c r="J986" s="137">
        <v>1232</v>
      </c>
      <c r="K986" s="127">
        <f t="shared" si="15"/>
        <v>0.55000000000000004</v>
      </c>
    </row>
    <row r="987" spans="2:11">
      <c r="B987" s="19">
        <v>2021</v>
      </c>
      <c r="C987" s="40" t="s">
        <v>1220</v>
      </c>
      <c r="D987" s="40" t="s">
        <v>1235</v>
      </c>
      <c r="E987" s="20" t="s">
        <v>14401</v>
      </c>
      <c r="F987" s="52" t="s">
        <v>12530</v>
      </c>
      <c r="G987" s="53" t="s">
        <v>12529</v>
      </c>
      <c r="H987" s="38" t="s">
        <v>1833</v>
      </c>
      <c r="I987" s="137">
        <v>9758</v>
      </c>
      <c r="J987" s="137">
        <v>1216.1199999999999</v>
      </c>
      <c r="K987" s="127">
        <f t="shared" si="15"/>
        <v>0.1246279975404796</v>
      </c>
    </row>
    <row r="988" spans="2:11">
      <c r="B988" s="19">
        <v>2020</v>
      </c>
      <c r="C988" s="39" t="s">
        <v>304</v>
      </c>
      <c r="D988" s="44" t="s">
        <v>305</v>
      </c>
      <c r="E988" s="21" t="s">
        <v>330</v>
      </c>
      <c r="F988" s="53" t="s">
        <v>8833</v>
      </c>
      <c r="G988" s="53" t="s">
        <v>219</v>
      </c>
      <c r="H988" s="31" t="s">
        <v>1827</v>
      </c>
      <c r="I988" s="128">
        <v>369654</v>
      </c>
      <c r="J988" s="128">
        <v>196690</v>
      </c>
      <c r="K988" s="127">
        <f t="shared" si="15"/>
        <v>0.53209217268039843</v>
      </c>
    </row>
    <row r="989" spans="2:11">
      <c r="B989" s="19">
        <v>2020</v>
      </c>
      <c r="C989" s="39" t="s">
        <v>304</v>
      </c>
      <c r="D989" s="44" t="s">
        <v>305</v>
      </c>
      <c r="E989" s="21" t="s">
        <v>8832</v>
      </c>
      <c r="F989" s="53" t="s">
        <v>8831</v>
      </c>
      <c r="G989" s="53" t="s">
        <v>887</v>
      </c>
      <c r="H989" s="31" t="s">
        <v>1827</v>
      </c>
      <c r="I989" s="128">
        <v>1100969.43</v>
      </c>
      <c r="J989" s="128">
        <v>470000</v>
      </c>
      <c r="K989" s="127">
        <f t="shared" si="15"/>
        <v>0.42689650338429475</v>
      </c>
    </row>
    <row r="990" spans="2:11">
      <c r="B990" s="19">
        <v>2020</v>
      </c>
      <c r="C990" s="39" t="s">
        <v>304</v>
      </c>
      <c r="D990" s="44" t="s">
        <v>305</v>
      </c>
      <c r="E990" s="21" t="s">
        <v>354</v>
      </c>
      <c r="F990" s="53" t="s">
        <v>8830</v>
      </c>
      <c r="G990" s="53" t="s">
        <v>8829</v>
      </c>
      <c r="H990" s="31" t="s">
        <v>7450</v>
      </c>
      <c r="I990" s="128">
        <v>962809</v>
      </c>
      <c r="J990" s="128">
        <v>154000</v>
      </c>
      <c r="K990" s="127">
        <f t="shared" si="15"/>
        <v>0.15994865025150368</v>
      </c>
    </row>
    <row r="991" spans="2:11">
      <c r="B991" s="19">
        <v>2020</v>
      </c>
      <c r="C991" s="39" t="s">
        <v>304</v>
      </c>
      <c r="D991" s="44" t="s">
        <v>305</v>
      </c>
      <c r="E991" s="21" t="s">
        <v>8821</v>
      </c>
      <c r="F991" s="53" t="s">
        <v>8820</v>
      </c>
      <c r="G991" s="53" t="s">
        <v>8828</v>
      </c>
      <c r="H991" s="31" t="s">
        <v>10</v>
      </c>
      <c r="I991" s="128">
        <v>1990483</v>
      </c>
      <c r="J991" s="128">
        <v>200000</v>
      </c>
      <c r="K991" s="127">
        <f t="shared" si="15"/>
        <v>0.10047812515856704</v>
      </c>
    </row>
    <row r="992" spans="2:11">
      <c r="B992" s="19">
        <v>2020</v>
      </c>
      <c r="C992" s="39" t="s">
        <v>304</v>
      </c>
      <c r="D992" s="44" t="s">
        <v>305</v>
      </c>
      <c r="E992" s="21" t="s">
        <v>8827</v>
      </c>
      <c r="F992" s="53" t="s">
        <v>8826</v>
      </c>
      <c r="G992" s="53" t="s">
        <v>8825</v>
      </c>
      <c r="H992" s="31" t="s">
        <v>10</v>
      </c>
      <c r="I992" s="128">
        <v>378680</v>
      </c>
      <c r="J992" s="128">
        <v>132500</v>
      </c>
      <c r="K992" s="127">
        <f t="shared" si="15"/>
        <v>0.3498996514207246</v>
      </c>
    </row>
    <row r="993" spans="2:11">
      <c r="B993" s="19">
        <v>2020</v>
      </c>
      <c r="C993" s="39" t="s">
        <v>304</v>
      </c>
      <c r="D993" s="44" t="s">
        <v>305</v>
      </c>
      <c r="E993" s="21" t="s">
        <v>8824</v>
      </c>
      <c r="F993" s="53" t="s">
        <v>8823</v>
      </c>
      <c r="G993" s="53" t="s">
        <v>331</v>
      </c>
      <c r="H993" s="31" t="s">
        <v>1827</v>
      </c>
      <c r="I993" s="128">
        <v>234470.3</v>
      </c>
      <c r="J993" s="128">
        <v>138140</v>
      </c>
      <c r="K993" s="127">
        <f t="shared" si="15"/>
        <v>0.58915777392701763</v>
      </c>
    </row>
    <row r="994" spans="2:11">
      <c r="B994" s="19">
        <v>2020</v>
      </c>
      <c r="C994" s="39" t="s">
        <v>304</v>
      </c>
      <c r="D994" s="44" t="s">
        <v>305</v>
      </c>
      <c r="E994" s="21" t="s">
        <v>339</v>
      </c>
      <c r="F994" s="53" t="s">
        <v>8748</v>
      </c>
      <c r="G994" s="53" t="s">
        <v>8822</v>
      </c>
      <c r="H994" s="31" t="s">
        <v>1827</v>
      </c>
      <c r="I994" s="128">
        <v>132551.29999999999</v>
      </c>
      <c r="J994" s="128">
        <v>79500</v>
      </c>
      <c r="K994" s="127">
        <f t="shared" si="15"/>
        <v>0.59976778801867658</v>
      </c>
    </row>
    <row r="995" spans="2:11">
      <c r="B995" s="19">
        <v>2020</v>
      </c>
      <c r="C995" s="39" t="s">
        <v>304</v>
      </c>
      <c r="D995" s="44" t="s">
        <v>305</v>
      </c>
      <c r="E995" s="21" t="s">
        <v>8821</v>
      </c>
      <c r="F995" s="53" t="s">
        <v>8820</v>
      </c>
      <c r="G995" s="53" t="s">
        <v>8819</v>
      </c>
      <c r="H995" s="31" t="s">
        <v>7450</v>
      </c>
      <c r="I995" s="128">
        <v>360975.66</v>
      </c>
      <c r="J995" s="128">
        <v>130000</v>
      </c>
      <c r="K995" s="127">
        <f t="shared" si="15"/>
        <v>0.36013508500822466</v>
      </c>
    </row>
    <row r="996" spans="2:11">
      <c r="B996" s="19">
        <v>2020</v>
      </c>
      <c r="C996" s="39" t="s">
        <v>304</v>
      </c>
      <c r="D996" s="44" t="s">
        <v>305</v>
      </c>
      <c r="E996" s="21" t="s">
        <v>8818</v>
      </c>
      <c r="F996" s="53" t="s">
        <v>8817</v>
      </c>
      <c r="G996" s="53" t="s">
        <v>8816</v>
      </c>
      <c r="H996" s="31" t="s">
        <v>1847</v>
      </c>
      <c r="I996" s="128">
        <v>62455</v>
      </c>
      <c r="J996" s="128">
        <v>10500</v>
      </c>
      <c r="K996" s="127">
        <f t="shared" si="15"/>
        <v>0.16812104715395085</v>
      </c>
    </row>
    <row r="997" spans="2:11">
      <c r="B997" s="19">
        <v>2020</v>
      </c>
      <c r="C997" s="39" t="s">
        <v>304</v>
      </c>
      <c r="D997" s="44" t="s">
        <v>305</v>
      </c>
      <c r="E997" s="21" t="s">
        <v>8815</v>
      </c>
      <c r="F997" s="53" t="s">
        <v>8814</v>
      </c>
      <c r="G997" s="53" t="s">
        <v>8813</v>
      </c>
      <c r="H997" s="31" t="s">
        <v>10</v>
      </c>
      <c r="I997" s="128">
        <v>276825</v>
      </c>
      <c r="J997" s="128">
        <v>73000</v>
      </c>
      <c r="K997" s="127">
        <f t="shared" si="15"/>
        <v>0.26370450645714799</v>
      </c>
    </row>
    <row r="998" spans="2:11">
      <c r="B998" s="19">
        <v>2020</v>
      </c>
      <c r="C998" s="39" t="s">
        <v>304</v>
      </c>
      <c r="D998" s="44" t="s">
        <v>305</v>
      </c>
      <c r="E998" s="21" t="s">
        <v>339</v>
      </c>
      <c r="F998" s="53" t="s">
        <v>8748</v>
      </c>
      <c r="G998" s="53" t="s">
        <v>8812</v>
      </c>
      <c r="H998" s="31" t="s">
        <v>1827</v>
      </c>
      <c r="I998" s="128">
        <v>600000</v>
      </c>
      <c r="J998" s="128">
        <v>350000</v>
      </c>
      <c r="K998" s="127">
        <f t="shared" si="15"/>
        <v>0.58333333333333337</v>
      </c>
    </row>
    <row r="999" spans="2:11">
      <c r="B999" s="19">
        <v>2020</v>
      </c>
      <c r="C999" s="39" t="s">
        <v>304</v>
      </c>
      <c r="D999" s="44" t="s">
        <v>305</v>
      </c>
      <c r="E999" s="21" t="s">
        <v>8811</v>
      </c>
      <c r="F999" s="53" t="s">
        <v>8810</v>
      </c>
      <c r="G999" s="53" t="s">
        <v>8809</v>
      </c>
      <c r="H999" s="31" t="s">
        <v>10</v>
      </c>
      <c r="I999" s="128">
        <v>670346</v>
      </c>
      <c r="J999" s="128">
        <v>100000</v>
      </c>
      <c r="K999" s="127">
        <f t="shared" si="15"/>
        <v>0.14917669382677007</v>
      </c>
    </row>
    <row r="1000" spans="2:11">
      <c r="B1000" s="19">
        <v>2020</v>
      </c>
      <c r="C1000" s="39" t="s">
        <v>304</v>
      </c>
      <c r="D1000" s="44" t="s">
        <v>305</v>
      </c>
      <c r="E1000" s="21" t="s">
        <v>8808</v>
      </c>
      <c r="F1000" s="53" t="s">
        <v>8807</v>
      </c>
      <c r="G1000" s="53" t="s">
        <v>8806</v>
      </c>
      <c r="H1000" s="31" t="s">
        <v>10</v>
      </c>
      <c r="I1000" s="128">
        <v>814580</v>
      </c>
      <c r="J1000" s="128">
        <v>72000</v>
      </c>
      <c r="K1000" s="127">
        <f t="shared" si="15"/>
        <v>8.8389108497630681E-2</v>
      </c>
    </row>
    <row r="1001" spans="2:11">
      <c r="B1001" s="19">
        <v>2020</v>
      </c>
      <c r="C1001" s="39" t="s">
        <v>304</v>
      </c>
      <c r="D1001" s="44" t="s">
        <v>305</v>
      </c>
      <c r="E1001" s="21" t="s">
        <v>8805</v>
      </c>
      <c r="F1001" s="53" t="s">
        <v>8804</v>
      </c>
      <c r="G1001" s="53" t="s">
        <v>731</v>
      </c>
      <c r="H1001" s="31" t="s">
        <v>1827</v>
      </c>
      <c r="I1001" s="128">
        <v>141998.95000000001</v>
      </c>
      <c r="J1001" s="128">
        <v>30000</v>
      </c>
      <c r="K1001" s="127">
        <f t="shared" si="15"/>
        <v>0.21126916783539595</v>
      </c>
    </row>
    <row r="1002" spans="2:11">
      <c r="B1002" s="19">
        <v>2020</v>
      </c>
      <c r="C1002" s="39" t="s">
        <v>304</v>
      </c>
      <c r="D1002" s="44" t="s">
        <v>305</v>
      </c>
      <c r="E1002" s="21" t="s">
        <v>8803</v>
      </c>
      <c r="F1002" s="53" t="s">
        <v>8802</v>
      </c>
      <c r="G1002" s="53" t="s">
        <v>731</v>
      </c>
      <c r="H1002" s="31" t="s">
        <v>1827</v>
      </c>
      <c r="I1002" s="128">
        <v>141801.98000000001</v>
      </c>
      <c r="J1002" s="128">
        <v>30000</v>
      </c>
      <c r="K1002" s="127">
        <f t="shared" si="15"/>
        <v>0.21156263121290689</v>
      </c>
    </row>
    <row r="1003" spans="2:11">
      <c r="B1003" s="19">
        <v>2020</v>
      </c>
      <c r="C1003" s="39" t="s">
        <v>304</v>
      </c>
      <c r="D1003" s="44" t="s">
        <v>305</v>
      </c>
      <c r="E1003" s="21" t="s">
        <v>8801</v>
      </c>
      <c r="F1003" s="53" t="s">
        <v>8800</v>
      </c>
      <c r="G1003" s="53" t="s">
        <v>8799</v>
      </c>
      <c r="H1003" s="31" t="s">
        <v>7450</v>
      </c>
      <c r="I1003" s="128">
        <v>2207139.9900000002</v>
      </c>
      <c r="J1003" s="128">
        <v>171000</v>
      </c>
      <c r="K1003" s="127">
        <f t="shared" si="15"/>
        <v>7.7475828798697979E-2</v>
      </c>
    </row>
    <row r="1004" spans="2:11">
      <c r="B1004" s="19">
        <v>2020</v>
      </c>
      <c r="C1004" s="39" t="s">
        <v>304</v>
      </c>
      <c r="D1004" s="44" t="s">
        <v>305</v>
      </c>
      <c r="E1004" s="21" t="s">
        <v>8798</v>
      </c>
      <c r="F1004" s="53" t="s">
        <v>8797</v>
      </c>
      <c r="G1004" s="53" t="s">
        <v>8796</v>
      </c>
      <c r="H1004" s="31" t="s">
        <v>10</v>
      </c>
      <c r="I1004" s="128">
        <v>651541</v>
      </c>
      <c r="J1004" s="128">
        <v>8000</v>
      </c>
      <c r="K1004" s="127">
        <f t="shared" si="15"/>
        <v>1.2278582621815051E-2</v>
      </c>
    </row>
    <row r="1005" spans="2:11">
      <c r="B1005" s="19">
        <v>2020</v>
      </c>
      <c r="C1005" s="39" t="s">
        <v>304</v>
      </c>
      <c r="D1005" s="44" t="s">
        <v>305</v>
      </c>
      <c r="E1005" s="21" t="s">
        <v>8795</v>
      </c>
      <c r="F1005" s="53" t="s">
        <v>8794</v>
      </c>
      <c r="G1005" s="53" t="s">
        <v>8793</v>
      </c>
      <c r="H1005" s="31" t="s">
        <v>1827</v>
      </c>
      <c r="I1005" s="128">
        <v>49380.959999999999</v>
      </c>
      <c r="J1005" s="128">
        <v>15000</v>
      </c>
      <c r="K1005" s="127">
        <f t="shared" si="15"/>
        <v>0.30376080173410969</v>
      </c>
    </row>
    <row r="1006" spans="2:11">
      <c r="B1006" s="19">
        <v>2020</v>
      </c>
      <c r="C1006" s="39" t="s">
        <v>304</v>
      </c>
      <c r="D1006" s="44" t="s">
        <v>305</v>
      </c>
      <c r="E1006" s="21" t="s">
        <v>8792</v>
      </c>
      <c r="F1006" s="53" t="s">
        <v>8791</v>
      </c>
      <c r="G1006" s="53" t="s">
        <v>8790</v>
      </c>
      <c r="H1006" s="31" t="s">
        <v>10</v>
      </c>
      <c r="I1006" s="128">
        <v>187317.41</v>
      </c>
      <c r="J1006" s="128">
        <v>70000</v>
      </c>
      <c r="K1006" s="127">
        <f t="shared" si="15"/>
        <v>0.37369724469284515</v>
      </c>
    </row>
    <row r="1007" spans="2:11">
      <c r="B1007" s="19">
        <v>2020</v>
      </c>
      <c r="C1007" s="39" t="s">
        <v>304</v>
      </c>
      <c r="D1007" s="44" t="s">
        <v>305</v>
      </c>
      <c r="E1007" s="21" t="s">
        <v>322</v>
      </c>
      <c r="F1007" s="53" t="s">
        <v>8789</v>
      </c>
      <c r="G1007" s="53" t="s">
        <v>8788</v>
      </c>
      <c r="H1007" s="31" t="s">
        <v>10</v>
      </c>
      <c r="I1007" s="128">
        <v>110981.86</v>
      </c>
      <c r="J1007" s="128">
        <v>48000</v>
      </c>
      <c r="K1007" s="127">
        <f t="shared" si="15"/>
        <v>0.43250311357189364</v>
      </c>
    </row>
    <row r="1008" spans="2:11">
      <c r="B1008" s="19">
        <v>2020</v>
      </c>
      <c r="C1008" s="39" t="s">
        <v>304</v>
      </c>
      <c r="D1008" s="44" t="s">
        <v>305</v>
      </c>
      <c r="E1008" s="21" t="s">
        <v>8787</v>
      </c>
      <c r="F1008" s="53" t="s">
        <v>8786</v>
      </c>
      <c r="G1008" s="53" t="s">
        <v>8785</v>
      </c>
      <c r="H1008" s="31" t="s">
        <v>1827</v>
      </c>
      <c r="I1008" s="128">
        <v>51900.18</v>
      </c>
      <c r="J1008" s="128">
        <v>26000</v>
      </c>
      <c r="K1008" s="127">
        <f t="shared" si="15"/>
        <v>0.5009616536975402</v>
      </c>
    </row>
    <row r="1009" spans="2:11">
      <c r="B1009" s="19">
        <v>2020</v>
      </c>
      <c r="C1009" s="39" t="s">
        <v>304</v>
      </c>
      <c r="D1009" s="44" t="s">
        <v>305</v>
      </c>
      <c r="E1009" s="21" t="s">
        <v>8784</v>
      </c>
      <c r="F1009" s="53" t="s">
        <v>8783</v>
      </c>
      <c r="G1009" s="53" t="s">
        <v>8782</v>
      </c>
      <c r="H1009" s="31" t="s">
        <v>10</v>
      </c>
      <c r="I1009" s="128">
        <v>133927.4</v>
      </c>
      <c r="J1009" s="128">
        <v>35000</v>
      </c>
      <c r="K1009" s="127">
        <f t="shared" si="15"/>
        <v>0.26133561914888215</v>
      </c>
    </row>
    <row r="1010" spans="2:11">
      <c r="B1010" s="19">
        <v>2020</v>
      </c>
      <c r="C1010" s="39" t="s">
        <v>304</v>
      </c>
      <c r="D1010" s="44" t="s">
        <v>305</v>
      </c>
      <c r="E1010" s="21" t="s">
        <v>8777</v>
      </c>
      <c r="F1010" s="53" t="s">
        <v>8776</v>
      </c>
      <c r="G1010" s="53" t="s">
        <v>8781</v>
      </c>
      <c r="H1010" s="31" t="s">
        <v>10</v>
      </c>
      <c r="I1010" s="128">
        <v>9595</v>
      </c>
      <c r="J1010" s="128">
        <v>2670</v>
      </c>
      <c r="K1010" s="127">
        <f t="shared" si="15"/>
        <v>0.27826993225638352</v>
      </c>
    </row>
    <row r="1011" spans="2:11">
      <c r="B1011" s="19">
        <v>2020</v>
      </c>
      <c r="C1011" s="39" t="s">
        <v>304</v>
      </c>
      <c r="D1011" s="44" t="s">
        <v>305</v>
      </c>
      <c r="E1011" s="21" t="s">
        <v>8780</v>
      </c>
      <c r="F1011" s="53" t="s">
        <v>8779</v>
      </c>
      <c r="G1011" s="53" t="s">
        <v>8778</v>
      </c>
      <c r="H1011" s="31" t="s">
        <v>1827</v>
      </c>
      <c r="I1011" s="128">
        <v>8115</v>
      </c>
      <c r="J1011" s="128">
        <v>6490</v>
      </c>
      <c r="K1011" s="127">
        <f t="shared" si="15"/>
        <v>0.79975354282193467</v>
      </c>
    </row>
    <row r="1012" spans="2:11">
      <c r="B1012" s="19">
        <v>2020</v>
      </c>
      <c r="C1012" s="39" t="s">
        <v>304</v>
      </c>
      <c r="D1012" s="44" t="s">
        <v>305</v>
      </c>
      <c r="E1012" s="21" t="s">
        <v>8777</v>
      </c>
      <c r="F1012" s="53" t="s">
        <v>8776</v>
      </c>
      <c r="G1012" s="53" t="s">
        <v>8775</v>
      </c>
      <c r="H1012" s="31" t="s">
        <v>1847</v>
      </c>
      <c r="I1012" s="128">
        <v>2251189.64</v>
      </c>
      <c r="J1012" s="128">
        <v>1102000</v>
      </c>
      <c r="K1012" s="127">
        <f t="shared" si="15"/>
        <v>0.48951895496462927</v>
      </c>
    </row>
    <row r="1013" spans="2:11">
      <c r="B1013" s="19">
        <v>2020</v>
      </c>
      <c r="C1013" s="39" t="s">
        <v>304</v>
      </c>
      <c r="D1013" s="44" t="s">
        <v>305</v>
      </c>
      <c r="E1013" s="21" t="s">
        <v>8774</v>
      </c>
      <c r="F1013" s="53" t="s">
        <v>8773</v>
      </c>
      <c r="G1013" s="53" t="s">
        <v>8772</v>
      </c>
      <c r="H1013" s="31" t="s">
        <v>1827</v>
      </c>
      <c r="I1013" s="128">
        <v>16605.099999999999</v>
      </c>
      <c r="J1013" s="128">
        <v>10200</v>
      </c>
      <c r="K1013" s="127">
        <f t="shared" si="15"/>
        <v>0.61426911009268237</v>
      </c>
    </row>
    <row r="1014" spans="2:11">
      <c r="B1014" s="19">
        <v>2020</v>
      </c>
      <c r="C1014" s="39" t="s">
        <v>304</v>
      </c>
      <c r="D1014" s="44" t="s">
        <v>305</v>
      </c>
      <c r="E1014" s="21" t="s">
        <v>8771</v>
      </c>
      <c r="F1014" s="53" t="s">
        <v>8770</v>
      </c>
      <c r="G1014" s="53" t="s">
        <v>8769</v>
      </c>
      <c r="H1014" s="31" t="s">
        <v>7450</v>
      </c>
      <c r="I1014" s="128">
        <v>128523.42</v>
      </c>
      <c r="J1014" s="128">
        <v>51000</v>
      </c>
      <c r="K1014" s="127">
        <f t="shared" si="15"/>
        <v>0.39681483732692452</v>
      </c>
    </row>
    <row r="1015" spans="2:11">
      <c r="B1015" s="19">
        <v>2020</v>
      </c>
      <c r="C1015" s="39" t="s">
        <v>304</v>
      </c>
      <c r="D1015" s="44" t="s">
        <v>305</v>
      </c>
      <c r="E1015" s="21" t="s">
        <v>8768</v>
      </c>
      <c r="F1015" s="53" t="s">
        <v>8767</v>
      </c>
      <c r="G1015" s="53" t="s">
        <v>8766</v>
      </c>
      <c r="H1015" s="31" t="s">
        <v>10</v>
      </c>
      <c r="I1015" s="128">
        <v>10548</v>
      </c>
      <c r="J1015" s="128">
        <v>3165</v>
      </c>
      <c r="K1015" s="127">
        <f t="shared" si="15"/>
        <v>0.30005688282138793</v>
      </c>
    </row>
    <row r="1016" spans="2:11">
      <c r="B1016" s="19">
        <v>2020</v>
      </c>
      <c r="C1016" s="39" t="s">
        <v>304</v>
      </c>
      <c r="D1016" s="44" t="s">
        <v>305</v>
      </c>
      <c r="E1016" s="21" t="s">
        <v>8765</v>
      </c>
      <c r="F1016" s="53" t="s">
        <v>8764</v>
      </c>
      <c r="G1016" s="53" t="s">
        <v>8763</v>
      </c>
      <c r="H1016" s="31" t="s">
        <v>10</v>
      </c>
      <c r="I1016" s="128">
        <v>21299</v>
      </c>
      <c r="J1016" s="128">
        <v>10650</v>
      </c>
      <c r="K1016" s="127">
        <f t="shared" si="15"/>
        <v>0.50002347528052959</v>
      </c>
    </row>
    <row r="1017" spans="2:11">
      <c r="B1017" s="19">
        <v>2020</v>
      </c>
      <c r="C1017" s="39" t="s">
        <v>304</v>
      </c>
      <c r="D1017" s="44" t="s">
        <v>305</v>
      </c>
      <c r="E1017" s="21" t="s">
        <v>8762</v>
      </c>
      <c r="F1017" s="53" t="s">
        <v>8761</v>
      </c>
      <c r="G1017" s="53" t="s">
        <v>8760</v>
      </c>
      <c r="H1017" s="31" t="s">
        <v>10</v>
      </c>
      <c r="I1017" s="128">
        <v>87424.71</v>
      </c>
      <c r="J1017" s="128">
        <v>34970</v>
      </c>
      <c r="K1017" s="127">
        <f t="shared" si="15"/>
        <v>0.40000132685598838</v>
      </c>
    </row>
    <row r="1018" spans="2:11">
      <c r="B1018" s="19">
        <v>2020</v>
      </c>
      <c r="C1018" s="39" t="s">
        <v>304</v>
      </c>
      <c r="D1018" s="44" t="s">
        <v>305</v>
      </c>
      <c r="E1018" s="21" t="s">
        <v>8759</v>
      </c>
      <c r="F1018" s="53" t="s">
        <v>8758</v>
      </c>
      <c r="G1018" s="53" t="s">
        <v>8757</v>
      </c>
      <c r="H1018" s="31" t="s">
        <v>10</v>
      </c>
      <c r="I1018" s="128">
        <v>79994.5</v>
      </c>
      <c r="J1018" s="128">
        <v>29420</v>
      </c>
      <c r="K1018" s="127">
        <f t="shared" si="15"/>
        <v>0.36777528455081288</v>
      </c>
    </row>
    <row r="1019" spans="2:11">
      <c r="B1019" s="19">
        <v>2020</v>
      </c>
      <c r="C1019" s="39" t="s">
        <v>304</v>
      </c>
      <c r="D1019" s="44" t="s">
        <v>305</v>
      </c>
      <c r="E1019" s="21" t="s">
        <v>8756</v>
      </c>
      <c r="F1019" s="53" t="s">
        <v>8755</v>
      </c>
      <c r="G1019" s="53" t="s">
        <v>8754</v>
      </c>
      <c r="H1019" s="31" t="s">
        <v>10</v>
      </c>
      <c r="I1019" s="128">
        <v>470076.86</v>
      </c>
      <c r="J1019" s="128">
        <v>150000</v>
      </c>
      <c r="K1019" s="127">
        <f t="shared" si="15"/>
        <v>0.31909675366704926</v>
      </c>
    </row>
    <row r="1020" spans="2:11">
      <c r="B1020" s="19">
        <v>2020</v>
      </c>
      <c r="C1020" s="39" t="s">
        <v>304</v>
      </c>
      <c r="D1020" s="44" t="s">
        <v>305</v>
      </c>
      <c r="E1020" s="21" t="s">
        <v>8753</v>
      </c>
      <c r="F1020" s="53" t="s">
        <v>8752</v>
      </c>
      <c r="G1020" s="53" t="s">
        <v>8751</v>
      </c>
      <c r="H1020" s="31" t="s">
        <v>10</v>
      </c>
      <c r="I1020" s="128">
        <v>243144.22</v>
      </c>
      <c r="J1020" s="128">
        <v>61000</v>
      </c>
      <c r="K1020" s="127">
        <f t="shared" si="15"/>
        <v>0.25087990987406567</v>
      </c>
    </row>
    <row r="1021" spans="2:11">
      <c r="B1021" s="19">
        <v>2020</v>
      </c>
      <c r="C1021" s="39" t="s">
        <v>304</v>
      </c>
      <c r="D1021" s="44" t="s">
        <v>305</v>
      </c>
      <c r="E1021" s="21" t="s">
        <v>339</v>
      </c>
      <c r="F1021" s="53" t="s">
        <v>8748</v>
      </c>
      <c r="G1021" s="53" t="s">
        <v>8750</v>
      </c>
      <c r="H1021" s="31" t="s">
        <v>1827</v>
      </c>
      <c r="I1021" s="128">
        <v>222000</v>
      </c>
      <c r="J1021" s="128">
        <v>125000</v>
      </c>
      <c r="K1021" s="127">
        <f t="shared" si="15"/>
        <v>0.56306306306306309</v>
      </c>
    </row>
    <row r="1022" spans="2:11">
      <c r="B1022" s="19">
        <v>2020</v>
      </c>
      <c r="C1022" s="39" t="s">
        <v>304</v>
      </c>
      <c r="D1022" s="44" t="s">
        <v>305</v>
      </c>
      <c r="E1022" s="21" t="s">
        <v>339</v>
      </c>
      <c r="F1022" s="53" t="s">
        <v>8748</v>
      </c>
      <c r="G1022" s="53" t="s">
        <v>8749</v>
      </c>
      <c r="H1022" s="31" t="s">
        <v>1827</v>
      </c>
      <c r="I1022" s="128">
        <v>155375</v>
      </c>
      <c r="J1022" s="128">
        <v>90000</v>
      </c>
      <c r="K1022" s="127">
        <f t="shared" si="15"/>
        <v>0.57924376508447306</v>
      </c>
    </row>
    <row r="1023" spans="2:11">
      <c r="B1023" s="19">
        <v>2020</v>
      </c>
      <c r="C1023" s="39" t="s">
        <v>304</v>
      </c>
      <c r="D1023" s="44" t="s">
        <v>305</v>
      </c>
      <c r="E1023" s="21" t="s">
        <v>339</v>
      </c>
      <c r="F1023" s="53" t="s">
        <v>8748</v>
      </c>
      <c r="G1023" s="53" t="s">
        <v>8747</v>
      </c>
      <c r="H1023" s="31" t="s">
        <v>1827</v>
      </c>
      <c r="I1023" s="128">
        <v>76987</v>
      </c>
      <c r="J1023" s="128">
        <v>45000</v>
      </c>
      <c r="K1023" s="127">
        <f t="shared" si="15"/>
        <v>0.58451426864275791</v>
      </c>
    </row>
    <row r="1024" spans="2:11">
      <c r="B1024" s="19">
        <v>2020</v>
      </c>
      <c r="C1024" s="39" t="s">
        <v>304</v>
      </c>
      <c r="D1024" s="44" t="s">
        <v>305</v>
      </c>
      <c r="E1024" s="21" t="s">
        <v>8746</v>
      </c>
      <c r="F1024" s="53" t="s">
        <v>8745</v>
      </c>
      <c r="G1024" s="53" t="s">
        <v>8744</v>
      </c>
      <c r="H1024" s="31" t="s">
        <v>1827</v>
      </c>
      <c r="I1024" s="128">
        <v>659004.68999999994</v>
      </c>
      <c r="J1024" s="128">
        <v>90000</v>
      </c>
      <c r="K1024" s="127">
        <f t="shared" si="15"/>
        <v>0.13656958951232959</v>
      </c>
    </row>
    <row r="1025" spans="2:11">
      <c r="B1025" s="19">
        <v>2020</v>
      </c>
      <c r="C1025" s="39" t="s">
        <v>304</v>
      </c>
      <c r="D1025" s="44" t="s">
        <v>305</v>
      </c>
      <c r="E1025" s="21" t="s">
        <v>8743</v>
      </c>
      <c r="F1025" s="53" t="s">
        <v>8742</v>
      </c>
      <c r="G1025" s="53" t="s">
        <v>8741</v>
      </c>
      <c r="H1025" s="31" t="s">
        <v>10</v>
      </c>
      <c r="I1025" s="128">
        <v>3429146.5</v>
      </c>
      <c r="J1025" s="128">
        <v>1150000</v>
      </c>
      <c r="K1025" s="127">
        <f t="shared" si="15"/>
        <v>0.33536041694339974</v>
      </c>
    </row>
    <row r="1026" spans="2:11">
      <c r="B1026" s="19">
        <v>2020</v>
      </c>
      <c r="C1026" s="39" t="s">
        <v>304</v>
      </c>
      <c r="D1026" s="44" t="s">
        <v>305</v>
      </c>
      <c r="E1026" s="21" t="s">
        <v>8740</v>
      </c>
      <c r="F1026" s="53" t="s">
        <v>8739</v>
      </c>
      <c r="G1026" s="53" t="s">
        <v>8738</v>
      </c>
      <c r="H1026" s="31" t="s">
        <v>10</v>
      </c>
      <c r="I1026" s="128">
        <v>106726.6</v>
      </c>
      <c r="J1026" s="128">
        <v>37350</v>
      </c>
      <c r="K1026" s="127">
        <f t="shared" si="15"/>
        <v>0.34995961644051249</v>
      </c>
    </row>
    <row r="1027" spans="2:11">
      <c r="B1027" s="19">
        <v>2020</v>
      </c>
      <c r="C1027" s="39" t="s">
        <v>304</v>
      </c>
      <c r="D1027" s="44" t="s">
        <v>305</v>
      </c>
      <c r="E1027" s="21" t="s">
        <v>8737</v>
      </c>
      <c r="F1027" s="53" t="s">
        <v>8736</v>
      </c>
      <c r="G1027" s="53" t="s">
        <v>8735</v>
      </c>
      <c r="H1027" s="31" t="s">
        <v>10</v>
      </c>
      <c r="I1027" s="128">
        <v>52580.46</v>
      </c>
      <c r="J1027" s="128">
        <v>37000</v>
      </c>
      <c r="K1027" s="127">
        <f t="shared" si="15"/>
        <v>0.70368345959696821</v>
      </c>
    </row>
    <row r="1028" spans="2:11">
      <c r="B1028" s="19">
        <v>2020</v>
      </c>
      <c r="C1028" s="39" t="s">
        <v>304</v>
      </c>
      <c r="D1028" s="44" t="s">
        <v>305</v>
      </c>
      <c r="E1028" s="21" t="s">
        <v>8734</v>
      </c>
      <c r="F1028" s="53" t="s">
        <v>8733</v>
      </c>
      <c r="G1028" s="53" t="s">
        <v>8732</v>
      </c>
      <c r="H1028" s="31" t="s">
        <v>1827</v>
      </c>
      <c r="I1028" s="128">
        <v>1163526.9099999999</v>
      </c>
      <c r="J1028" s="128">
        <v>13020</v>
      </c>
      <c r="K1028" s="127">
        <f t="shared" si="15"/>
        <v>1.1190115061455692E-2</v>
      </c>
    </row>
    <row r="1029" spans="2:11">
      <c r="B1029" s="19">
        <v>2020</v>
      </c>
      <c r="C1029" s="39" t="s">
        <v>304</v>
      </c>
      <c r="D1029" s="44" t="s">
        <v>305</v>
      </c>
      <c r="E1029" s="21" t="s">
        <v>8731</v>
      </c>
      <c r="F1029" s="53" t="s">
        <v>8730</v>
      </c>
      <c r="G1029" s="53" t="s">
        <v>8729</v>
      </c>
      <c r="H1029" s="31" t="s">
        <v>1827</v>
      </c>
      <c r="I1029" s="128">
        <v>54476.1</v>
      </c>
      <c r="J1029" s="128">
        <v>27235</v>
      </c>
      <c r="K1029" s="127">
        <f t="shared" ref="K1029:K1092" si="16">J1029/I1029</f>
        <v>0.49994401214477541</v>
      </c>
    </row>
    <row r="1030" spans="2:11">
      <c r="B1030" s="19">
        <v>2021</v>
      </c>
      <c r="C1030" s="39" t="s">
        <v>304</v>
      </c>
      <c r="D1030" s="44" t="s">
        <v>305</v>
      </c>
      <c r="E1030" s="21" t="s">
        <v>8801</v>
      </c>
      <c r="F1030" s="53" t="s">
        <v>13871</v>
      </c>
      <c r="G1030" s="53" t="s">
        <v>13870</v>
      </c>
      <c r="H1030" s="31" t="s">
        <v>10</v>
      </c>
      <c r="I1030" s="128">
        <v>400616.67</v>
      </c>
      <c r="J1030" s="128">
        <v>216000</v>
      </c>
      <c r="K1030" s="127">
        <f t="shared" si="16"/>
        <v>0.53916877697575594</v>
      </c>
    </row>
    <row r="1031" spans="2:11">
      <c r="B1031" s="19">
        <v>2021</v>
      </c>
      <c r="C1031" s="39" t="s">
        <v>304</v>
      </c>
      <c r="D1031" s="44" t="s">
        <v>305</v>
      </c>
      <c r="E1031" s="21" t="s">
        <v>14052</v>
      </c>
      <c r="F1031" s="53" t="s">
        <v>13869</v>
      </c>
      <c r="G1031" s="53" t="s">
        <v>13868</v>
      </c>
      <c r="H1031" s="31" t="s">
        <v>10</v>
      </c>
      <c r="I1031" s="128">
        <v>60913.25</v>
      </c>
      <c r="J1031" s="128">
        <v>12200</v>
      </c>
      <c r="K1031" s="127">
        <f t="shared" si="16"/>
        <v>0.20028483129696742</v>
      </c>
    </row>
    <row r="1032" spans="2:11">
      <c r="B1032" s="19">
        <v>2021</v>
      </c>
      <c r="C1032" s="39" t="s">
        <v>304</v>
      </c>
      <c r="D1032" s="44" t="s">
        <v>305</v>
      </c>
      <c r="E1032" s="21" t="s">
        <v>14053</v>
      </c>
      <c r="F1032" s="53" t="s">
        <v>13867</v>
      </c>
      <c r="G1032" s="53" t="s">
        <v>13866</v>
      </c>
      <c r="H1032" s="31" t="s">
        <v>10</v>
      </c>
      <c r="I1032" s="128">
        <v>742314</v>
      </c>
      <c r="J1032" s="128">
        <v>195000</v>
      </c>
      <c r="K1032" s="127">
        <f t="shared" si="16"/>
        <v>0.26269206831610342</v>
      </c>
    </row>
    <row r="1033" spans="2:11">
      <c r="B1033" s="19">
        <v>2020</v>
      </c>
      <c r="C1033" s="39" t="s">
        <v>1033</v>
      </c>
      <c r="D1033" s="44" t="s">
        <v>1042</v>
      </c>
      <c r="E1033" s="21" t="s">
        <v>4676</v>
      </c>
      <c r="F1033" s="53" t="s">
        <v>4675</v>
      </c>
      <c r="G1033" s="53" t="s">
        <v>4674</v>
      </c>
      <c r="H1033" s="31" t="s">
        <v>1833</v>
      </c>
      <c r="I1033" s="128">
        <v>344556</v>
      </c>
      <c r="J1033" s="133">
        <v>172278</v>
      </c>
      <c r="K1033" s="127">
        <f t="shared" si="16"/>
        <v>0.5</v>
      </c>
    </row>
    <row r="1034" spans="2:11">
      <c r="B1034" s="19">
        <v>2020</v>
      </c>
      <c r="C1034" s="39" t="s">
        <v>1033</v>
      </c>
      <c r="D1034" s="44" t="s">
        <v>1042</v>
      </c>
      <c r="E1034" s="21" t="s">
        <v>4673</v>
      </c>
      <c r="F1034" s="53" t="s">
        <v>4672</v>
      </c>
      <c r="G1034" s="53" t="s">
        <v>4671</v>
      </c>
      <c r="H1034" s="31" t="s">
        <v>1827</v>
      </c>
      <c r="I1034" s="128">
        <v>775000</v>
      </c>
      <c r="J1034" s="133">
        <v>620000</v>
      </c>
      <c r="K1034" s="127">
        <f t="shared" si="16"/>
        <v>0.8</v>
      </c>
    </row>
    <row r="1035" spans="2:11">
      <c r="B1035" s="19">
        <v>2020</v>
      </c>
      <c r="C1035" s="39" t="s">
        <v>1033</v>
      </c>
      <c r="D1035" s="44" t="s">
        <v>1042</v>
      </c>
      <c r="E1035" s="21" t="s">
        <v>1086</v>
      </c>
      <c r="F1035" s="53" t="s">
        <v>4670</v>
      </c>
      <c r="G1035" s="53" t="s">
        <v>4669</v>
      </c>
      <c r="H1035" s="31" t="s">
        <v>1827</v>
      </c>
      <c r="I1035" s="128">
        <v>2536770</v>
      </c>
      <c r="J1035" s="133">
        <v>804604</v>
      </c>
      <c r="K1035" s="127">
        <f t="shared" si="16"/>
        <v>0.31717656705180208</v>
      </c>
    </row>
    <row r="1036" spans="2:11">
      <c r="B1036" s="19">
        <v>2020</v>
      </c>
      <c r="C1036" s="39" t="s">
        <v>1033</v>
      </c>
      <c r="D1036" s="44" t="s">
        <v>1042</v>
      </c>
      <c r="E1036" s="21" t="s">
        <v>4666</v>
      </c>
      <c r="F1036" s="53" t="s">
        <v>4665</v>
      </c>
      <c r="G1036" s="53" t="s">
        <v>4668</v>
      </c>
      <c r="H1036" s="31" t="s">
        <v>1827</v>
      </c>
      <c r="I1036" s="128">
        <v>26463</v>
      </c>
      <c r="J1036" s="133">
        <v>21170</v>
      </c>
      <c r="K1036" s="127">
        <f t="shared" si="16"/>
        <v>0.79998488455579486</v>
      </c>
    </row>
    <row r="1037" spans="2:11">
      <c r="B1037" s="19">
        <v>2020</v>
      </c>
      <c r="C1037" s="39" t="s">
        <v>1033</v>
      </c>
      <c r="D1037" s="44" t="s">
        <v>1042</v>
      </c>
      <c r="E1037" s="21" t="s">
        <v>4666</v>
      </c>
      <c r="F1037" s="53" t="s">
        <v>4665</v>
      </c>
      <c r="G1037" s="53" t="s">
        <v>4667</v>
      </c>
      <c r="H1037" s="31" t="s">
        <v>1833</v>
      </c>
      <c r="I1037" s="128">
        <v>193311</v>
      </c>
      <c r="J1037" s="133">
        <v>77324</v>
      </c>
      <c r="K1037" s="127">
        <f t="shared" si="16"/>
        <v>0.39999793079545398</v>
      </c>
    </row>
    <row r="1038" spans="2:11">
      <c r="B1038" s="19">
        <v>2020</v>
      </c>
      <c r="C1038" s="39" t="s">
        <v>1033</v>
      </c>
      <c r="D1038" s="44" t="s">
        <v>1042</v>
      </c>
      <c r="E1038" s="21" t="s">
        <v>4666</v>
      </c>
      <c r="F1038" s="53" t="s">
        <v>4665</v>
      </c>
      <c r="G1038" s="53" t="s">
        <v>4664</v>
      </c>
      <c r="H1038" s="31" t="s">
        <v>1953</v>
      </c>
      <c r="I1038" s="128">
        <v>761400</v>
      </c>
      <c r="J1038" s="133">
        <v>100000</v>
      </c>
      <c r="K1038" s="127">
        <f t="shared" si="16"/>
        <v>0.13133701076963489</v>
      </c>
    </row>
    <row r="1039" spans="2:11">
      <c r="B1039" s="19">
        <v>2020</v>
      </c>
      <c r="C1039" s="39" t="s">
        <v>1033</v>
      </c>
      <c r="D1039" s="44" t="s">
        <v>1042</v>
      </c>
      <c r="E1039" s="21" t="s">
        <v>4663</v>
      </c>
      <c r="F1039" s="53" t="s">
        <v>4662</v>
      </c>
      <c r="G1039" s="53" t="s">
        <v>4661</v>
      </c>
      <c r="H1039" s="31" t="s">
        <v>1953</v>
      </c>
      <c r="I1039" s="128">
        <v>80000</v>
      </c>
      <c r="J1039" s="133">
        <v>64000</v>
      </c>
      <c r="K1039" s="127">
        <f t="shared" si="16"/>
        <v>0.8</v>
      </c>
    </row>
    <row r="1040" spans="2:11">
      <c r="B1040" s="19">
        <v>2020</v>
      </c>
      <c r="C1040" s="39" t="s">
        <v>1033</v>
      </c>
      <c r="D1040" s="44" t="s">
        <v>1042</v>
      </c>
      <c r="E1040" s="21" t="s">
        <v>1091</v>
      </c>
      <c r="F1040" s="53" t="s">
        <v>4660</v>
      </c>
      <c r="G1040" s="53" t="s">
        <v>4659</v>
      </c>
      <c r="H1040" s="31" t="s">
        <v>1827</v>
      </c>
      <c r="I1040" s="128">
        <v>248060</v>
      </c>
      <c r="J1040" s="133">
        <v>99224</v>
      </c>
      <c r="K1040" s="127">
        <f t="shared" si="16"/>
        <v>0.4</v>
      </c>
    </row>
    <row r="1041" spans="2:11">
      <c r="B1041" s="19">
        <v>2020</v>
      </c>
      <c r="C1041" s="39" t="s">
        <v>1033</v>
      </c>
      <c r="D1041" s="44" t="s">
        <v>1042</v>
      </c>
      <c r="E1041" s="21" t="s">
        <v>4655</v>
      </c>
      <c r="F1041" s="53" t="s">
        <v>4654</v>
      </c>
      <c r="G1041" s="53" t="s">
        <v>4658</v>
      </c>
      <c r="H1041" s="31" t="s">
        <v>1953</v>
      </c>
      <c r="I1041" s="128">
        <v>46194</v>
      </c>
      <c r="J1041" s="133">
        <v>36956</v>
      </c>
      <c r="K1041" s="127">
        <f t="shared" si="16"/>
        <v>0.80001731826644151</v>
      </c>
    </row>
    <row r="1042" spans="2:11">
      <c r="B1042" s="19">
        <v>2020</v>
      </c>
      <c r="C1042" s="39" t="s">
        <v>1033</v>
      </c>
      <c r="D1042" s="44" t="s">
        <v>1042</v>
      </c>
      <c r="E1042" s="21" t="s">
        <v>4655</v>
      </c>
      <c r="F1042" s="53" t="s">
        <v>4654</v>
      </c>
      <c r="G1042" s="53" t="s">
        <v>4657</v>
      </c>
      <c r="H1042" s="31" t="s">
        <v>1953</v>
      </c>
      <c r="I1042" s="128">
        <v>684156</v>
      </c>
      <c r="J1042" s="133">
        <v>547325</v>
      </c>
      <c r="K1042" s="127">
        <f t="shared" si="16"/>
        <v>0.80000029233098879</v>
      </c>
    </row>
    <row r="1043" spans="2:11">
      <c r="B1043" s="19">
        <v>2020</v>
      </c>
      <c r="C1043" s="39" t="s">
        <v>1033</v>
      </c>
      <c r="D1043" s="44" t="s">
        <v>1042</v>
      </c>
      <c r="E1043" s="21" t="s">
        <v>4655</v>
      </c>
      <c r="F1043" s="53" t="s">
        <v>4654</v>
      </c>
      <c r="G1043" s="53" t="s">
        <v>4656</v>
      </c>
      <c r="H1043" s="31" t="s">
        <v>1953</v>
      </c>
      <c r="I1043" s="128">
        <v>258149</v>
      </c>
      <c r="J1043" s="133">
        <v>206519</v>
      </c>
      <c r="K1043" s="127">
        <f t="shared" si="16"/>
        <v>0.79999922525363254</v>
      </c>
    </row>
    <row r="1044" spans="2:11">
      <c r="B1044" s="19">
        <v>2020</v>
      </c>
      <c r="C1044" s="39" t="s">
        <v>1033</v>
      </c>
      <c r="D1044" s="44" t="s">
        <v>1042</v>
      </c>
      <c r="E1044" s="21" t="s">
        <v>4655</v>
      </c>
      <c r="F1044" s="53" t="s">
        <v>4654</v>
      </c>
      <c r="G1044" s="53" t="s">
        <v>4653</v>
      </c>
      <c r="H1044" s="31" t="s">
        <v>1953</v>
      </c>
      <c r="I1044" s="128">
        <v>216075</v>
      </c>
      <c r="J1044" s="133">
        <v>172860</v>
      </c>
      <c r="K1044" s="127">
        <f t="shared" si="16"/>
        <v>0.8</v>
      </c>
    </row>
    <row r="1045" spans="2:11">
      <c r="B1045" s="19">
        <v>2020</v>
      </c>
      <c r="C1045" s="39" t="s">
        <v>1033</v>
      </c>
      <c r="D1045" s="44" t="s">
        <v>1042</v>
      </c>
      <c r="E1045" s="21" t="s">
        <v>4652</v>
      </c>
      <c r="F1045" s="53" t="s">
        <v>4651</v>
      </c>
      <c r="G1045" s="53" t="s">
        <v>4650</v>
      </c>
      <c r="H1045" s="31" t="s">
        <v>1827</v>
      </c>
      <c r="I1045" s="128">
        <v>480000</v>
      </c>
      <c r="J1045" s="133">
        <v>100000</v>
      </c>
      <c r="K1045" s="127">
        <f t="shared" si="16"/>
        <v>0.20833333333333334</v>
      </c>
    </row>
    <row r="1046" spans="2:11">
      <c r="B1046" s="19">
        <v>2020</v>
      </c>
      <c r="C1046" s="39" t="s">
        <v>1033</v>
      </c>
      <c r="D1046" s="44" t="s">
        <v>1042</v>
      </c>
      <c r="E1046" s="21" t="s">
        <v>1108</v>
      </c>
      <c r="F1046" s="53" t="s">
        <v>4649</v>
      </c>
      <c r="G1046" s="53" t="s">
        <v>4648</v>
      </c>
      <c r="H1046" s="31" t="s">
        <v>1833</v>
      </c>
      <c r="I1046" s="128">
        <v>3497626</v>
      </c>
      <c r="J1046" s="133">
        <v>448000</v>
      </c>
      <c r="K1046" s="127">
        <f t="shared" si="16"/>
        <v>0.12808687950055267</v>
      </c>
    </row>
    <row r="1047" spans="2:11">
      <c r="B1047" s="19">
        <v>2020</v>
      </c>
      <c r="C1047" s="39" t="s">
        <v>1033</v>
      </c>
      <c r="D1047" s="44" t="s">
        <v>1042</v>
      </c>
      <c r="E1047" s="21" t="s">
        <v>1109</v>
      </c>
      <c r="F1047" s="53" t="s">
        <v>4647</v>
      </c>
      <c r="G1047" s="53" t="s">
        <v>4646</v>
      </c>
      <c r="H1047" s="31" t="s">
        <v>1827</v>
      </c>
      <c r="I1047" s="128">
        <v>37774</v>
      </c>
      <c r="J1047" s="133">
        <v>30219</v>
      </c>
      <c r="K1047" s="127">
        <f t="shared" si="16"/>
        <v>0.79999470535288819</v>
      </c>
    </row>
    <row r="1048" spans="2:11">
      <c r="B1048" s="19">
        <v>2020</v>
      </c>
      <c r="C1048" s="39" t="s">
        <v>1033</v>
      </c>
      <c r="D1048" s="44" t="s">
        <v>1042</v>
      </c>
      <c r="E1048" s="21" t="s">
        <v>1111</v>
      </c>
      <c r="F1048" s="53" t="s">
        <v>4645</v>
      </c>
      <c r="G1048" s="53" t="s">
        <v>4644</v>
      </c>
      <c r="H1048" s="31" t="s">
        <v>1827</v>
      </c>
      <c r="I1048" s="128">
        <v>405621</v>
      </c>
      <c r="J1048" s="128">
        <v>121686</v>
      </c>
      <c r="K1048" s="127">
        <f t="shared" si="16"/>
        <v>0.29999926039332281</v>
      </c>
    </row>
    <row r="1049" spans="2:11">
      <c r="B1049" s="19">
        <v>2020</v>
      </c>
      <c r="C1049" s="39" t="s">
        <v>1033</v>
      </c>
      <c r="D1049" s="44" t="s">
        <v>1042</v>
      </c>
      <c r="E1049" s="21" t="s">
        <v>4643</v>
      </c>
      <c r="F1049" s="53" t="s">
        <v>4642</v>
      </c>
      <c r="G1049" s="53" t="s">
        <v>4641</v>
      </c>
      <c r="H1049" s="31" t="s">
        <v>1833</v>
      </c>
      <c r="I1049" s="128">
        <v>95324</v>
      </c>
      <c r="J1049" s="133">
        <v>28597</v>
      </c>
      <c r="K1049" s="127">
        <f t="shared" si="16"/>
        <v>0.29999790189249298</v>
      </c>
    </row>
    <row r="1050" spans="2:11">
      <c r="B1050" s="19">
        <v>2020</v>
      </c>
      <c r="C1050" s="39" t="s">
        <v>1033</v>
      </c>
      <c r="D1050" s="44" t="s">
        <v>1042</v>
      </c>
      <c r="E1050" s="21" t="s">
        <v>4640</v>
      </c>
      <c r="F1050" s="53" t="s">
        <v>4639</v>
      </c>
      <c r="G1050" s="53" t="s">
        <v>4638</v>
      </c>
      <c r="H1050" s="31" t="s">
        <v>1833</v>
      </c>
      <c r="I1050" s="128">
        <v>99660</v>
      </c>
      <c r="J1050" s="133">
        <v>60000</v>
      </c>
      <c r="K1050" s="127">
        <f t="shared" si="16"/>
        <v>0.60204695966285371</v>
      </c>
    </row>
    <row r="1051" spans="2:11">
      <c r="B1051" s="19">
        <v>2020</v>
      </c>
      <c r="C1051" s="39" t="s">
        <v>1033</v>
      </c>
      <c r="D1051" s="44" t="s">
        <v>1042</v>
      </c>
      <c r="E1051" s="21" t="s">
        <v>4635</v>
      </c>
      <c r="F1051" s="53" t="s">
        <v>4634</v>
      </c>
      <c r="G1051" s="53" t="s">
        <v>4637</v>
      </c>
      <c r="H1051" s="31" t="s">
        <v>1953</v>
      </c>
      <c r="I1051" s="128">
        <v>1480997</v>
      </c>
      <c r="J1051" s="133">
        <v>444300</v>
      </c>
      <c r="K1051" s="127">
        <f t="shared" si="16"/>
        <v>0.30000060769873266</v>
      </c>
    </row>
    <row r="1052" spans="2:11">
      <c r="B1052" s="19">
        <v>2020</v>
      </c>
      <c r="C1052" s="39" t="s">
        <v>1033</v>
      </c>
      <c r="D1052" s="44" t="s">
        <v>1042</v>
      </c>
      <c r="E1052" s="21" t="s">
        <v>4635</v>
      </c>
      <c r="F1052" s="53" t="s">
        <v>4634</v>
      </c>
      <c r="G1052" s="53" t="s">
        <v>4636</v>
      </c>
      <c r="H1052" s="31" t="s">
        <v>1953</v>
      </c>
      <c r="I1052" s="128">
        <v>188673</v>
      </c>
      <c r="J1052" s="133">
        <v>81129</v>
      </c>
      <c r="K1052" s="127">
        <f t="shared" si="16"/>
        <v>0.42999793293158006</v>
      </c>
    </row>
    <row r="1053" spans="2:11">
      <c r="B1053" s="19">
        <v>2020</v>
      </c>
      <c r="C1053" s="39" t="s">
        <v>1033</v>
      </c>
      <c r="D1053" s="44" t="s">
        <v>1042</v>
      </c>
      <c r="E1053" s="21" t="s">
        <v>4635</v>
      </c>
      <c r="F1053" s="53" t="s">
        <v>4634</v>
      </c>
      <c r="G1053" s="53" t="s">
        <v>4633</v>
      </c>
      <c r="H1053" s="31" t="s">
        <v>1953</v>
      </c>
      <c r="I1053" s="128">
        <v>451854</v>
      </c>
      <c r="J1053" s="133">
        <v>192529</v>
      </c>
      <c r="K1053" s="127">
        <f t="shared" si="16"/>
        <v>0.42608674483350817</v>
      </c>
    </row>
    <row r="1054" spans="2:11">
      <c r="B1054" s="19">
        <v>2020</v>
      </c>
      <c r="C1054" s="39" t="s">
        <v>1033</v>
      </c>
      <c r="D1054" s="44" t="s">
        <v>1042</v>
      </c>
      <c r="E1054" s="21" t="s">
        <v>1121</v>
      </c>
      <c r="F1054" s="53" t="s">
        <v>4632</v>
      </c>
      <c r="G1054" s="53" t="s">
        <v>4631</v>
      </c>
      <c r="H1054" s="31" t="s">
        <v>1833</v>
      </c>
      <c r="I1054" s="128">
        <v>321399</v>
      </c>
      <c r="J1054" s="133">
        <v>142915.85</v>
      </c>
      <c r="K1054" s="127">
        <f t="shared" si="16"/>
        <v>0.44466799834473664</v>
      </c>
    </row>
    <row r="1055" spans="2:11">
      <c r="B1055" s="19">
        <v>2020</v>
      </c>
      <c r="C1055" s="39" t="s">
        <v>1033</v>
      </c>
      <c r="D1055" s="44" t="s">
        <v>1042</v>
      </c>
      <c r="E1055" s="21" t="s">
        <v>4630</v>
      </c>
      <c r="F1055" s="53" t="s">
        <v>4629</v>
      </c>
      <c r="G1055" s="53" t="s">
        <v>4628</v>
      </c>
      <c r="H1055" s="31" t="s">
        <v>1827</v>
      </c>
      <c r="I1055" s="128">
        <v>105933</v>
      </c>
      <c r="J1055" s="133">
        <v>37077</v>
      </c>
      <c r="K1055" s="127">
        <f t="shared" si="16"/>
        <v>0.35000424796805529</v>
      </c>
    </row>
    <row r="1056" spans="2:11">
      <c r="B1056" s="19">
        <v>2020</v>
      </c>
      <c r="C1056" s="39" t="s">
        <v>1033</v>
      </c>
      <c r="D1056" s="44" t="s">
        <v>1042</v>
      </c>
      <c r="E1056" s="21" t="s">
        <v>4625</v>
      </c>
      <c r="F1056" s="53" t="s">
        <v>4624</v>
      </c>
      <c r="G1056" s="53" t="s">
        <v>4627</v>
      </c>
      <c r="H1056" s="31" t="s">
        <v>1827</v>
      </c>
      <c r="I1056" s="128">
        <v>625000</v>
      </c>
      <c r="J1056" s="133">
        <v>500000</v>
      </c>
      <c r="K1056" s="127">
        <f t="shared" si="16"/>
        <v>0.8</v>
      </c>
    </row>
    <row r="1057" spans="2:11">
      <c r="B1057" s="19">
        <v>2020</v>
      </c>
      <c r="C1057" s="39" t="s">
        <v>1033</v>
      </c>
      <c r="D1057" s="44" t="s">
        <v>1042</v>
      </c>
      <c r="E1057" s="21" t="s">
        <v>4625</v>
      </c>
      <c r="F1057" s="53" t="s">
        <v>4624</v>
      </c>
      <c r="G1057" s="53" t="s">
        <v>4626</v>
      </c>
      <c r="H1057" s="31" t="s">
        <v>1827</v>
      </c>
      <c r="I1057" s="128">
        <v>652500</v>
      </c>
      <c r="J1057" s="133">
        <v>234000</v>
      </c>
      <c r="K1057" s="127">
        <f t="shared" si="16"/>
        <v>0.35862068965517241</v>
      </c>
    </row>
    <row r="1058" spans="2:11">
      <c r="B1058" s="19">
        <v>2020</v>
      </c>
      <c r="C1058" s="39" t="s">
        <v>1033</v>
      </c>
      <c r="D1058" s="44" t="s">
        <v>1042</v>
      </c>
      <c r="E1058" s="21" t="s">
        <v>4625</v>
      </c>
      <c r="F1058" s="53" t="s">
        <v>4624</v>
      </c>
      <c r="G1058" s="53" t="s">
        <v>4623</v>
      </c>
      <c r="H1058" s="31" t="s">
        <v>1827</v>
      </c>
      <c r="I1058" s="128">
        <v>500000</v>
      </c>
      <c r="J1058" s="133">
        <v>250000</v>
      </c>
      <c r="K1058" s="127">
        <f t="shared" si="16"/>
        <v>0.5</v>
      </c>
    </row>
    <row r="1059" spans="2:11">
      <c r="B1059" s="19">
        <v>2020</v>
      </c>
      <c r="C1059" s="39" t="s">
        <v>1033</v>
      </c>
      <c r="D1059" s="44" t="s">
        <v>1042</v>
      </c>
      <c r="E1059" s="21" t="s">
        <v>4621</v>
      </c>
      <c r="F1059" s="53" t="s">
        <v>4620</v>
      </c>
      <c r="G1059" s="53" t="s">
        <v>4622</v>
      </c>
      <c r="H1059" s="31" t="s">
        <v>1953</v>
      </c>
      <c r="I1059" s="128">
        <v>1064105</v>
      </c>
      <c r="J1059" s="133">
        <v>250000</v>
      </c>
      <c r="K1059" s="127">
        <f t="shared" si="16"/>
        <v>0.2349392212234695</v>
      </c>
    </row>
    <row r="1060" spans="2:11">
      <c r="B1060" s="19">
        <v>2020</v>
      </c>
      <c r="C1060" s="39" t="s">
        <v>1033</v>
      </c>
      <c r="D1060" s="44" t="s">
        <v>1042</v>
      </c>
      <c r="E1060" s="21" t="s">
        <v>4621</v>
      </c>
      <c r="F1060" s="53" t="s">
        <v>4620</v>
      </c>
      <c r="G1060" s="53" t="s">
        <v>4619</v>
      </c>
      <c r="H1060" s="31" t="s">
        <v>1827</v>
      </c>
      <c r="I1060" s="128">
        <v>321850</v>
      </c>
      <c r="J1060" s="133">
        <v>96555</v>
      </c>
      <c r="K1060" s="127">
        <f t="shared" si="16"/>
        <v>0.3</v>
      </c>
    </row>
    <row r="1061" spans="2:11">
      <c r="B1061" s="19">
        <v>2020</v>
      </c>
      <c r="C1061" s="39" t="s">
        <v>1033</v>
      </c>
      <c r="D1061" s="44" t="s">
        <v>1042</v>
      </c>
      <c r="E1061" s="21" t="s">
        <v>4618</v>
      </c>
      <c r="F1061" s="53" t="s">
        <v>4617</v>
      </c>
      <c r="G1061" s="53" t="s">
        <v>4616</v>
      </c>
      <c r="H1061" s="31" t="s">
        <v>1827</v>
      </c>
      <c r="I1061" s="128">
        <v>57000</v>
      </c>
      <c r="J1061" s="133">
        <v>45600</v>
      </c>
      <c r="K1061" s="127">
        <f t="shared" si="16"/>
        <v>0.8</v>
      </c>
    </row>
    <row r="1062" spans="2:11">
      <c r="B1062" s="19">
        <v>2020</v>
      </c>
      <c r="C1062" s="39" t="s">
        <v>1033</v>
      </c>
      <c r="D1062" s="44" t="s">
        <v>1042</v>
      </c>
      <c r="E1062" s="21" t="s">
        <v>1143</v>
      </c>
      <c r="F1062" s="53" t="s">
        <v>4615</v>
      </c>
      <c r="G1062" s="53" t="s">
        <v>4614</v>
      </c>
      <c r="H1062" s="31" t="s">
        <v>1827</v>
      </c>
      <c r="I1062" s="128">
        <v>187550</v>
      </c>
      <c r="J1062" s="133">
        <v>56265</v>
      </c>
      <c r="K1062" s="127">
        <f t="shared" si="16"/>
        <v>0.3</v>
      </c>
    </row>
    <row r="1063" spans="2:11">
      <c r="B1063" s="19">
        <v>2020</v>
      </c>
      <c r="C1063" s="39" t="s">
        <v>1033</v>
      </c>
      <c r="D1063" s="44" t="s">
        <v>1042</v>
      </c>
      <c r="E1063" s="21" t="s">
        <v>4610</v>
      </c>
      <c r="F1063" s="53" t="s">
        <v>4609</v>
      </c>
      <c r="G1063" s="53" t="s">
        <v>4613</v>
      </c>
      <c r="H1063" s="31" t="s">
        <v>1953</v>
      </c>
      <c r="I1063" s="128">
        <v>1759000</v>
      </c>
      <c r="J1063" s="133">
        <v>615965</v>
      </c>
      <c r="K1063" s="127">
        <f t="shared" si="16"/>
        <v>0.35017907902217171</v>
      </c>
    </row>
    <row r="1064" spans="2:11">
      <c r="B1064" s="19">
        <v>2020</v>
      </c>
      <c r="C1064" s="39" t="s">
        <v>1033</v>
      </c>
      <c r="D1064" s="44" t="s">
        <v>1042</v>
      </c>
      <c r="E1064" s="21" t="s">
        <v>4610</v>
      </c>
      <c r="F1064" s="53" t="s">
        <v>4609</v>
      </c>
      <c r="G1064" s="53" t="s">
        <v>4612</v>
      </c>
      <c r="H1064" s="31" t="s">
        <v>1953</v>
      </c>
      <c r="I1064" s="128">
        <v>1727000</v>
      </c>
      <c r="J1064" s="133">
        <v>604540</v>
      </c>
      <c r="K1064" s="127">
        <f t="shared" si="16"/>
        <v>0.35005211349160392</v>
      </c>
    </row>
    <row r="1065" spans="2:11">
      <c r="B1065" s="19">
        <v>2020</v>
      </c>
      <c r="C1065" s="39" t="s">
        <v>1033</v>
      </c>
      <c r="D1065" s="44" t="s">
        <v>1042</v>
      </c>
      <c r="E1065" s="21" t="s">
        <v>4610</v>
      </c>
      <c r="F1065" s="53" t="s">
        <v>4609</v>
      </c>
      <c r="G1065" s="53" t="s">
        <v>4611</v>
      </c>
      <c r="H1065" s="31" t="s">
        <v>1953</v>
      </c>
      <c r="I1065" s="128">
        <v>550000</v>
      </c>
      <c r="J1065" s="133">
        <v>385000</v>
      </c>
      <c r="K1065" s="127">
        <f t="shared" si="16"/>
        <v>0.7</v>
      </c>
    </row>
    <row r="1066" spans="2:11">
      <c r="B1066" s="19">
        <v>2020</v>
      </c>
      <c r="C1066" s="39" t="s">
        <v>1033</v>
      </c>
      <c r="D1066" s="44" t="s">
        <v>1042</v>
      </c>
      <c r="E1066" s="21" t="s">
        <v>4610</v>
      </c>
      <c r="F1066" s="53" t="s">
        <v>4609</v>
      </c>
      <c r="G1066" s="53" t="s">
        <v>4608</v>
      </c>
      <c r="H1066" s="31" t="s">
        <v>1953</v>
      </c>
      <c r="I1066" s="128">
        <v>290750</v>
      </c>
      <c r="J1066" s="133">
        <v>116300</v>
      </c>
      <c r="K1066" s="127">
        <f t="shared" si="16"/>
        <v>0.4</v>
      </c>
    </row>
    <row r="1067" spans="2:11">
      <c r="B1067" s="19">
        <v>2020</v>
      </c>
      <c r="C1067" s="39" t="s">
        <v>1033</v>
      </c>
      <c r="D1067" s="44" t="s">
        <v>1042</v>
      </c>
      <c r="E1067" s="21" t="s">
        <v>4604</v>
      </c>
      <c r="F1067" s="53" t="s">
        <v>4603</v>
      </c>
      <c r="G1067" s="53" t="s">
        <v>4607</v>
      </c>
      <c r="H1067" s="31" t="s">
        <v>1953</v>
      </c>
      <c r="I1067" s="128">
        <v>2175779</v>
      </c>
      <c r="J1067" s="133">
        <v>459345</v>
      </c>
      <c r="K1067" s="127">
        <f t="shared" si="16"/>
        <v>0.21111748941413627</v>
      </c>
    </row>
    <row r="1068" spans="2:11">
      <c r="B1068" s="19">
        <v>2020</v>
      </c>
      <c r="C1068" s="39" t="s">
        <v>1033</v>
      </c>
      <c r="D1068" s="44" t="s">
        <v>1042</v>
      </c>
      <c r="E1068" s="21" t="s">
        <v>4604</v>
      </c>
      <c r="F1068" s="53" t="s">
        <v>4603</v>
      </c>
      <c r="G1068" s="53" t="s">
        <v>4606</v>
      </c>
      <c r="H1068" s="31" t="s">
        <v>1953</v>
      </c>
      <c r="I1068" s="128">
        <v>1312138</v>
      </c>
      <c r="J1068" s="133">
        <v>274231</v>
      </c>
      <c r="K1068" s="127">
        <f t="shared" si="16"/>
        <v>0.20899554772440093</v>
      </c>
    </row>
    <row r="1069" spans="2:11">
      <c r="B1069" s="19">
        <v>2020</v>
      </c>
      <c r="C1069" s="39" t="s">
        <v>1033</v>
      </c>
      <c r="D1069" s="44" t="s">
        <v>1042</v>
      </c>
      <c r="E1069" s="21" t="s">
        <v>4604</v>
      </c>
      <c r="F1069" s="53" t="s">
        <v>4603</v>
      </c>
      <c r="G1069" s="53" t="s">
        <v>4605</v>
      </c>
      <c r="H1069" s="31" t="s">
        <v>1953</v>
      </c>
      <c r="I1069" s="128">
        <v>811000</v>
      </c>
      <c r="J1069" s="133">
        <v>172134</v>
      </c>
      <c r="K1069" s="127">
        <f t="shared" si="16"/>
        <v>0.21224907521578298</v>
      </c>
    </row>
    <row r="1070" spans="2:11">
      <c r="B1070" s="19">
        <v>2020</v>
      </c>
      <c r="C1070" s="39" t="s">
        <v>1033</v>
      </c>
      <c r="D1070" s="44" t="s">
        <v>1042</v>
      </c>
      <c r="E1070" s="21" t="s">
        <v>4604</v>
      </c>
      <c r="F1070" s="53" t="s">
        <v>4603</v>
      </c>
      <c r="G1070" s="53" t="s">
        <v>4602</v>
      </c>
      <c r="H1070" s="31" t="s">
        <v>1953</v>
      </c>
      <c r="I1070" s="128">
        <v>763909</v>
      </c>
      <c r="J1070" s="133">
        <v>305563</v>
      </c>
      <c r="K1070" s="127">
        <f t="shared" si="16"/>
        <v>0.39999921456613285</v>
      </c>
    </row>
    <row r="1071" spans="2:11">
      <c r="B1071" s="19">
        <v>2020</v>
      </c>
      <c r="C1071" s="39" t="s">
        <v>1033</v>
      </c>
      <c r="D1071" s="44" t="s">
        <v>1042</v>
      </c>
      <c r="E1071" s="21" t="s">
        <v>1152</v>
      </c>
      <c r="F1071" s="53" t="s">
        <v>4601</v>
      </c>
      <c r="G1071" s="53" t="s">
        <v>4600</v>
      </c>
      <c r="H1071" s="31" t="s">
        <v>1953</v>
      </c>
      <c r="I1071" s="128">
        <v>500000</v>
      </c>
      <c r="J1071" s="133">
        <v>400000</v>
      </c>
      <c r="K1071" s="127">
        <f t="shared" si="16"/>
        <v>0.8</v>
      </c>
    </row>
    <row r="1072" spans="2:11">
      <c r="B1072" s="19">
        <v>2020</v>
      </c>
      <c r="C1072" s="39" t="s">
        <v>1033</v>
      </c>
      <c r="D1072" s="44" t="s">
        <v>1042</v>
      </c>
      <c r="E1072" s="21" t="s">
        <v>4599</v>
      </c>
      <c r="F1072" s="53" t="s">
        <v>4598</v>
      </c>
      <c r="G1072" s="53" t="s">
        <v>4597</v>
      </c>
      <c r="H1072" s="31" t="s">
        <v>1827</v>
      </c>
      <c r="I1072" s="128">
        <v>198000</v>
      </c>
      <c r="J1072" s="133">
        <v>66500</v>
      </c>
      <c r="K1072" s="127">
        <f t="shared" si="16"/>
        <v>0.33585858585858586</v>
      </c>
    </row>
    <row r="1073" spans="2:11">
      <c r="B1073" s="19">
        <v>2020</v>
      </c>
      <c r="C1073" s="39" t="s">
        <v>1033</v>
      </c>
      <c r="D1073" s="44" t="s">
        <v>1042</v>
      </c>
      <c r="E1073" s="21" t="s">
        <v>4596</v>
      </c>
      <c r="F1073" s="53" t="s">
        <v>4595</v>
      </c>
      <c r="G1073" s="53" t="s">
        <v>4594</v>
      </c>
      <c r="H1073" s="31" t="s">
        <v>1827</v>
      </c>
      <c r="I1073" s="128">
        <v>101408</v>
      </c>
      <c r="J1073" s="133">
        <v>81126</v>
      </c>
      <c r="K1073" s="127">
        <f t="shared" si="16"/>
        <v>0.79999605553802466</v>
      </c>
    </row>
    <row r="1074" spans="2:11">
      <c r="B1074" s="19">
        <v>2020</v>
      </c>
      <c r="C1074" s="39" t="s">
        <v>1033</v>
      </c>
      <c r="D1074" s="44" t="s">
        <v>1042</v>
      </c>
      <c r="E1074" s="21" t="s">
        <v>4593</v>
      </c>
      <c r="F1074" s="53" t="s">
        <v>4592</v>
      </c>
      <c r="G1074" s="53" t="s">
        <v>4591</v>
      </c>
      <c r="H1074" s="31" t="s">
        <v>1833</v>
      </c>
      <c r="I1074" s="128">
        <v>44675</v>
      </c>
      <c r="J1074" s="133">
        <v>17869</v>
      </c>
      <c r="K1074" s="127">
        <f t="shared" si="16"/>
        <v>0.39997761611639621</v>
      </c>
    </row>
    <row r="1075" spans="2:11">
      <c r="B1075" s="19">
        <v>2020</v>
      </c>
      <c r="C1075" s="39" t="s">
        <v>1033</v>
      </c>
      <c r="D1075" s="44" t="s">
        <v>1042</v>
      </c>
      <c r="E1075" s="21" t="s">
        <v>4590</v>
      </c>
      <c r="F1075" s="53" t="s">
        <v>4589</v>
      </c>
      <c r="G1075" s="53" t="s">
        <v>4588</v>
      </c>
      <c r="H1075" s="31" t="s">
        <v>1827</v>
      </c>
      <c r="I1075" s="128">
        <v>176250</v>
      </c>
      <c r="J1075" s="133">
        <v>70500</v>
      </c>
      <c r="K1075" s="127">
        <f t="shared" si="16"/>
        <v>0.4</v>
      </c>
    </row>
    <row r="1076" spans="2:11">
      <c r="B1076" s="19">
        <v>2020</v>
      </c>
      <c r="C1076" s="39" t="s">
        <v>1033</v>
      </c>
      <c r="D1076" s="44" t="s">
        <v>1042</v>
      </c>
      <c r="E1076" s="21" t="s">
        <v>1178</v>
      </c>
      <c r="F1076" s="53" t="s">
        <v>4586</v>
      </c>
      <c r="G1076" s="53" t="s">
        <v>4587</v>
      </c>
      <c r="H1076" s="31" t="s">
        <v>1827</v>
      </c>
      <c r="I1076" s="128">
        <v>800000</v>
      </c>
      <c r="J1076" s="133">
        <v>200000</v>
      </c>
      <c r="K1076" s="127">
        <f t="shared" si="16"/>
        <v>0.25</v>
      </c>
    </row>
    <row r="1077" spans="2:11">
      <c r="B1077" s="19">
        <v>2020</v>
      </c>
      <c r="C1077" s="39" t="s">
        <v>1033</v>
      </c>
      <c r="D1077" s="44" t="s">
        <v>1042</v>
      </c>
      <c r="E1077" s="21" t="s">
        <v>1178</v>
      </c>
      <c r="F1077" s="53" t="s">
        <v>4586</v>
      </c>
      <c r="G1077" s="53" t="s">
        <v>4585</v>
      </c>
      <c r="H1077" s="31" t="s">
        <v>1827</v>
      </c>
      <c r="I1077" s="128">
        <v>95000</v>
      </c>
      <c r="J1077" s="133">
        <v>28500</v>
      </c>
      <c r="K1077" s="127">
        <f t="shared" si="16"/>
        <v>0.3</v>
      </c>
    </row>
    <row r="1078" spans="2:11">
      <c r="B1078" s="19">
        <v>2020</v>
      </c>
      <c r="C1078" s="39" t="s">
        <v>1033</v>
      </c>
      <c r="D1078" s="44" t="s">
        <v>1042</v>
      </c>
      <c r="E1078" s="21" t="s">
        <v>4584</v>
      </c>
      <c r="F1078" s="53" t="s">
        <v>4583</v>
      </c>
      <c r="G1078" s="53" t="s">
        <v>4582</v>
      </c>
      <c r="H1078" s="31" t="s">
        <v>1953</v>
      </c>
      <c r="I1078" s="128">
        <v>564184</v>
      </c>
      <c r="J1078" s="133">
        <v>225674</v>
      </c>
      <c r="K1078" s="127">
        <f t="shared" si="16"/>
        <v>0.40000070898855694</v>
      </c>
    </row>
    <row r="1079" spans="2:11">
      <c r="B1079" s="19">
        <v>2020</v>
      </c>
      <c r="C1079" s="39" t="s">
        <v>1033</v>
      </c>
      <c r="D1079" s="44" t="s">
        <v>1042</v>
      </c>
      <c r="E1079" s="21" t="s">
        <v>4581</v>
      </c>
      <c r="F1079" s="53" t="s">
        <v>4580</v>
      </c>
      <c r="G1079" s="53" t="s">
        <v>4579</v>
      </c>
      <c r="H1079" s="31" t="s">
        <v>1953</v>
      </c>
      <c r="I1079" s="128">
        <v>40000</v>
      </c>
      <c r="J1079" s="133">
        <v>20000</v>
      </c>
      <c r="K1079" s="127">
        <f t="shared" si="16"/>
        <v>0.5</v>
      </c>
    </row>
    <row r="1080" spans="2:11">
      <c r="B1080" s="19">
        <v>2020</v>
      </c>
      <c r="C1080" s="39" t="s">
        <v>1033</v>
      </c>
      <c r="D1080" s="44" t="s">
        <v>1042</v>
      </c>
      <c r="E1080" s="21" t="s">
        <v>4578</v>
      </c>
      <c r="F1080" s="53" t="s">
        <v>4577</v>
      </c>
      <c r="G1080" s="53" t="s">
        <v>4576</v>
      </c>
      <c r="H1080" s="31" t="s">
        <v>1953</v>
      </c>
      <c r="I1080" s="128">
        <v>3538820</v>
      </c>
      <c r="J1080" s="133">
        <v>882205</v>
      </c>
      <c r="K1080" s="127">
        <f t="shared" si="16"/>
        <v>0.24929354982734359</v>
      </c>
    </row>
    <row r="1081" spans="2:11">
      <c r="B1081" s="19">
        <v>2020</v>
      </c>
      <c r="C1081" s="39" t="s">
        <v>1033</v>
      </c>
      <c r="D1081" s="44" t="s">
        <v>1042</v>
      </c>
      <c r="E1081" s="21" t="s">
        <v>4575</v>
      </c>
      <c r="F1081" s="53" t="s">
        <v>4574</v>
      </c>
      <c r="G1081" s="53" t="s">
        <v>4573</v>
      </c>
      <c r="H1081" s="31" t="s">
        <v>1827</v>
      </c>
      <c r="I1081" s="128">
        <v>665000</v>
      </c>
      <c r="J1081" s="133">
        <v>323000</v>
      </c>
      <c r="K1081" s="127">
        <f t="shared" si="16"/>
        <v>0.48571428571428571</v>
      </c>
    </row>
    <row r="1082" spans="2:11">
      <c r="B1082" s="19">
        <v>2020</v>
      </c>
      <c r="C1082" s="39" t="s">
        <v>1033</v>
      </c>
      <c r="D1082" s="44" t="s">
        <v>1042</v>
      </c>
      <c r="E1082" s="21" t="s">
        <v>4572</v>
      </c>
      <c r="F1082" s="53" t="s">
        <v>4571</v>
      </c>
      <c r="G1082" s="53" t="s">
        <v>4570</v>
      </c>
      <c r="H1082" s="31" t="s">
        <v>1827</v>
      </c>
      <c r="I1082" s="128">
        <v>105500</v>
      </c>
      <c r="J1082" s="133">
        <v>31650</v>
      </c>
      <c r="K1082" s="127">
        <f t="shared" si="16"/>
        <v>0.3</v>
      </c>
    </row>
    <row r="1083" spans="2:11">
      <c r="B1083" s="19">
        <v>2020</v>
      </c>
      <c r="C1083" s="39" t="s">
        <v>1033</v>
      </c>
      <c r="D1083" s="44" t="s">
        <v>1042</v>
      </c>
      <c r="E1083" s="21" t="s">
        <v>1216</v>
      </c>
      <c r="F1083" s="53" t="s">
        <v>4569</v>
      </c>
      <c r="G1083" s="53" t="s">
        <v>4568</v>
      </c>
      <c r="H1083" s="31" t="s">
        <v>1827</v>
      </c>
      <c r="I1083" s="128">
        <v>313817</v>
      </c>
      <c r="J1083" s="133">
        <v>94145</v>
      </c>
      <c r="K1083" s="127">
        <f t="shared" si="16"/>
        <v>0.2999996813429483</v>
      </c>
    </row>
    <row r="1084" spans="2:11">
      <c r="B1084" s="19">
        <v>2020</v>
      </c>
      <c r="C1084" s="40" t="s">
        <v>1220</v>
      </c>
      <c r="D1084" s="44" t="s">
        <v>1251</v>
      </c>
      <c r="E1084" s="21" t="s">
        <v>6873</v>
      </c>
      <c r="F1084" s="53" t="s">
        <v>6872</v>
      </c>
      <c r="G1084" s="53" t="s">
        <v>6874</v>
      </c>
      <c r="H1084" s="31" t="s">
        <v>1953</v>
      </c>
      <c r="I1084" s="128">
        <v>628600.36</v>
      </c>
      <c r="J1084" s="133">
        <v>62860.04</v>
      </c>
      <c r="K1084" s="127">
        <f t="shared" si="16"/>
        <v>0.10000000636334348</v>
      </c>
    </row>
    <row r="1085" spans="2:11">
      <c r="B1085" s="19">
        <v>2020</v>
      </c>
      <c r="C1085" s="40" t="s">
        <v>1220</v>
      </c>
      <c r="D1085" s="44" t="s">
        <v>1251</v>
      </c>
      <c r="E1085" s="21" t="s">
        <v>6873</v>
      </c>
      <c r="F1085" s="53" t="s">
        <v>6872</v>
      </c>
      <c r="G1085" s="53" t="s">
        <v>6871</v>
      </c>
      <c r="H1085" s="31" t="s">
        <v>1953</v>
      </c>
      <c r="I1085" s="128">
        <v>811812.58</v>
      </c>
      <c r="J1085" s="133">
        <v>81181.259999999995</v>
      </c>
      <c r="K1085" s="127">
        <f t="shared" si="16"/>
        <v>0.10000000246362283</v>
      </c>
    </row>
    <row r="1086" spans="2:11">
      <c r="B1086" s="19">
        <v>2020</v>
      </c>
      <c r="C1086" s="40" t="s">
        <v>1220</v>
      </c>
      <c r="D1086" s="44" t="s">
        <v>1251</v>
      </c>
      <c r="E1086" s="21" t="s">
        <v>6870</v>
      </c>
      <c r="F1086" s="53" t="s">
        <v>6869</v>
      </c>
      <c r="G1086" s="53" t="s">
        <v>6868</v>
      </c>
      <c r="H1086" s="31" t="s">
        <v>6209</v>
      </c>
      <c r="I1086" s="128">
        <v>770588.51</v>
      </c>
      <c r="J1086" s="133">
        <v>99471.51</v>
      </c>
      <c r="K1086" s="127">
        <f t="shared" si="16"/>
        <v>0.12908511963148789</v>
      </c>
    </row>
    <row r="1087" spans="2:11">
      <c r="B1087" s="19">
        <v>2020</v>
      </c>
      <c r="C1087" s="40" t="s">
        <v>1220</v>
      </c>
      <c r="D1087" s="44" t="s">
        <v>1251</v>
      </c>
      <c r="E1087" s="21" t="s">
        <v>6867</v>
      </c>
      <c r="F1087" s="53" t="s">
        <v>6866</v>
      </c>
      <c r="G1087" s="53" t="s">
        <v>6865</v>
      </c>
      <c r="H1087" s="31" t="s">
        <v>1953</v>
      </c>
      <c r="I1087" s="128">
        <v>223535.7</v>
      </c>
      <c r="J1087" s="128">
        <v>178828</v>
      </c>
      <c r="K1087" s="127">
        <f t="shared" si="16"/>
        <v>0.79999749480731708</v>
      </c>
    </row>
    <row r="1088" spans="2:11">
      <c r="B1088" s="19">
        <v>2020</v>
      </c>
      <c r="C1088" s="40" t="s">
        <v>1220</v>
      </c>
      <c r="D1088" s="44" t="s">
        <v>1251</v>
      </c>
      <c r="E1088" s="21" t="s">
        <v>6849</v>
      </c>
      <c r="F1088" s="53" t="s">
        <v>6864</v>
      </c>
      <c r="G1088" s="53" t="s">
        <v>6844</v>
      </c>
      <c r="H1088" s="31" t="s">
        <v>1953</v>
      </c>
      <c r="I1088" s="128">
        <v>531255</v>
      </c>
      <c r="J1088" s="128">
        <v>53126</v>
      </c>
      <c r="K1088" s="127">
        <f t="shared" si="16"/>
        <v>0.10000094116761254</v>
      </c>
    </row>
    <row r="1089" spans="2:11">
      <c r="B1089" s="19">
        <v>2020</v>
      </c>
      <c r="C1089" s="40" t="s">
        <v>1220</v>
      </c>
      <c r="D1089" s="44" t="s">
        <v>1251</v>
      </c>
      <c r="E1089" s="21" t="s">
        <v>6863</v>
      </c>
      <c r="F1089" s="53" t="s">
        <v>6862</v>
      </c>
      <c r="G1089" s="53" t="s">
        <v>222</v>
      </c>
      <c r="H1089" s="31" t="s">
        <v>6209</v>
      </c>
      <c r="I1089" s="128">
        <v>284860</v>
      </c>
      <c r="J1089" s="128">
        <v>119268</v>
      </c>
      <c r="K1089" s="127">
        <f t="shared" si="16"/>
        <v>0.41868988274942076</v>
      </c>
    </row>
    <row r="1090" spans="2:11">
      <c r="B1090" s="19">
        <v>2020</v>
      </c>
      <c r="C1090" s="40" t="s">
        <v>1220</v>
      </c>
      <c r="D1090" s="44" t="s">
        <v>1251</v>
      </c>
      <c r="E1090" s="21" t="s">
        <v>6861</v>
      </c>
      <c r="F1090" s="53" t="s">
        <v>6860</v>
      </c>
      <c r="G1090" s="53" t="s">
        <v>6859</v>
      </c>
      <c r="H1090" s="31" t="s">
        <v>1953</v>
      </c>
      <c r="I1090" s="128">
        <v>406718.35</v>
      </c>
      <c r="J1090" s="128">
        <v>50000</v>
      </c>
      <c r="K1090" s="127">
        <f t="shared" si="16"/>
        <v>0.12293519581794134</v>
      </c>
    </row>
    <row r="1091" spans="2:11">
      <c r="B1091" s="19">
        <v>2020</v>
      </c>
      <c r="C1091" s="40" t="s">
        <v>1220</v>
      </c>
      <c r="D1091" s="44" t="s">
        <v>1251</v>
      </c>
      <c r="E1091" s="21" t="s">
        <v>6858</v>
      </c>
      <c r="F1091" s="53" t="s">
        <v>6857</v>
      </c>
      <c r="G1091" s="53" t="s">
        <v>6856</v>
      </c>
      <c r="H1091" s="31" t="s">
        <v>6209</v>
      </c>
      <c r="I1091" s="128">
        <v>376900</v>
      </c>
      <c r="J1091" s="128">
        <v>60304</v>
      </c>
      <c r="K1091" s="127">
        <f t="shared" si="16"/>
        <v>0.16</v>
      </c>
    </row>
    <row r="1092" spans="2:11">
      <c r="B1092" s="19">
        <v>2020</v>
      </c>
      <c r="C1092" s="40" t="s">
        <v>1220</v>
      </c>
      <c r="D1092" s="44" t="s">
        <v>1251</v>
      </c>
      <c r="E1092" s="21" t="s">
        <v>6855</v>
      </c>
      <c r="F1092" s="53" t="s">
        <v>6854</v>
      </c>
      <c r="G1092" s="53" t="s">
        <v>6853</v>
      </c>
      <c r="H1092" s="31" t="s">
        <v>6209</v>
      </c>
      <c r="I1092" s="128">
        <v>15111.49</v>
      </c>
      <c r="J1092" s="128">
        <v>12089.19</v>
      </c>
      <c r="K1092" s="127">
        <f t="shared" si="16"/>
        <v>0.79999986765037734</v>
      </c>
    </row>
    <row r="1093" spans="2:11">
      <c r="B1093" s="19">
        <v>2020</v>
      </c>
      <c r="C1093" s="40" t="s">
        <v>1220</v>
      </c>
      <c r="D1093" s="44" t="s">
        <v>1251</v>
      </c>
      <c r="E1093" s="21" t="s">
        <v>6852</v>
      </c>
      <c r="F1093" s="53" t="s">
        <v>6851</v>
      </c>
      <c r="G1093" s="53" t="s">
        <v>6850</v>
      </c>
      <c r="H1093" s="31" t="s">
        <v>6209</v>
      </c>
      <c r="I1093" s="128">
        <v>476283</v>
      </c>
      <c r="J1093" s="128">
        <v>133359</v>
      </c>
      <c r="K1093" s="127">
        <f t="shared" ref="K1093:K1156" si="17">J1093/I1093</f>
        <v>0.2799994960979082</v>
      </c>
    </row>
    <row r="1094" spans="2:11">
      <c r="B1094" s="19">
        <v>2020</v>
      </c>
      <c r="C1094" s="40" t="s">
        <v>1220</v>
      </c>
      <c r="D1094" s="44" t="s">
        <v>1251</v>
      </c>
      <c r="E1094" s="21" t="s">
        <v>6849</v>
      </c>
      <c r="F1094" s="53" t="s">
        <v>6848</v>
      </c>
      <c r="G1094" s="53" t="s">
        <v>6844</v>
      </c>
      <c r="H1094" s="31" t="s">
        <v>1953</v>
      </c>
      <c r="I1094" s="128">
        <v>449700</v>
      </c>
      <c r="J1094" s="128">
        <v>44970</v>
      </c>
      <c r="K1094" s="127">
        <f t="shared" si="17"/>
        <v>0.1</v>
      </c>
    </row>
    <row r="1095" spans="2:11">
      <c r="B1095" s="19">
        <v>2020</v>
      </c>
      <c r="C1095" s="40" t="s">
        <v>1220</v>
      </c>
      <c r="D1095" s="44" t="s">
        <v>1251</v>
      </c>
      <c r="E1095" s="21" t="s">
        <v>6846</v>
      </c>
      <c r="F1095" s="53" t="s">
        <v>6847</v>
      </c>
      <c r="G1095" s="53" t="s">
        <v>6844</v>
      </c>
      <c r="H1095" s="31" t="s">
        <v>1953</v>
      </c>
      <c r="I1095" s="128">
        <v>416661.39</v>
      </c>
      <c r="J1095" s="128">
        <v>83332.28</v>
      </c>
      <c r="K1095" s="127">
        <f t="shared" si="17"/>
        <v>0.20000000480006078</v>
      </c>
    </row>
    <row r="1096" spans="2:11">
      <c r="B1096" s="19">
        <v>2020</v>
      </c>
      <c r="C1096" s="40" t="s">
        <v>1220</v>
      </c>
      <c r="D1096" s="44" t="s">
        <v>1251</v>
      </c>
      <c r="E1096" s="21" t="s">
        <v>6846</v>
      </c>
      <c r="F1096" s="53" t="s">
        <v>6845</v>
      </c>
      <c r="G1096" s="53" t="s">
        <v>6844</v>
      </c>
      <c r="H1096" s="31" t="s">
        <v>1953</v>
      </c>
      <c r="I1096" s="128">
        <v>255000</v>
      </c>
      <c r="J1096" s="128">
        <v>51000</v>
      </c>
      <c r="K1096" s="127">
        <f t="shared" si="17"/>
        <v>0.2</v>
      </c>
    </row>
    <row r="1097" spans="2:11">
      <c r="B1097" s="19">
        <v>2020</v>
      </c>
      <c r="C1097" s="40" t="s">
        <v>1220</v>
      </c>
      <c r="D1097" s="44" t="s">
        <v>1251</v>
      </c>
      <c r="E1097" s="21" t="s">
        <v>6835</v>
      </c>
      <c r="F1097" s="53" t="s">
        <v>6834</v>
      </c>
      <c r="G1097" s="53" t="s">
        <v>6843</v>
      </c>
      <c r="H1097" s="31" t="s">
        <v>6209</v>
      </c>
      <c r="I1097" s="128">
        <v>216739.15</v>
      </c>
      <c r="J1097" s="128">
        <v>75858.7</v>
      </c>
      <c r="K1097" s="127">
        <f t="shared" si="17"/>
        <v>0.3499999884653972</v>
      </c>
    </row>
    <row r="1098" spans="2:11">
      <c r="B1098" s="19">
        <v>2020</v>
      </c>
      <c r="C1098" s="40" t="s">
        <v>1220</v>
      </c>
      <c r="D1098" s="44" t="s">
        <v>1251</v>
      </c>
      <c r="E1098" s="21" t="s">
        <v>1379</v>
      </c>
      <c r="F1098" s="53" t="s">
        <v>1380</v>
      </c>
      <c r="G1098" s="53" t="s">
        <v>6842</v>
      </c>
      <c r="H1098" s="31" t="s">
        <v>6209</v>
      </c>
      <c r="I1098" s="128">
        <v>121880</v>
      </c>
      <c r="J1098" s="128">
        <v>12188</v>
      </c>
      <c r="K1098" s="127">
        <f t="shared" si="17"/>
        <v>0.1</v>
      </c>
    </row>
    <row r="1099" spans="2:11">
      <c r="B1099" s="19">
        <v>2020</v>
      </c>
      <c r="C1099" s="40" t="s">
        <v>1220</v>
      </c>
      <c r="D1099" s="44" t="s">
        <v>1251</v>
      </c>
      <c r="E1099" s="21" t="s">
        <v>6841</v>
      </c>
      <c r="F1099" s="53" t="s">
        <v>6840</v>
      </c>
      <c r="G1099" s="53" t="s">
        <v>6839</v>
      </c>
      <c r="H1099" s="31" t="s">
        <v>1953</v>
      </c>
      <c r="I1099" s="128">
        <v>121751.28</v>
      </c>
      <c r="J1099" s="128">
        <v>54788</v>
      </c>
      <c r="K1099" s="127">
        <f t="shared" si="17"/>
        <v>0.44999937577658322</v>
      </c>
    </row>
    <row r="1100" spans="2:11">
      <c r="B1100" s="19">
        <v>2020</v>
      </c>
      <c r="C1100" s="40" t="s">
        <v>1220</v>
      </c>
      <c r="D1100" s="44" t="s">
        <v>1251</v>
      </c>
      <c r="E1100" s="21" t="s">
        <v>6838</v>
      </c>
      <c r="F1100" s="53" t="s">
        <v>6837</v>
      </c>
      <c r="G1100" s="53" t="s">
        <v>6836</v>
      </c>
      <c r="H1100" s="31" t="s">
        <v>1953</v>
      </c>
      <c r="I1100" s="128">
        <v>498752</v>
      </c>
      <c r="J1100" s="133">
        <v>24688</v>
      </c>
      <c r="K1100" s="127">
        <f t="shared" si="17"/>
        <v>4.9499550878993971E-2</v>
      </c>
    </row>
    <row r="1101" spans="2:11">
      <c r="B1101" s="19">
        <v>2020</v>
      </c>
      <c r="C1101" s="40" t="s">
        <v>1220</v>
      </c>
      <c r="D1101" s="44" t="s">
        <v>1251</v>
      </c>
      <c r="E1101" s="21" t="s">
        <v>6835</v>
      </c>
      <c r="F1101" s="53" t="s">
        <v>6834</v>
      </c>
      <c r="G1101" s="53" t="s">
        <v>6833</v>
      </c>
      <c r="H1101" s="31" t="s">
        <v>6209</v>
      </c>
      <c r="I1101" s="128">
        <v>262340</v>
      </c>
      <c r="J1101" s="128">
        <v>45807.33</v>
      </c>
      <c r="K1101" s="127">
        <f t="shared" si="17"/>
        <v>0.17461054356941375</v>
      </c>
    </row>
    <row r="1102" spans="2:11">
      <c r="B1102" s="19">
        <v>2020</v>
      </c>
      <c r="C1102" s="40" t="s">
        <v>1220</v>
      </c>
      <c r="D1102" s="44" t="s">
        <v>1251</v>
      </c>
      <c r="E1102" s="21" t="s">
        <v>6832</v>
      </c>
      <c r="F1102" s="53" t="s">
        <v>6831</v>
      </c>
      <c r="G1102" s="53" t="s">
        <v>6830</v>
      </c>
      <c r="H1102" s="31" t="s">
        <v>1833</v>
      </c>
      <c r="I1102" s="128">
        <v>181420</v>
      </c>
      <c r="J1102" s="128">
        <v>27213</v>
      </c>
      <c r="K1102" s="127">
        <f t="shared" si="17"/>
        <v>0.15</v>
      </c>
    </row>
    <row r="1103" spans="2:11">
      <c r="B1103" s="19">
        <v>2020</v>
      </c>
      <c r="C1103" s="40" t="s">
        <v>1220</v>
      </c>
      <c r="D1103" s="44" t="s">
        <v>1251</v>
      </c>
      <c r="E1103" s="21" t="s">
        <v>6829</v>
      </c>
      <c r="F1103" s="53" t="s">
        <v>6828</v>
      </c>
      <c r="G1103" s="53" t="s">
        <v>6827</v>
      </c>
      <c r="H1103" s="31" t="s">
        <v>1953</v>
      </c>
      <c r="I1103" s="128">
        <v>26416.41</v>
      </c>
      <c r="J1103" s="128">
        <v>10566.56</v>
      </c>
      <c r="K1103" s="127">
        <f t="shared" si="17"/>
        <v>0.39999984857897042</v>
      </c>
    </row>
    <row r="1104" spans="2:11">
      <c r="B1104" s="19">
        <v>2021</v>
      </c>
      <c r="C1104" s="40" t="s">
        <v>1220</v>
      </c>
      <c r="D1104" s="40" t="s">
        <v>1251</v>
      </c>
      <c r="E1104" s="20" t="s">
        <v>14402</v>
      </c>
      <c r="F1104" s="52" t="s">
        <v>12528</v>
      </c>
      <c r="G1104" s="53" t="s">
        <v>12527</v>
      </c>
      <c r="H1104" s="38" t="s">
        <v>1827</v>
      </c>
      <c r="I1104" s="137">
        <v>534181</v>
      </c>
      <c r="J1104" s="137">
        <v>105936.34</v>
      </c>
      <c r="K1104" s="127">
        <f t="shared" si="17"/>
        <v>0.19831543989771255</v>
      </c>
    </row>
    <row r="1105" spans="2:11">
      <c r="B1105" s="19">
        <v>2021</v>
      </c>
      <c r="C1105" s="40" t="s">
        <v>1220</v>
      </c>
      <c r="D1105" s="40" t="s">
        <v>1251</v>
      </c>
      <c r="E1105" s="20" t="s">
        <v>14403</v>
      </c>
      <c r="F1105" s="52" t="s">
        <v>12526</v>
      </c>
      <c r="G1105" s="53" t="s">
        <v>12525</v>
      </c>
      <c r="H1105" s="38" t="s">
        <v>1827</v>
      </c>
      <c r="I1105" s="137">
        <v>974336.64</v>
      </c>
      <c r="J1105" s="137">
        <v>227020.44</v>
      </c>
      <c r="K1105" s="127">
        <f t="shared" si="17"/>
        <v>0.23300000295585724</v>
      </c>
    </row>
    <row r="1106" spans="2:11">
      <c r="B1106" s="19">
        <v>2021</v>
      </c>
      <c r="C1106" s="40" t="s">
        <v>1220</v>
      </c>
      <c r="D1106" s="40" t="s">
        <v>1251</v>
      </c>
      <c r="E1106" s="23" t="s">
        <v>14404</v>
      </c>
      <c r="F1106" s="52" t="s">
        <v>12524</v>
      </c>
      <c r="G1106" s="53" t="s">
        <v>12523</v>
      </c>
      <c r="H1106" s="38" t="s">
        <v>1833</v>
      </c>
      <c r="I1106" s="137">
        <v>153376.85</v>
      </c>
      <c r="J1106" s="137">
        <v>53620.38</v>
      </c>
      <c r="K1106" s="127">
        <f t="shared" si="17"/>
        <v>0.34959891274335075</v>
      </c>
    </row>
    <row r="1107" spans="2:11">
      <c r="B1107" s="19">
        <v>2021</v>
      </c>
      <c r="C1107" s="40" t="s">
        <v>1220</v>
      </c>
      <c r="D1107" s="40" t="s">
        <v>1251</v>
      </c>
      <c r="E1107" s="23" t="s">
        <v>14405</v>
      </c>
      <c r="F1107" s="52" t="s">
        <v>12522</v>
      </c>
      <c r="G1107" s="53" t="s">
        <v>12521</v>
      </c>
      <c r="H1107" s="38" t="s">
        <v>1833</v>
      </c>
      <c r="I1107" s="137">
        <v>32794.51</v>
      </c>
      <c r="J1107" s="137">
        <v>26235.61</v>
      </c>
      <c r="K1107" s="127">
        <f t="shared" si="17"/>
        <v>0.80000006098581744</v>
      </c>
    </row>
    <row r="1108" spans="2:11">
      <c r="B1108" s="19">
        <v>2021</v>
      </c>
      <c r="C1108" s="40" t="s">
        <v>1220</v>
      </c>
      <c r="D1108" s="40" t="s">
        <v>1251</v>
      </c>
      <c r="E1108" s="23" t="s">
        <v>14406</v>
      </c>
      <c r="F1108" s="52" t="s">
        <v>12520</v>
      </c>
      <c r="G1108" s="53" t="s">
        <v>12519</v>
      </c>
      <c r="H1108" s="38" t="s">
        <v>1827</v>
      </c>
      <c r="I1108" s="137">
        <v>31557.439999999999</v>
      </c>
      <c r="J1108" s="137">
        <v>9467.23</v>
      </c>
      <c r="K1108" s="127">
        <f t="shared" si="17"/>
        <v>0.29999993662350305</v>
      </c>
    </row>
    <row r="1109" spans="2:11">
      <c r="B1109" s="19">
        <v>2020</v>
      </c>
      <c r="C1109" s="40" t="s">
        <v>1220</v>
      </c>
      <c r="D1109" s="44" t="s">
        <v>1221</v>
      </c>
      <c r="E1109" s="21" t="s">
        <v>1226</v>
      </c>
      <c r="F1109" s="53" t="s">
        <v>6825</v>
      </c>
      <c r="G1109" s="53" t="s">
        <v>6826</v>
      </c>
      <c r="H1109" s="31" t="s">
        <v>6209</v>
      </c>
      <c r="I1109" s="128">
        <v>2833333</v>
      </c>
      <c r="J1109" s="128">
        <v>686992</v>
      </c>
      <c r="K1109" s="127">
        <f t="shared" si="17"/>
        <v>0.24246779323150508</v>
      </c>
    </row>
    <row r="1110" spans="2:11">
      <c r="B1110" s="19">
        <v>2020</v>
      </c>
      <c r="C1110" s="40" t="s">
        <v>1220</v>
      </c>
      <c r="D1110" s="44" t="s">
        <v>1221</v>
      </c>
      <c r="E1110" s="21" t="s">
        <v>1226</v>
      </c>
      <c r="F1110" s="53" t="s">
        <v>6825</v>
      </c>
      <c r="G1110" s="53" t="s">
        <v>6824</v>
      </c>
      <c r="H1110" s="31" t="s">
        <v>1833</v>
      </c>
      <c r="I1110" s="128">
        <v>1225138</v>
      </c>
      <c r="J1110" s="128">
        <v>367541</v>
      </c>
      <c r="K1110" s="127">
        <f t="shared" si="17"/>
        <v>0.2999996735061683</v>
      </c>
    </row>
    <row r="1111" spans="2:11">
      <c r="B1111" s="19">
        <v>2020</v>
      </c>
      <c r="C1111" s="40" t="s">
        <v>1220</v>
      </c>
      <c r="D1111" s="44" t="s">
        <v>1221</v>
      </c>
      <c r="E1111" s="21" t="s">
        <v>6823</v>
      </c>
      <c r="F1111" s="53" t="s">
        <v>6822</v>
      </c>
      <c r="G1111" s="53" t="s">
        <v>6821</v>
      </c>
      <c r="H1111" s="31" t="s">
        <v>6209</v>
      </c>
      <c r="I1111" s="128">
        <v>377074</v>
      </c>
      <c r="J1111" s="128">
        <v>113122</v>
      </c>
      <c r="K1111" s="127">
        <f t="shared" si="17"/>
        <v>0.29999946960013152</v>
      </c>
    </row>
    <row r="1112" spans="2:11">
      <c r="B1112" s="19">
        <v>2020</v>
      </c>
      <c r="C1112" s="40" t="s">
        <v>1220</v>
      </c>
      <c r="D1112" s="44" t="s">
        <v>1221</v>
      </c>
      <c r="E1112" s="21" t="s">
        <v>6820</v>
      </c>
      <c r="F1112" s="53" t="s">
        <v>6819</v>
      </c>
      <c r="G1112" s="53" t="s">
        <v>6818</v>
      </c>
      <c r="H1112" s="31" t="s">
        <v>1833</v>
      </c>
      <c r="I1112" s="128">
        <v>879935</v>
      </c>
      <c r="J1112" s="128">
        <v>351974</v>
      </c>
      <c r="K1112" s="127">
        <f t="shared" si="17"/>
        <v>0.4</v>
      </c>
    </row>
    <row r="1113" spans="2:11">
      <c r="B1113" s="19">
        <v>2020</v>
      </c>
      <c r="C1113" s="40" t="s">
        <v>1220</v>
      </c>
      <c r="D1113" s="44" t="s">
        <v>1221</v>
      </c>
      <c r="E1113" s="21" t="s">
        <v>1268</v>
      </c>
      <c r="F1113" s="53" t="s">
        <v>6817</v>
      </c>
      <c r="G1113" s="53" t="s">
        <v>6816</v>
      </c>
      <c r="H1113" s="31" t="s">
        <v>6209</v>
      </c>
      <c r="I1113" s="128">
        <v>3777500</v>
      </c>
      <c r="J1113" s="133">
        <v>400000</v>
      </c>
      <c r="K1113" s="127">
        <f t="shared" si="17"/>
        <v>0.10589013898080742</v>
      </c>
    </row>
    <row r="1114" spans="2:11">
      <c r="B1114" s="19">
        <v>2020</v>
      </c>
      <c r="C1114" s="40" t="s">
        <v>1220</v>
      </c>
      <c r="D1114" s="44" t="s">
        <v>1221</v>
      </c>
      <c r="E1114" s="21" t="s">
        <v>1418</v>
      </c>
      <c r="F1114" s="53" t="s">
        <v>6815</v>
      </c>
      <c r="G1114" s="53" t="s">
        <v>6814</v>
      </c>
      <c r="H1114" s="31" t="s">
        <v>6209</v>
      </c>
      <c r="I1114" s="128">
        <v>671900</v>
      </c>
      <c r="J1114" s="128">
        <v>141958</v>
      </c>
      <c r="K1114" s="127">
        <f t="shared" si="17"/>
        <v>0.21127846405715137</v>
      </c>
    </row>
    <row r="1115" spans="2:11">
      <c r="B1115" s="19">
        <v>2020</v>
      </c>
      <c r="C1115" s="40" t="s">
        <v>1220</v>
      </c>
      <c r="D1115" s="44" t="s">
        <v>1221</v>
      </c>
      <c r="E1115" s="21" t="s">
        <v>1289</v>
      </c>
      <c r="F1115" s="53" t="s">
        <v>6813</v>
      </c>
      <c r="G1115" s="53" t="s">
        <v>6812</v>
      </c>
      <c r="H1115" s="31" t="s">
        <v>6209</v>
      </c>
      <c r="I1115" s="128">
        <v>893300</v>
      </c>
      <c r="J1115" s="128">
        <v>304782.09000000003</v>
      </c>
      <c r="K1115" s="127">
        <f t="shared" si="17"/>
        <v>0.34118671219075342</v>
      </c>
    </row>
    <row r="1116" spans="2:11">
      <c r="B1116" s="19">
        <v>2020</v>
      </c>
      <c r="C1116" s="40" t="s">
        <v>1220</v>
      </c>
      <c r="D1116" s="44" t="s">
        <v>1221</v>
      </c>
      <c r="E1116" s="21" t="s">
        <v>1265</v>
      </c>
      <c r="F1116" s="53" t="s">
        <v>6811</v>
      </c>
      <c r="G1116" s="53" t="s">
        <v>6810</v>
      </c>
      <c r="H1116" s="31" t="s">
        <v>6209</v>
      </c>
      <c r="I1116" s="128">
        <v>78693.2</v>
      </c>
      <c r="J1116" s="128">
        <v>35411.94</v>
      </c>
      <c r="K1116" s="127">
        <f t="shared" si="17"/>
        <v>0.45000000000000007</v>
      </c>
    </row>
    <row r="1117" spans="2:11">
      <c r="B1117" s="19">
        <v>2020</v>
      </c>
      <c r="C1117" s="40" t="s">
        <v>1220</v>
      </c>
      <c r="D1117" s="44" t="s">
        <v>1221</v>
      </c>
      <c r="E1117" s="21" t="s">
        <v>6809</v>
      </c>
      <c r="F1117" s="53" t="s">
        <v>6808</v>
      </c>
      <c r="G1117" s="53" t="s">
        <v>6807</v>
      </c>
      <c r="H1117" s="31" t="s">
        <v>6209</v>
      </c>
      <c r="I1117" s="128">
        <v>379250</v>
      </c>
      <c r="J1117" s="128">
        <v>98332.97</v>
      </c>
      <c r="K1117" s="127">
        <f t="shared" si="17"/>
        <v>0.25928271588661833</v>
      </c>
    </row>
    <row r="1118" spans="2:11">
      <c r="B1118" s="19">
        <v>2020</v>
      </c>
      <c r="C1118" s="40" t="s">
        <v>1220</v>
      </c>
      <c r="D1118" s="44" t="s">
        <v>1221</v>
      </c>
      <c r="E1118" s="21" t="s">
        <v>6806</v>
      </c>
      <c r="F1118" s="53" t="s">
        <v>6805</v>
      </c>
      <c r="G1118" s="53" t="s">
        <v>6804</v>
      </c>
      <c r="H1118" s="31" t="s">
        <v>1953</v>
      </c>
      <c r="I1118" s="128">
        <v>458350</v>
      </c>
      <c r="J1118" s="128">
        <v>150000</v>
      </c>
      <c r="K1118" s="127">
        <f t="shared" si="17"/>
        <v>0.32726082687902258</v>
      </c>
    </row>
    <row r="1119" spans="2:11">
      <c r="B1119" s="19">
        <v>2020</v>
      </c>
      <c r="C1119" s="40" t="s">
        <v>1220</v>
      </c>
      <c r="D1119" s="44" t="s">
        <v>1221</v>
      </c>
      <c r="E1119" s="21" t="s">
        <v>6803</v>
      </c>
      <c r="F1119" s="53" t="s">
        <v>6802</v>
      </c>
      <c r="G1119" s="53" t="s">
        <v>6801</v>
      </c>
      <c r="H1119" s="31" t="s">
        <v>1953</v>
      </c>
      <c r="I1119" s="128">
        <v>284937</v>
      </c>
      <c r="J1119" s="128">
        <v>100000</v>
      </c>
      <c r="K1119" s="127">
        <f t="shared" si="17"/>
        <v>0.35095477245847329</v>
      </c>
    </row>
    <row r="1120" spans="2:11">
      <c r="B1120" s="19">
        <v>2021</v>
      </c>
      <c r="C1120" s="40" t="s">
        <v>1220</v>
      </c>
      <c r="D1120" s="40" t="s">
        <v>1221</v>
      </c>
      <c r="E1120" s="23" t="s">
        <v>14547</v>
      </c>
      <c r="F1120" s="52" t="s">
        <v>12518</v>
      </c>
      <c r="G1120" s="53" t="s">
        <v>12517</v>
      </c>
      <c r="H1120" s="38" t="s">
        <v>1833</v>
      </c>
      <c r="I1120" s="137">
        <v>5000000</v>
      </c>
      <c r="J1120" s="137">
        <v>750000</v>
      </c>
      <c r="K1120" s="127">
        <f t="shared" si="17"/>
        <v>0.15</v>
      </c>
    </row>
    <row r="1121" spans="2:11">
      <c r="B1121" s="19">
        <v>2021</v>
      </c>
      <c r="C1121" s="40" t="s">
        <v>1220</v>
      </c>
      <c r="D1121" s="40" t="s">
        <v>1221</v>
      </c>
      <c r="E1121" s="23" t="s">
        <v>1226</v>
      </c>
      <c r="F1121" s="52" t="s">
        <v>6825</v>
      </c>
      <c r="G1121" s="53" t="s">
        <v>12516</v>
      </c>
      <c r="H1121" s="38" t="s">
        <v>1833</v>
      </c>
      <c r="I1121" s="137">
        <v>500246</v>
      </c>
      <c r="J1121" s="137">
        <v>150073.79999999999</v>
      </c>
      <c r="K1121" s="127">
        <f t="shared" si="17"/>
        <v>0.3</v>
      </c>
    </row>
    <row r="1122" spans="2:11">
      <c r="B1122" s="19">
        <v>2021</v>
      </c>
      <c r="C1122" s="40" t="s">
        <v>1220</v>
      </c>
      <c r="D1122" s="40" t="s">
        <v>1221</v>
      </c>
      <c r="E1122" s="23" t="s">
        <v>14407</v>
      </c>
      <c r="F1122" s="52" t="s">
        <v>12515</v>
      </c>
      <c r="G1122" s="53" t="s">
        <v>12514</v>
      </c>
      <c r="H1122" s="38" t="s">
        <v>1833</v>
      </c>
      <c r="I1122" s="137">
        <v>7040</v>
      </c>
      <c r="J1122" s="137">
        <v>7040</v>
      </c>
      <c r="K1122" s="127">
        <f t="shared" si="17"/>
        <v>1</v>
      </c>
    </row>
    <row r="1123" spans="2:11">
      <c r="B1123" s="19">
        <v>2021</v>
      </c>
      <c r="C1123" s="40" t="s">
        <v>1220</v>
      </c>
      <c r="D1123" s="40" t="s">
        <v>1221</v>
      </c>
      <c r="E1123" s="23" t="s">
        <v>14408</v>
      </c>
      <c r="F1123" s="52" t="s">
        <v>12513</v>
      </c>
      <c r="G1123" s="53" t="s">
        <v>12512</v>
      </c>
      <c r="H1123" s="38" t="s">
        <v>1833</v>
      </c>
      <c r="I1123" s="137">
        <v>354087.5</v>
      </c>
      <c r="J1123" s="137">
        <v>64647.6</v>
      </c>
      <c r="K1123" s="127">
        <f t="shared" si="17"/>
        <v>0.18257521092950188</v>
      </c>
    </row>
    <row r="1124" spans="2:11">
      <c r="B1124" s="19">
        <v>2021</v>
      </c>
      <c r="C1124" s="40" t="s">
        <v>1220</v>
      </c>
      <c r="D1124" s="40" t="s">
        <v>1221</v>
      </c>
      <c r="E1124" s="23" t="s">
        <v>14409</v>
      </c>
      <c r="F1124" s="52" t="s">
        <v>12511</v>
      </c>
      <c r="G1124" s="53" t="s">
        <v>12510</v>
      </c>
      <c r="H1124" s="38" t="s">
        <v>1833</v>
      </c>
      <c r="I1124" s="137">
        <v>235848.44</v>
      </c>
      <c r="J1124" s="137">
        <v>58962.11</v>
      </c>
      <c r="K1124" s="127">
        <f t="shared" si="17"/>
        <v>0.25</v>
      </c>
    </row>
    <row r="1125" spans="2:11">
      <c r="B1125" s="19">
        <v>2021</v>
      </c>
      <c r="C1125" s="40" t="s">
        <v>1220</v>
      </c>
      <c r="D1125" s="40" t="s">
        <v>1221</v>
      </c>
      <c r="E1125" s="23" t="s">
        <v>14410</v>
      </c>
      <c r="F1125" s="52" t="s">
        <v>12509</v>
      </c>
      <c r="G1125" s="53" t="s">
        <v>12508</v>
      </c>
      <c r="H1125" s="38" t="s">
        <v>1833</v>
      </c>
      <c r="I1125" s="137">
        <v>142794.75</v>
      </c>
      <c r="J1125" s="137">
        <v>35698.69</v>
      </c>
      <c r="K1125" s="127">
        <f t="shared" si="17"/>
        <v>0.2500000175076465</v>
      </c>
    </row>
    <row r="1126" spans="2:11">
      <c r="B1126" s="19">
        <v>2021</v>
      </c>
      <c r="C1126" s="40" t="s">
        <v>1220</v>
      </c>
      <c r="D1126" s="40" t="s">
        <v>1221</v>
      </c>
      <c r="E1126" s="23" t="s">
        <v>14411</v>
      </c>
      <c r="F1126" s="52" t="s">
        <v>12507</v>
      </c>
      <c r="G1126" s="53" t="s">
        <v>12506</v>
      </c>
      <c r="H1126" s="31" t="s">
        <v>1953</v>
      </c>
      <c r="I1126" s="137">
        <v>986025</v>
      </c>
      <c r="J1126" s="137">
        <v>246506.25</v>
      </c>
      <c r="K1126" s="127">
        <f t="shared" si="17"/>
        <v>0.25</v>
      </c>
    </row>
    <row r="1127" spans="2:11">
      <c r="B1127" s="19">
        <v>2021</v>
      </c>
      <c r="C1127" s="40" t="s">
        <v>1220</v>
      </c>
      <c r="D1127" s="40" t="s">
        <v>1221</v>
      </c>
      <c r="E1127" s="23" t="s">
        <v>1227</v>
      </c>
      <c r="F1127" s="52" t="s">
        <v>12505</v>
      </c>
      <c r="G1127" s="53" t="s">
        <v>12504</v>
      </c>
      <c r="H1127" s="31" t="s">
        <v>1953</v>
      </c>
      <c r="I1127" s="137">
        <v>550000</v>
      </c>
      <c r="J1127" s="137">
        <v>137500</v>
      </c>
      <c r="K1127" s="127">
        <f t="shared" si="17"/>
        <v>0.25</v>
      </c>
    </row>
    <row r="1128" spans="2:11">
      <c r="B1128" s="19">
        <v>2021</v>
      </c>
      <c r="C1128" s="40" t="s">
        <v>1220</v>
      </c>
      <c r="D1128" s="40" t="s">
        <v>1221</v>
      </c>
      <c r="E1128" s="23" t="s">
        <v>14548</v>
      </c>
      <c r="F1128" s="52" t="s">
        <v>12503</v>
      </c>
      <c r="G1128" s="53" t="s">
        <v>12502</v>
      </c>
      <c r="H1128" s="38" t="s">
        <v>1833</v>
      </c>
      <c r="I1128" s="137">
        <v>1120300</v>
      </c>
      <c r="J1128" s="137">
        <v>372835.84000000003</v>
      </c>
      <c r="K1128" s="127">
        <f t="shared" si="17"/>
        <v>0.33280000000000004</v>
      </c>
    </row>
    <row r="1129" spans="2:11">
      <c r="B1129" s="19">
        <v>2021</v>
      </c>
      <c r="C1129" s="40" t="s">
        <v>1220</v>
      </c>
      <c r="D1129" s="40" t="s">
        <v>1221</v>
      </c>
      <c r="E1129" s="23" t="s">
        <v>14412</v>
      </c>
      <c r="F1129" s="52" t="s">
        <v>12501</v>
      </c>
      <c r="G1129" s="53" t="s">
        <v>12500</v>
      </c>
      <c r="H1129" s="38" t="s">
        <v>1833</v>
      </c>
      <c r="I1129" s="137">
        <v>1575700</v>
      </c>
      <c r="J1129" s="137">
        <v>551495</v>
      </c>
      <c r="K1129" s="127">
        <f t="shared" si="17"/>
        <v>0.35</v>
      </c>
    </row>
    <row r="1130" spans="2:11">
      <c r="B1130" s="19">
        <v>2021</v>
      </c>
      <c r="C1130" s="40" t="s">
        <v>1220</v>
      </c>
      <c r="D1130" s="40" t="s">
        <v>1221</v>
      </c>
      <c r="E1130" s="23" t="s">
        <v>12499</v>
      </c>
      <c r="F1130" s="52" t="s">
        <v>12498</v>
      </c>
      <c r="G1130" s="53" t="s">
        <v>12497</v>
      </c>
      <c r="H1130" s="38" t="s">
        <v>1833</v>
      </c>
      <c r="I1130" s="137">
        <v>496000</v>
      </c>
      <c r="J1130" s="137">
        <v>148800</v>
      </c>
      <c r="K1130" s="127">
        <f t="shared" si="17"/>
        <v>0.3</v>
      </c>
    </row>
    <row r="1131" spans="2:11">
      <c r="B1131" s="19">
        <v>2021</v>
      </c>
      <c r="C1131" s="40" t="s">
        <v>1220</v>
      </c>
      <c r="D1131" s="40" t="s">
        <v>1221</v>
      </c>
      <c r="E1131" s="23" t="s">
        <v>1268</v>
      </c>
      <c r="F1131" s="52" t="s">
        <v>1269</v>
      </c>
      <c r="G1131" s="53" t="s">
        <v>12496</v>
      </c>
      <c r="H1131" s="38" t="s">
        <v>1827</v>
      </c>
      <c r="I1131" s="137">
        <v>666666</v>
      </c>
      <c r="J1131" s="137">
        <v>199999.8</v>
      </c>
      <c r="K1131" s="127">
        <f t="shared" si="17"/>
        <v>0.3</v>
      </c>
    </row>
    <row r="1132" spans="2:11">
      <c r="B1132" s="19">
        <v>2021</v>
      </c>
      <c r="C1132" s="40" t="s">
        <v>1220</v>
      </c>
      <c r="D1132" s="41" t="s">
        <v>1221</v>
      </c>
      <c r="E1132" s="24" t="s">
        <v>1268</v>
      </c>
      <c r="F1132" s="37" t="s">
        <v>1269</v>
      </c>
      <c r="G1132" s="53" t="s">
        <v>12495</v>
      </c>
      <c r="H1132" s="31" t="s">
        <v>1953</v>
      </c>
      <c r="I1132" s="130">
        <v>200000</v>
      </c>
      <c r="J1132" s="130">
        <v>60000</v>
      </c>
      <c r="K1132" s="127">
        <f t="shared" si="17"/>
        <v>0.3</v>
      </c>
    </row>
    <row r="1133" spans="2:11">
      <c r="B1133" s="19">
        <v>2021</v>
      </c>
      <c r="C1133" s="40" t="s">
        <v>1220</v>
      </c>
      <c r="D1133" s="41" t="s">
        <v>1221</v>
      </c>
      <c r="E1133" s="24" t="s">
        <v>6806</v>
      </c>
      <c r="F1133" s="37" t="s">
        <v>12494</v>
      </c>
      <c r="G1133" s="53" t="s">
        <v>12493</v>
      </c>
      <c r="H1133" s="31" t="s">
        <v>1953</v>
      </c>
      <c r="I1133" s="130">
        <v>763930</v>
      </c>
      <c r="J1133" s="130">
        <v>100006.84023</v>
      </c>
      <c r="K1133" s="127">
        <f t="shared" si="17"/>
        <v>0.130911</v>
      </c>
    </row>
    <row r="1134" spans="2:11">
      <c r="B1134" s="19">
        <v>2021</v>
      </c>
      <c r="C1134" s="40" t="s">
        <v>1220</v>
      </c>
      <c r="D1134" s="41" t="s">
        <v>1221</v>
      </c>
      <c r="E1134" s="24" t="s">
        <v>1386</v>
      </c>
      <c r="F1134" s="37" t="s">
        <v>1387</v>
      </c>
      <c r="G1134" s="53" t="s">
        <v>12492</v>
      </c>
      <c r="H1134" s="31" t="s">
        <v>1953</v>
      </c>
      <c r="I1134" s="130">
        <v>213000</v>
      </c>
      <c r="J1134" s="130">
        <v>74639.668739999994</v>
      </c>
      <c r="K1134" s="127">
        <f t="shared" si="17"/>
        <v>0.35042097999999999</v>
      </c>
    </row>
    <row r="1135" spans="2:11">
      <c r="B1135" s="19">
        <v>2021</v>
      </c>
      <c r="C1135" s="40" t="s">
        <v>1220</v>
      </c>
      <c r="D1135" s="41" t="s">
        <v>1221</v>
      </c>
      <c r="E1135" s="24" t="s">
        <v>12491</v>
      </c>
      <c r="F1135" s="37" t="s">
        <v>12490</v>
      </c>
      <c r="G1135" s="53" t="s">
        <v>12489</v>
      </c>
      <c r="H1135" s="31" t="s">
        <v>1953</v>
      </c>
      <c r="I1135" s="130">
        <v>455000</v>
      </c>
      <c r="J1135" s="130">
        <v>91000</v>
      </c>
      <c r="K1135" s="127">
        <f t="shared" si="17"/>
        <v>0.2</v>
      </c>
    </row>
    <row r="1136" spans="2:11">
      <c r="B1136" s="19">
        <v>2021</v>
      </c>
      <c r="C1136" s="40" t="s">
        <v>1220</v>
      </c>
      <c r="D1136" s="41" t="s">
        <v>1221</v>
      </c>
      <c r="E1136" s="24" t="s">
        <v>14549</v>
      </c>
      <c r="F1136" s="37" t="s">
        <v>12488</v>
      </c>
      <c r="G1136" s="53" t="s">
        <v>12487</v>
      </c>
      <c r="H1136" s="31" t="s">
        <v>1953</v>
      </c>
      <c r="I1136" s="130">
        <v>29767.599999999999</v>
      </c>
      <c r="J1136" s="130">
        <v>14883.8</v>
      </c>
      <c r="K1136" s="127">
        <f t="shared" si="17"/>
        <v>0.5</v>
      </c>
    </row>
    <row r="1137" spans="2:11">
      <c r="B1137" s="19">
        <v>2021</v>
      </c>
      <c r="C1137" s="40" t="s">
        <v>1220</v>
      </c>
      <c r="D1137" s="41" t="s">
        <v>1221</v>
      </c>
      <c r="E1137" s="20" t="s">
        <v>14413</v>
      </c>
      <c r="F1137" s="37" t="s">
        <v>12486</v>
      </c>
      <c r="G1137" s="53" t="s">
        <v>12485</v>
      </c>
      <c r="H1137" s="38" t="s">
        <v>1833</v>
      </c>
      <c r="I1137" s="130">
        <v>34648</v>
      </c>
      <c r="J1137" s="130">
        <v>17324</v>
      </c>
      <c r="K1137" s="127">
        <f t="shared" si="17"/>
        <v>0.5</v>
      </c>
    </row>
    <row r="1138" spans="2:11">
      <c r="B1138" s="19">
        <v>2021</v>
      </c>
      <c r="C1138" s="40" t="s">
        <v>1220</v>
      </c>
      <c r="D1138" s="41" t="s">
        <v>1221</v>
      </c>
      <c r="E1138" s="20" t="s">
        <v>14414</v>
      </c>
      <c r="F1138" s="37" t="s">
        <v>12484</v>
      </c>
      <c r="G1138" s="53" t="s">
        <v>12483</v>
      </c>
      <c r="H1138" s="38" t="s">
        <v>1833</v>
      </c>
      <c r="I1138" s="130">
        <v>86000</v>
      </c>
      <c r="J1138" s="130">
        <v>34400</v>
      </c>
      <c r="K1138" s="127">
        <f t="shared" si="17"/>
        <v>0.4</v>
      </c>
    </row>
    <row r="1139" spans="2:11">
      <c r="B1139" s="19">
        <v>2021</v>
      </c>
      <c r="C1139" s="40" t="s">
        <v>1220</v>
      </c>
      <c r="D1139" s="41" t="s">
        <v>1221</v>
      </c>
      <c r="E1139" s="20" t="s">
        <v>1319</v>
      </c>
      <c r="F1139" s="37" t="s">
        <v>1320</v>
      </c>
      <c r="G1139" s="53" t="s">
        <v>9407</v>
      </c>
      <c r="H1139" s="38" t="s">
        <v>1833</v>
      </c>
      <c r="I1139" s="130">
        <v>74609</v>
      </c>
      <c r="J1139" s="130">
        <v>29843.599999999999</v>
      </c>
      <c r="K1139" s="127">
        <f t="shared" si="17"/>
        <v>0.39999999999999997</v>
      </c>
    </row>
    <row r="1140" spans="2:11">
      <c r="B1140" s="19">
        <v>2021</v>
      </c>
      <c r="C1140" s="40" t="s">
        <v>1220</v>
      </c>
      <c r="D1140" s="41" t="s">
        <v>1221</v>
      </c>
      <c r="E1140" s="24" t="s">
        <v>1289</v>
      </c>
      <c r="F1140" s="37" t="s">
        <v>12482</v>
      </c>
      <c r="G1140" s="53" t="s">
        <v>12481</v>
      </c>
      <c r="H1140" s="38" t="s">
        <v>1833</v>
      </c>
      <c r="I1140" s="130">
        <v>105000</v>
      </c>
      <c r="J1140" s="130">
        <v>42000</v>
      </c>
      <c r="K1140" s="127">
        <f t="shared" si="17"/>
        <v>0.4</v>
      </c>
    </row>
    <row r="1141" spans="2:11">
      <c r="B1141" s="19">
        <v>2020</v>
      </c>
      <c r="C1141" s="39" t="s">
        <v>304</v>
      </c>
      <c r="D1141" s="44" t="s">
        <v>310</v>
      </c>
      <c r="E1141" s="21" t="s">
        <v>8728</v>
      </c>
      <c r="F1141" s="53" t="s">
        <v>8727</v>
      </c>
      <c r="G1141" s="53" t="s">
        <v>8726</v>
      </c>
      <c r="H1141" s="31" t="s">
        <v>10</v>
      </c>
      <c r="I1141" s="128">
        <v>3016340</v>
      </c>
      <c r="J1141" s="128">
        <v>1000000</v>
      </c>
      <c r="K1141" s="127">
        <f t="shared" si="17"/>
        <v>0.33152761293488137</v>
      </c>
    </row>
    <row r="1142" spans="2:11">
      <c r="B1142" s="19">
        <v>2020</v>
      </c>
      <c r="C1142" s="39" t="s">
        <v>304</v>
      </c>
      <c r="D1142" s="44" t="s">
        <v>310</v>
      </c>
      <c r="E1142" s="21" t="s">
        <v>8725</v>
      </c>
      <c r="F1142" s="53" t="s">
        <v>8724</v>
      </c>
      <c r="G1142" s="53" t="s">
        <v>8723</v>
      </c>
      <c r="H1142" s="31" t="s">
        <v>10</v>
      </c>
      <c r="I1142" s="128">
        <v>6784845</v>
      </c>
      <c r="J1142" s="128">
        <v>2010059.03</v>
      </c>
      <c r="K1142" s="127">
        <f t="shared" si="17"/>
        <v>0.29625717757738018</v>
      </c>
    </row>
    <row r="1143" spans="2:11">
      <c r="B1143" s="19">
        <v>2020</v>
      </c>
      <c r="C1143" s="39" t="s">
        <v>304</v>
      </c>
      <c r="D1143" s="44" t="s">
        <v>310</v>
      </c>
      <c r="E1143" s="21" t="s">
        <v>315</v>
      </c>
      <c r="F1143" s="53" t="s">
        <v>8722</v>
      </c>
      <c r="G1143" s="53" t="s">
        <v>8721</v>
      </c>
      <c r="H1143" s="31" t="s">
        <v>1827</v>
      </c>
      <c r="I1143" s="128">
        <v>533390.53</v>
      </c>
      <c r="J1143" s="128">
        <v>119940.97</v>
      </c>
      <c r="K1143" s="127">
        <f t="shared" si="17"/>
        <v>0.22486520336234689</v>
      </c>
    </row>
    <row r="1144" spans="2:11">
      <c r="B1144" s="19">
        <v>2020</v>
      </c>
      <c r="C1144" s="39" t="s">
        <v>304</v>
      </c>
      <c r="D1144" s="44" t="s">
        <v>310</v>
      </c>
      <c r="E1144" s="21" t="s">
        <v>8720</v>
      </c>
      <c r="F1144" s="53" t="s">
        <v>8719</v>
      </c>
      <c r="G1144" s="53" t="s">
        <v>8718</v>
      </c>
      <c r="H1144" s="31" t="s">
        <v>10</v>
      </c>
      <c r="I1144" s="128">
        <v>8027111.25</v>
      </c>
      <c r="J1144" s="128">
        <v>1500000</v>
      </c>
      <c r="K1144" s="127">
        <f t="shared" si="17"/>
        <v>0.18686672618371897</v>
      </c>
    </row>
    <row r="1145" spans="2:11">
      <c r="B1145" s="19">
        <v>2020</v>
      </c>
      <c r="C1145" s="39" t="s">
        <v>304</v>
      </c>
      <c r="D1145" s="44" t="s">
        <v>310</v>
      </c>
      <c r="E1145" s="21" t="s">
        <v>8717</v>
      </c>
      <c r="F1145" s="53" t="s">
        <v>8716</v>
      </c>
      <c r="G1145" s="53" t="s">
        <v>8715</v>
      </c>
      <c r="H1145" s="31" t="s">
        <v>10</v>
      </c>
      <c r="I1145" s="128">
        <v>1708979.25</v>
      </c>
      <c r="J1145" s="128">
        <v>729770.16</v>
      </c>
      <c r="K1145" s="127">
        <f t="shared" si="17"/>
        <v>0.42702107705520709</v>
      </c>
    </row>
    <row r="1146" spans="2:11">
      <c r="B1146" s="19">
        <v>2020</v>
      </c>
      <c r="C1146" s="39" t="s">
        <v>304</v>
      </c>
      <c r="D1146" s="44" t="s">
        <v>310</v>
      </c>
      <c r="E1146" s="21" t="s">
        <v>8714</v>
      </c>
      <c r="F1146" s="53" t="s">
        <v>8713</v>
      </c>
      <c r="G1146" s="53" t="s">
        <v>8712</v>
      </c>
      <c r="H1146" s="31" t="s">
        <v>10</v>
      </c>
      <c r="I1146" s="128">
        <v>3370816</v>
      </c>
      <c r="J1146" s="128">
        <v>1551229.84</v>
      </c>
      <c r="K1146" s="127">
        <f t="shared" si="17"/>
        <v>0.46019416070174107</v>
      </c>
    </row>
    <row r="1147" spans="2:11">
      <c r="B1147" s="19">
        <v>2021</v>
      </c>
      <c r="C1147" s="39" t="s">
        <v>304</v>
      </c>
      <c r="D1147" s="44" t="s">
        <v>310</v>
      </c>
      <c r="E1147" s="21" t="s">
        <v>14054</v>
      </c>
      <c r="F1147" s="53" t="s">
        <v>13865</v>
      </c>
      <c r="G1147" s="53" t="s">
        <v>13864</v>
      </c>
      <c r="H1147" s="31" t="s">
        <v>1953</v>
      </c>
      <c r="I1147" s="128">
        <v>676083.71</v>
      </c>
      <c r="J1147" s="128">
        <v>137507.079</v>
      </c>
      <c r="K1147" s="127">
        <f t="shared" si="17"/>
        <v>0.20338765298752726</v>
      </c>
    </row>
    <row r="1148" spans="2:11">
      <c r="B1148" s="19">
        <v>2021</v>
      </c>
      <c r="C1148" s="39" t="s">
        <v>304</v>
      </c>
      <c r="D1148" s="44" t="s">
        <v>310</v>
      </c>
      <c r="E1148" s="21" t="s">
        <v>14519</v>
      </c>
      <c r="F1148" s="53" t="s">
        <v>13863</v>
      </c>
      <c r="G1148" s="53" t="s">
        <v>13862</v>
      </c>
      <c r="H1148" s="31" t="s">
        <v>1827</v>
      </c>
      <c r="I1148" s="128">
        <v>1185233.25</v>
      </c>
      <c r="J1148" s="128">
        <v>192479.79300000001</v>
      </c>
      <c r="K1148" s="127">
        <f t="shared" si="17"/>
        <v>0.16239823933390327</v>
      </c>
    </row>
    <row r="1149" spans="2:11">
      <c r="B1149" s="19">
        <v>2021</v>
      </c>
      <c r="C1149" s="39" t="s">
        <v>304</v>
      </c>
      <c r="D1149" s="44" t="s">
        <v>310</v>
      </c>
      <c r="E1149" s="21" t="s">
        <v>321</v>
      </c>
      <c r="F1149" s="53" t="s">
        <v>13861</v>
      </c>
      <c r="G1149" s="53" t="s">
        <v>13860</v>
      </c>
      <c r="H1149" s="31" t="s">
        <v>1827</v>
      </c>
      <c r="I1149" s="128">
        <v>180000</v>
      </c>
      <c r="J1149" s="128">
        <v>53338.5</v>
      </c>
      <c r="K1149" s="127">
        <f t="shared" si="17"/>
        <v>0.29632500000000001</v>
      </c>
    </row>
    <row r="1150" spans="2:11">
      <c r="B1150" s="19">
        <v>2021</v>
      </c>
      <c r="C1150" s="39" t="s">
        <v>304</v>
      </c>
      <c r="D1150" s="44" t="s">
        <v>310</v>
      </c>
      <c r="E1150" s="21" t="s">
        <v>14055</v>
      </c>
      <c r="F1150" s="53" t="s">
        <v>13859</v>
      </c>
      <c r="G1150" s="53" t="s">
        <v>13858</v>
      </c>
      <c r="H1150" s="31" t="s">
        <v>10</v>
      </c>
      <c r="I1150" s="128">
        <v>100000</v>
      </c>
      <c r="J1150" s="128">
        <v>29668.55</v>
      </c>
      <c r="K1150" s="127">
        <f t="shared" si="17"/>
        <v>0.29668549999999999</v>
      </c>
    </row>
    <row r="1151" spans="2:11">
      <c r="B1151" s="19">
        <v>2021</v>
      </c>
      <c r="C1151" s="39" t="s">
        <v>304</v>
      </c>
      <c r="D1151" s="44" t="s">
        <v>310</v>
      </c>
      <c r="E1151" s="21" t="s">
        <v>349</v>
      </c>
      <c r="F1151" s="53" t="s">
        <v>350</v>
      </c>
      <c r="G1151" s="53" t="s">
        <v>13857</v>
      </c>
      <c r="H1151" s="31" t="s">
        <v>1827</v>
      </c>
      <c r="I1151" s="128">
        <v>125710</v>
      </c>
      <c r="J1151" s="128">
        <v>41085.58</v>
      </c>
      <c r="K1151" s="127">
        <f t="shared" si="17"/>
        <v>0.32682825550871053</v>
      </c>
    </row>
    <row r="1152" spans="2:11">
      <c r="B1152" s="19">
        <v>2021</v>
      </c>
      <c r="C1152" s="39" t="s">
        <v>304</v>
      </c>
      <c r="D1152" s="44" t="s">
        <v>310</v>
      </c>
      <c r="E1152" s="21" t="s">
        <v>349</v>
      </c>
      <c r="F1152" s="53" t="s">
        <v>350</v>
      </c>
      <c r="G1152" s="53" t="s">
        <v>13856</v>
      </c>
      <c r="H1152" s="31" t="s">
        <v>10</v>
      </c>
      <c r="I1152" s="128">
        <v>234315</v>
      </c>
      <c r="J1152" s="128">
        <v>66520.5</v>
      </c>
      <c r="K1152" s="127">
        <f t="shared" si="17"/>
        <v>0.28389347673004289</v>
      </c>
    </row>
    <row r="1153" spans="2:11">
      <c r="B1153" s="19">
        <v>2020</v>
      </c>
      <c r="C1153" s="42" t="s">
        <v>1429</v>
      </c>
      <c r="D1153" s="44" t="s">
        <v>1437</v>
      </c>
      <c r="E1153" s="21" t="s">
        <v>5514</v>
      </c>
      <c r="F1153" s="53" t="s">
        <v>5513</v>
      </c>
      <c r="G1153" s="53" t="s">
        <v>5565</v>
      </c>
      <c r="H1153" s="31" t="s">
        <v>1827</v>
      </c>
      <c r="I1153" s="128">
        <v>12496728.369999999</v>
      </c>
      <c r="J1153" s="128">
        <v>1000000</v>
      </c>
      <c r="K1153" s="127">
        <f t="shared" si="17"/>
        <v>8.002094391365891E-2</v>
      </c>
    </row>
    <row r="1154" spans="2:11">
      <c r="B1154" s="19">
        <v>2020</v>
      </c>
      <c r="C1154" s="42" t="s">
        <v>1429</v>
      </c>
      <c r="D1154" s="44" t="s">
        <v>1437</v>
      </c>
      <c r="E1154" s="21" t="s">
        <v>5564</v>
      </c>
      <c r="F1154" s="53" t="s">
        <v>5563</v>
      </c>
      <c r="G1154" s="53" t="s">
        <v>5562</v>
      </c>
      <c r="H1154" s="31" t="s">
        <v>1827</v>
      </c>
      <c r="I1154" s="128">
        <v>246795</v>
      </c>
      <c r="J1154" s="128">
        <v>61699</v>
      </c>
      <c r="K1154" s="127">
        <f t="shared" si="17"/>
        <v>0.25000101298648675</v>
      </c>
    </row>
    <row r="1155" spans="2:11">
      <c r="B1155" s="19">
        <v>2020</v>
      </c>
      <c r="C1155" s="42" t="s">
        <v>1429</v>
      </c>
      <c r="D1155" s="44" t="s">
        <v>1437</v>
      </c>
      <c r="E1155" s="21" t="s">
        <v>1542</v>
      </c>
      <c r="F1155" s="53" t="s">
        <v>5561</v>
      </c>
      <c r="G1155" s="53" t="s">
        <v>5560</v>
      </c>
      <c r="H1155" s="31" t="s">
        <v>1827</v>
      </c>
      <c r="I1155" s="128">
        <v>4321658.24</v>
      </c>
      <c r="J1155" s="128">
        <v>575000</v>
      </c>
      <c r="K1155" s="127">
        <f t="shared" si="17"/>
        <v>0.13305078006353413</v>
      </c>
    </row>
    <row r="1156" spans="2:11">
      <c r="B1156" s="19">
        <v>2020</v>
      </c>
      <c r="C1156" s="42" t="s">
        <v>1429</v>
      </c>
      <c r="D1156" s="44" t="s">
        <v>1437</v>
      </c>
      <c r="E1156" s="21" t="s">
        <v>1505</v>
      </c>
      <c r="F1156" s="53" t="s">
        <v>5511</v>
      </c>
      <c r="G1156" s="53" t="s">
        <v>5559</v>
      </c>
      <c r="H1156" s="31" t="s">
        <v>1827</v>
      </c>
      <c r="I1156" s="128">
        <v>615770</v>
      </c>
      <c r="J1156" s="128">
        <v>140000</v>
      </c>
      <c r="K1156" s="127">
        <f t="shared" si="17"/>
        <v>0.22735761729217077</v>
      </c>
    </row>
    <row r="1157" spans="2:11">
      <c r="B1157" s="19">
        <v>2020</v>
      </c>
      <c r="C1157" s="42" t="s">
        <v>1429</v>
      </c>
      <c r="D1157" s="44" t="s">
        <v>1437</v>
      </c>
      <c r="E1157" s="21" t="s">
        <v>5557</v>
      </c>
      <c r="F1157" s="53" t="s">
        <v>5556</v>
      </c>
      <c r="G1157" s="53" t="s">
        <v>5558</v>
      </c>
      <c r="H1157" s="31" t="s">
        <v>1833</v>
      </c>
      <c r="I1157" s="128">
        <v>35000</v>
      </c>
      <c r="J1157" s="128">
        <v>8750</v>
      </c>
      <c r="K1157" s="127">
        <f t="shared" ref="K1157:K1220" si="18">J1157/I1157</f>
        <v>0.25</v>
      </c>
    </row>
    <row r="1158" spans="2:11">
      <c r="B1158" s="19">
        <v>2020</v>
      </c>
      <c r="C1158" s="42" t="s">
        <v>1429</v>
      </c>
      <c r="D1158" s="44" t="s">
        <v>1437</v>
      </c>
      <c r="E1158" s="21" t="s">
        <v>5557</v>
      </c>
      <c r="F1158" s="53" t="s">
        <v>5556</v>
      </c>
      <c r="G1158" s="53" t="s">
        <v>5555</v>
      </c>
      <c r="H1158" s="31" t="s">
        <v>1827</v>
      </c>
      <c r="I1158" s="128">
        <v>44516</v>
      </c>
      <c r="J1158" s="128">
        <v>17806</v>
      </c>
      <c r="K1158" s="127">
        <f t="shared" si="18"/>
        <v>0.39999101446670859</v>
      </c>
    </row>
    <row r="1159" spans="2:11">
      <c r="B1159" s="19">
        <v>2020</v>
      </c>
      <c r="C1159" s="42" t="s">
        <v>1429</v>
      </c>
      <c r="D1159" s="44" t="s">
        <v>1437</v>
      </c>
      <c r="E1159" s="21" t="s">
        <v>5554</v>
      </c>
      <c r="F1159" s="53" t="s">
        <v>5553</v>
      </c>
      <c r="G1159" s="53" t="s">
        <v>5552</v>
      </c>
      <c r="H1159" s="31" t="s">
        <v>1827</v>
      </c>
      <c r="I1159" s="128">
        <v>1470393</v>
      </c>
      <c r="J1159" s="128">
        <v>50000</v>
      </c>
      <c r="K1159" s="127">
        <f t="shared" si="18"/>
        <v>3.4004514439336969E-2</v>
      </c>
    </row>
    <row r="1160" spans="2:11">
      <c r="B1160" s="19">
        <v>2020</v>
      </c>
      <c r="C1160" s="42" t="s">
        <v>1429</v>
      </c>
      <c r="D1160" s="44" t="s">
        <v>1437</v>
      </c>
      <c r="E1160" s="21" t="s">
        <v>5551</v>
      </c>
      <c r="F1160" s="53" t="s">
        <v>5550</v>
      </c>
      <c r="G1160" s="53" t="s">
        <v>5549</v>
      </c>
      <c r="H1160" s="31" t="s">
        <v>1833</v>
      </c>
      <c r="I1160" s="128">
        <v>177400</v>
      </c>
      <c r="J1160" s="128">
        <v>23772</v>
      </c>
      <c r="K1160" s="127">
        <f t="shared" si="18"/>
        <v>0.1340022547914318</v>
      </c>
    </row>
    <row r="1161" spans="2:11">
      <c r="B1161" s="19">
        <v>2020</v>
      </c>
      <c r="C1161" s="42" t="s">
        <v>1429</v>
      </c>
      <c r="D1161" s="44" t="s">
        <v>1437</v>
      </c>
      <c r="E1161" s="21" t="s">
        <v>1575</v>
      </c>
      <c r="F1161" s="53" t="s">
        <v>5548</v>
      </c>
      <c r="G1161" s="53" t="s">
        <v>5547</v>
      </c>
      <c r="H1161" s="31" t="s">
        <v>1833</v>
      </c>
      <c r="I1161" s="128">
        <v>76188.83</v>
      </c>
      <c r="J1161" s="128">
        <v>55015</v>
      </c>
      <c r="K1161" s="127">
        <f t="shared" si="18"/>
        <v>0.72208747660254136</v>
      </c>
    </row>
    <row r="1162" spans="2:11">
      <c r="B1162" s="19">
        <v>2020</v>
      </c>
      <c r="C1162" s="42" t="s">
        <v>1429</v>
      </c>
      <c r="D1162" s="44" t="s">
        <v>1437</v>
      </c>
      <c r="E1162" s="21" t="s">
        <v>5546</v>
      </c>
      <c r="F1162" s="53" t="s">
        <v>5545</v>
      </c>
      <c r="G1162" s="53" t="s">
        <v>5544</v>
      </c>
      <c r="H1162" s="31" t="s">
        <v>1833</v>
      </c>
      <c r="I1162" s="128">
        <v>12289.95</v>
      </c>
      <c r="J1162" s="128">
        <v>4916</v>
      </c>
      <c r="K1162" s="127">
        <f t="shared" si="18"/>
        <v>0.40000162734592082</v>
      </c>
    </row>
    <row r="1163" spans="2:11">
      <c r="B1163" s="19">
        <v>2020</v>
      </c>
      <c r="C1163" s="42" t="s">
        <v>1429</v>
      </c>
      <c r="D1163" s="44" t="s">
        <v>1437</v>
      </c>
      <c r="E1163" s="21" t="s">
        <v>5543</v>
      </c>
      <c r="F1163" s="53" t="s">
        <v>5542</v>
      </c>
      <c r="G1163" s="53" t="s">
        <v>5541</v>
      </c>
      <c r="H1163" s="31" t="s">
        <v>1827</v>
      </c>
      <c r="I1163" s="128">
        <v>285435.71999999997</v>
      </c>
      <c r="J1163" s="128">
        <v>142717</v>
      </c>
      <c r="K1163" s="127">
        <f t="shared" si="18"/>
        <v>0.49999698706244622</v>
      </c>
    </row>
    <row r="1164" spans="2:11">
      <c r="B1164" s="19">
        <v>2020</v>
      </c>
      <c r="C1164" s="42" t="s">
        <v>1429</v>
      </c>
      <c r="D1164" s="44" t="s">
        <v>1437</v>
      </c>
      <c r="E1164" s="21" t="s">
        <v>1623</v>
      </c>
      <c r="F1164" s="53" t="s">
        <v>1624</v>
      </c>
      <c r="G1164" s="53" t="s">
        <v>5540</v>
      </c>
      <c r="H1164" s="31" t="s">
        <v>1827</v>
      </c>
      <c r="I1164" s="128">
        <v>4159719</v>
      </c>
      <c r="J1164" s="128">
        <v>630000</v>
      </c>
      <c r="K1164" s="127">
        <f t="shared" si="18"/>
        <v>0.15145253801999606</v>
      </c>
    </row>
    <row r="1165" spans="2:11">
      <c r="B1165" s="19">
        <v>2020</v>
      </c>
      <c r="C1165" s="42" t="s">
        <v>1429</v>
      </c>
      <c r="D1165" s="44" t="s">
        <v>1437</v>
      </c>
      <c r="E1165" s="21" t="s">
        <v>5539</v>
      </c>
      <c r="F1165" s="53" t="s">
        <v>5538</v>
      </c>
      <c r="G1165" s="53" t="s">
        <v>5537</v>
      </c>
      <c r="H1165" s="31" t="s">
        <v>1827</v>
      </c>
      <c r="I1165" s="128">
        <v>78300</v>
      </c>
      <c r="J1165" s="128">
        <v>22000</v>
      </c>
      <c r="K1165" s="127">
        <f t="shared" si="18"/>
        <v>0.28097062579821203</v>
      </c>
    </row>
    <row r="1166" spans="2:11">
      <c r="B1166" s="19">
        <v>2020</v>
      </c>
      <c r="C1166" s="42" t="s">
        <v>1429</v>
      </c>
      <c r="D1166" s="44" t="s">
        <v>1437</v>
      </c>
      <c r="E1166" s="21" t="s">
        <v>5536</v>
      </c>
      <c r="F1166" s="53" t="s">
        <v>5535</v>
      </c>
      <c r="G1166" s="53" t="s">
        <v>5534</v>
      </c>
      <c r="H1166" s="31" t="s">
        <v>1833</v>
      </c>
      <c r="I1166" s="128">
        <v>94945</v>
      </c>
      <c r="J1166" s="128">
        <v>22220</v>
      </c>
      <c r="K1166" s="127">
        <f t="shared" si="18"/>
        <v>0.23403022802675233</v>
      </c>
    </row>
    <row r="1167" spans="2:11">
      <c r="B1167" s="19">
        <v>2020</v>
      </c>
      <c r="C1167" s="42" t="s">
        <v>1429</v>
      </c>
      <c r="D1167" s="44" t="s">
        <v>1437</v>
      </c>
      <c r="E1167" s="21" t="s">
        <v>5514</v>
      </c>
      <c r="F1167" s="53" t="s">
        <v>5513</v>
      </c>
      <c r="G1167" s="53" t="s">
        <v>5533</v>
      </c>
      <c r="H1167" s="31" t="s">
        <v>1953</v>
      </c>
      <c r="I1167" s="128">
        <v>357515</v>
      </c>
      <c r="J1167" s="128">
        <v>90000</v>
      </c>
      <c r="K1167" s="127">
        <f t="shared" si="18"/>
        <v>0.2517376893277205</v>
      </c>
    </row>
    <row r="1168" spans="2:11">
      <c r="B1168" s="19">
        <v>2020</v>
      </c>
      <c r="C1168" s="42" t="s">
        <v>1429</v>
      </c>
      <c r="D1168" s="44" t="s">
        <v>1437</v>
      </c>
      <c r="E1168" s="21" t="s">
        <v>1596</v>
      </c>
      <c r="F1168" s="53" t="s">
        <v>1597</v>
      </c>
      <c r="G1168" s="53" t="s">
        <v>5532</v>
      </c>
      <c r="H1168" s="31" t="s">
        <v>1833</v>
      </c>
      <c r="I1168" s="128">
        <v>14787.23</v>
      </c>
      <c r="J1168" s="128">
        <v>5915</v>
      </c>
      <c r="K1168" s="127">
        <f t="shared" si="18"/>
        <v>0.40000730359911896</v>
      </c>
    </row>
    <row r="1169" spans="2:11">
      <c r="B1169" s="19">
        <v>2020</v>
      </c>
      <c r="C1169" s="42" t="s">
        <v>1429</v>
      </c>
      <c r="D1169" s="44" t="s">
        <v>1437</v>
      </c>
      <c r="E1169" s="21" t="s">
        <v>1623</v>
      </c>
      <c r="F1169" s="53" t="s">
        <v>1624</v>
      </c>
      <c r="G1169" s="53" t="s">
        <v>5531</v>
      </c>
      <c r="H1169" s="31" t="s">
        <v>1827</v>
      </c>
      <c r="I1169" s="128">
        <v>114017.4</v>
      </c>
      <c r="J1169" s="128">
        <v>34205</v>
      </c>
      <c r="K1169" s="127">
        <f t="shared" si="18"/>
        <v>0.29999807046994581</v>
      </c>
    </row>
    <row r="1170" spans="2:11">
      <c r="B1170" s="19">
        <v>2020</v>
      </c>
      <c r="C1170" s="42" t="s">
        <v>1429</v>
      </c>
      <c r="D1170" s="44" t="s">
        <v>1437</v>
      </c>
      <c r="E1170" s="21" t="s">
        <v>5530</v>
      </c>
      <c r="F1170" s="53" t="s">
        <v>5529</v>
      </c>
      <c r="G1170" s="53" t="s">
        <v>5528</v>
      </c>
      <c r="H1170" s="31" t="s">
        <v>10</v>
      </c>
      <c r="I1170" s="128">
        <v>2423792</v>
      </c>
      <c r="J1170" s="128">
        <v>60000</v>
      </c>
      <c r="K1170" s="127">
        <f t="shared" si="18"/>
        <v>2.475459940456937E-2</v>
      </c>
    </row>
    <row r="1171" spans="2:11">
      <c r="B1171" s="19">
        <v>2020</v>
      </c>
      <c r="C1171" s="42" t="s">
        <v>1429</v>
      </c>
      <c r="D1171" s="44" t="s">
        <v>1437</v>
      </c>
      <c r="E1171" s="21" t="s">
        <v>5527</v>
      </c>
      <c r="F1171" s="53" t="s">
        <v>5526</v>
      </c>
      <c r="G1171" s="53" t="s">
        <v>5525</v>
      </c>
      <c r="H1171" s="31" t="s">
        <v>1827</v>
      </c>
      <c r="I1171" s="128">
        <v>223581</v>
      </c>
      <c r="J1171" s="128">
        <v>100000</v>
      </c>
      <c r="K1171" s="127">
        <f t="shared" si="18"/>
        <v>0.44726519695322947</v>
      </c>
    </row>
    <row r="1172" spans="2:11">
      <c r="B1172" s="19">
        <v>2020</v>
      </c>
      <c r="C1172" s="42" t="s">
        <v>1429</v>
      </c>
      <c r="D1172" s="44" t="s">
        <v>1437</v>
      </c>
      <c r="E1172" s="21" t="s">
        <v>5523</v>
      </c>
      <c r="F1172" s="53" t="s">
        <v>5522</v>
      </c>
      <c r="G1172" s="53" t="s">
        <v>5524</v>
      </c>
      <c r="H1172" s="31" t="s">
        <v>1827</v>
      </c>
      <c r="I1172" s="128">
        <v>56000</v>
      </c>
      <c r="J1172" s="128">
        <v>17000</v>
      </c>
      <c r="K1172" s="127">
        <f t="shared" si="18"/>
        <v>0.30357142857142855</v>
      </c>
    </row>
    <row r="1173" spans="2:11">
      <c r="B1173" s="19">
        <v>2020</v>
      </c>
      <c r="C1173" s="42" t="s">
        <v>1429</v>
      </c>
      <c r="D1173" s="44" t="s">
        <v>1437</v>
      </c>
      <c r="E1173" s="21" t="s">
        <v>5523</v>
      </c>
      <c r="F1173" s="53" t="s">
        <v>5522</v>
      </c>
      <c r="G1173" s="53" t="s">
        <v>5521</v>
      </c>
      <c r="H1173" s="31" t="s">
        <v>1953</v>
      </c>
      <c r="I1173" s="128">
        <v>337400</v>
      </c>
      <c r="J1173" s="128">
        <v>105000</v>
      </c>
      <c r="K1173" s="127">
        <f t="shared" si="18"/>
        <v>0.31120331950207469</v>
      </c>
    </row>
    <row r="1174" spans="2:11">
      <c r="B1174" s="19">
        <v>2020</v>
      </c>
      <c r="C1174" s="42" t="s">
        <v>1429</v>
      </c>
      <c r="D1174" s="44" t="s">
        <v>1437</v>
      </c>
      <c r="E1174" s="21" t="s">
        <v>5520</v>
      </c>
      <c r="F1174" s="53" t="s">
        <v>5519</v>
      </c>
      <c r="G1174" s="53" t="s">
        <v>5518</v>
      </c>
      <c r="H1174" s="31" t="s">
        <v>10</v>
      </c>
      <c r="I1174" s="128">
        <v>88310.1</v>
      </c>
      <c r="J1174" s="128">
        <v>22082</v>
      </c>
      <c r="K1174" s="127">
        <f t="shared" si="18"/>
        <v>0.2500506737054991</v>
      </c>
    </row>
    <row r="1175" spans="2:11">
      <c r="B1175" s="19">
        <v>2020</v>
      </c>
      <c r="C1175" s="42" t="s">
        <v>1429</v>
      </c>
      <c r="D1175" s="44" t="s">
        <v>1437</v>
      </c>
      <c r="E1175" s="21" t="s">
        <v>5517</v>
      </c>
      <c r="F1175" s="53" t="s">
        <v>5516</v>
      </c>
      <c r="G1175" s="53" t="s">
        <v>5515</v>
      </c>
      <c r="H1175" s="31" t="s">
        <v>1827</v>
      </c>
      <c r="I1175" s="128">
        <v>130000</v>
      </c>
      <c r="J1175" s="128">
        <v>28000</v>
      </c>
      <c r="K1175" s="127">
        <f t="shared" si="18"/>
        <v>0.2153846153846154</v>
      </c>
    </row>
    <row r="1176" spans="2:11">
      <c r="B1176" s="19">
        <v>2020</v>
      </c>
      <c r="C1176" s="42" t="s">
        <v>1429</v>
      </c>
      <c r="D1176" s="44" t="s">
        <v>1437</v>
      </c>
      <c r="E1176" s="21" t="s">
        <v>5514</v>
      </c>
      <c r="F1176" s="53" t="s">
        <v>5513</v>
      </c>
      <c r="G1176" s="53" t="s">
        <v>5512</v>
      </c>
      <c r="H1176" s="31" t="s">
        <v>1827</v>
      </c>
      <c r="I1176" s="128">
        <v>675691.3</v>
      </c>
      <c r="J1176" s="128">
        <v>173069</v>
      </c>
      <c r="K1176" s="127">
        <f t="shared" si="18"/>
        <v>0.25613619710657809</v>
      </c>
    </row>
    <row r="1177" spans="2:11">
      <c r="B1177" s="19">
        <v>2020</v>
      </c>
      <c r="C1177" s="42" t="s">
        <v>1429</v>
      </c>
      <c r="D1177" s="44" t="s">
        <v>1437</v>
      </c>
      <c r="E1177" s="21" t="s">
        <v>1505</v>
      </c>
      <c r="F1177" s="53" t="s">
        <v>5511</v>
      </c>
      <c r="G1177" s="53" t="s">
        <v>5510</v>
      </c>
      <c r="H1177" s="31" t="s">
        <v>1833</v>
      </c>
      <c r="I1177" s="128">
        <v>285204.90000000002</v>
      </c>
      <c r="J1177" s="128">
        <v>41300</v>
      </c>
      <c r="K1177" s="127">
        <f t="shared" si="18"/>
        <v>0.14480817124810968</v>
      </c>
    </row>
    <row r="1178" spans="2:11">
      <c r="B1178" s="19">
        <v>2020</v>
      </c>
      <c r="C1178" s="42" t="s">
        <v>1429</v>
      </c>
      <c r="D1178" s="44" t="s">
        <v>1437</v>
      </c>
      <c r="E1178" s="21" t="s">
        <v>5509</v>
      </c>
      <c r="F1178" s="53" t="s">
        <v>5508</v>
      </c>
      <c r="G1178" s="53" t="s">
        <v>5507</v>
      </c>
      <c r="H1178" s="31" t="s">
        <v>1827</v>
      </c>
      <c r="I1178" s="128">
        <v>314780.55</v>
      </c>
      <c r="J1178" s="128">
        <v>90000</v>
      </c>
      <c r="K1178" s="127">
        <f t="shared" si="18"/>
        <v>0.28591347209984863</v>
      </c>
    </row>
    <row r="1179" spans="2:11">
      <c r="B1179" s="19">
        <v>2021</v>
      </c>
      <c r="C1179" s="42" t="s">
        <v>1429</v>
      </c>
      <c r="D1179" s="39" t="s">
        <v>1437</v>
      </c>
      <c r="E1179" s="20" t="s">
        <v>9992</v>
      </c>
      <c r="F1179" s="37" t="s">
        <v>9991</v>
      </c>
      <c r="G1179" s="53" t="s">
        <v>9990</v>
      </c>
      <c r="H1179" s="38" t="s">
        <v>1827</v>
      </c>
      <c r="I1179" s="129">
        <v>255000</v>
      </c>
      <c r="J1179" s="141">
        <v>75000</v>
      </c>
      <c r="K1179" s="127">
        <f t="shared" si="18"/>
        <v>0.29411764705882354</v>
      </c>
    </row>
    <row r="1180" spans="2:11">
      <c r="B1180" s="19">
        <v>2021</v>
      </c>
      <c r="C1180" s="42" t="s">
        <v>1429</v>
      </c>
      <c r="D1180" s="39" t="s">
        <v>1437</v>
      </c>
      <c r="E1180" s="20" t="s">
        <v>5527</v>
      </c>
      <c r="F1180" s="59" t="s">
        <v>5526</v>
      </c>
      <c r="G1180" s="53" t="s">
        <v>9989</v>
      </c>
      <c r="H1180" s="31" t="s">
        <v>1953</v>
      </c>
      <c r="I1180" s="130">
        <v>95186.5</v>
      </c>
      <c r="J1180" s="141">
        <v>23797</v>
      </c>
      <c r="K1180" s="127">
        <f t="shared" si="18"/>
        <v>0.2500039396342969</v>
      </c>
    </row>
    <row r="1181" spans="2:11">
      <c r="B1181" s="19">
        <v>2021</v>
      </c>
      <c r="C1181" s="42" t="s">
        <v>1429</v>
      </c>
      <c r="D1181" s="39" t="s">
        <v>1437</v>
      </c>
      <c r="E1181" s="20" t="s">
        <v>1483</v>
      </c>
      <c r="F1181" s="59" t="s">
        <v>1484</v>
      </c>
      <c r="G1181" s="53" t="s">
        <v>9988</v>
      </c>
      <c r="H1181" s="38" t="s">
        <v>1833</v>
      </c>
      <c r="I1181" s="130">
        <v>179741.88</v>
      </c>
      <c r="J1181" s="141">
        <v>53922</v>
      </c>
      <c r="K1181" s="127">
        <f t="shared" si="18"/>
        <v>0.29999686216701416</v>
      </c>
    </row>
    <row r="1182" spans="2:11">
      <c r="B1182" s="19">
        <v>2021</v>
      </c>
      <c r="C1182" s="42" t="s">
        <v>1429</v>
      </c>
      <c r="D1182" s="39" t="s">
        <v>1437</v>
      </c>
      <c r="E1182" s="20" t="s">
        <v>9987</v>
      </c>
      <c r="F1182" s="59" t="s">
        <v>9986</v>
      </c>
      <c r="G1182" s="53" t="s">
        <v>9985</v>
      </c>
      <c r="H1182" s="38" t="s">
        <v>1827</v>
      </c>
      <c r="I1182" s="130">
        <v>664272</v>
      </c>
      <c r="J1182" s="141">
        <v>166068</v>
      </c>
      <c r="K1182" s="127">
        <f t="shared" si="18"/>
        <v>0.25</v>
      </c>
    </row>
    <row r="1183" spans="2:11">
      <c r="B1183" s="19">
        <v>2021</v>
      </c>
      <c r="C1183" s="42" t="s">
        <v>1429</v>
      </c>
      <c r="D1183" s="39" t="s">
        <v>1437</v>
      </c>
      <c r="E1183" s="20" t="s">
        <v>5546</v>
      </c>
      <c r="F1183" s="59" t="s">
        <v>5545</v>
      </c>
      <c r="G1183" s="53" t="s">
        <v>9984</v>
      </c>
      <c r="H1183" s="38" t="s">
        <v>1833</v>
      </c>
      <c r="I1183" s="130">
        <v>7762.5</v>
      </c>
      <c r="J1183" s="141">
        <v>3105</v>
      </c>
      <c r="K1183" s="127">
        <f t="shared" si="18"/>
        <v>0.4</v>
      </c>
    </row>
    <row r="1184" spans="2:11">
      <c r="B1184" s="19">
        <v>2021</v>
      </c>
      <c r="C1184" s="42" t="s">
        <v>1429</v>
      </c>
      <c r="D1184" s="39" t="s">
        <v>1437</v>
      </c>
      <c r="E1184" s="20" t="s">
        <v>9983</v>
      </c>
      <c r="F1184" s="59" t="s">
        <v>9982</v>
      </c>
      <c r="G1184" s="53" t="s">
        <v>9981</v>
      </c>
      <c r="H1184" s="38" t="s">
        <v>1833</v>
      </c>
      <c r="I1184" s="130">
        <v>11683</v>
      </c>
      <c r="J1184" s="130">
        <v>6000</v>
      </c>
      <c r="K1184" s="127">
        <f t="shared" si="18"/>
        <v>0.51356672087648725</v>
      </c>
    </row>
    <row r="1185" spans="2:11">
      <c r="B1185" s="19">
        <v>2021</v>
      </c>
      <c r="C1185" s="42" t="s">
        <v>1429</v>
      </c>
      <c r="D1185" s="39" t="s">
        <v>1437</v>
      </c>
      <c r="E1185" s="20" t="s">
        <v>9980</v>
      </c>
      <c r="F1185" s="59" t="s">
        <v>9979</v>
      </c>
      <c r="G1185" s="53" t="s">
        <v>9978</v>
      </c>
      <c r="H1185" s="38" t="s">
        <v>1827</v>
      </c>
      <c r="I1185" s="130">
        <v>26832.83</v>
      </c>
      <c r="J1185" s="130">
        <v>10000</v>
      </c>
      <c r="K1185" s="127">
        <f t="shared" si="18"/>
        <v>0.37267779805559081</v>
      </c>
    </row>
    <row r="1186" spans="2:11">
      <c r="B1186" s="19">
        <v>2021</v>
      </c>
      <c r="C1186" s="42" t="s">
        <v>1429</v>
      </c>
      <c r="D1186" s="39" t="s">
        <v>1437</v>
      </c>
      <c r="E1186" s="20" t="s">
        <v>1593</v>
      </c>
      <c r="F1186" s="59" t="s">
        <v>9977</v>
      </c>
      <c r="G1186" s="53" t="s">
        <v>9976</v>
      </c>
      <c r="H1186" s="38" t="s">
        <v>1833</v>
      </c>
      <c r="I1186" s="130">
        <v>27850</v>
      </c>
      <c r="J1186" s="130">
        <v>11140</v>
      </c>
      <c r="K1186" s="127">
        <f t="shared" si="18"/>
        <v>0.4</v>
      </c>
    </row>
    <row r="1187" spans="2:11">
      <c r="B1187" s="19">
        <v>2021</v>
      </c>
      <c r="C1187" s="42" t="s">
        <v>1429</v>
      </c>
      <c r="D1187" s="39" t="s">
        <v>1437</v>
      </c>
      <c r="E1187" s="20" t="s">
        <v>1511</v>
      </c>
      <c r="F1187" s="59" t="s">
        <v>1512</v>
      </c>
      <c r="G1187" s="53" t="s">
        <v>9975</v>
      </c>
      <c r="H1187" s="38" t="s">
        <v>1833</v>
      </c>
      <c r="I1187" s="130">
        <v>307743.65999999997</v>
      </c>
      <c r="J1187" s="130">
        <v>80000</v>
      </c>
      <c r="K1187" s="127">
        <f t="shared" si="18"/>
        <v>0.25995661454081626</v>
      </c>
    </row>
    <row r="1188" spans="2:11">
      <c r="B1188" s="19">
        <v>2021</v>
      </c>
      <c r="C1188" s="42" t="s">
        <v>1429</v>
      </c>
      <c r="D1188" s="39" t="s">
        <v>1437</v>
      </c>
      <c r="E1188" s="20" t="s">
        <v>1623</v>
      </c>
      <c r="F1188" s="59" t="s">
        <v>1624</v>
      </c>
      <c r="G1188" s="53" t="s">
        <v>9974</v>
      </c>
      <c r="H1188" s="38" t="s">
        <v>1827</v>
      </c>
      <c r="I1188" s="130">
        <v>1569168.5</v>
      </c>
      <c r="J1188" s="130">
        <v>490000</v>
      </c>
      <c r="K1188" s="127">
        <f t="shared" si="18"/>
        <v>0.31226729315557888</v>
      </c>
    </row>
    <row r="1189" spans="2:11">
      <c r="B1189" s="19">
        <v>2021</v>
      </c>
      <c r="C1189" s="42" t="s">
        <v>1429</v>
      </c>
      <c r="D1189" s="39" t="s">
        <v>1437</v>
      </c>
      <c r="E1189" s="20" t="s">
        <v>9973</v>
      </c>
      <c r="F1189" s="59" t="s">
        <v>9972</v>
      </c>
      <c r="G1189" s="53" t="s">
        <v>9971</v>
      </c>
      <c r="H1189" s="31" t="s">
        <v>1953</v>
      </c>
      <c r="I1189" s="130">
        <v>720540</v>
      </c>
      <c r="J1189" s="130">
        <v>267775</v>
      </c>
      <c r="K1189" s="127">
        <f t="shared" si="18"/>
        <v>0.37163099897299245</v>
      </c>
    </row>
    <row r="1190" spans="2:11">
      <c r="B1190" s="19">
        <v>2021</v>
      </c>
      <c r="C1190" s="42" t="s">
        <v>1429</v>
      </c>
      <c r="D1190" s="39" t="s">
        <v>1437</v>
      </c>
      <c r="E1190" s="20" t="s">
        <v>9970</v>
      </c>
      <c r="F1190" s="59" t="s">
        <v>9969</v>
      </c>
      <c r="G1190" s="53" t="s">
        <v>9968</v>
      </c>
      <c r="H1190" s="38" t="s">
        <v>1833</v>
      </c>
      <c r="I1190" s="130">
        <v>794877.3</v>
      </c>
      <c r="J1190" s="130">
        <v>282395</v>
      </c>
      <c r="K1190" s="127">
        <f t="shared" si="18"/>
        <v>0.3552686685102216</v>
      </c>
    </row>
    <row r="1191" spans="2:11">
      <c r="B1191" s="19">
        <v>2021</v>
      </c>
      <c r="C1191" s="42" t="s">
        <v>1429</v>
      </c>
      <c r="D1191" s="39" t="s">
        <v>1437</v>
      </c>
      <c r="E1191" s="20" t="s">
        <v>9967</v>
      </c>
      <c r="F1191" s="59" t="s">
        <v>9966</v>
      </c>
      <c r="G1191" s="53" t="s">
        <v>9965</v>
      </c>
      <c r="H1191" s="31" t="s">
        <v>1953</v>
      </c>
      <c r="I1191" s="130">
        <v>84200</v>
      </c>
      <c r="J1191" s="130">
        <v>21050</v>
      </c>
      <c r="K1191" s="127">
        <f t="shared" si="18"/>
        <v>0.25</v>
      </c>
    </row>
    <row r="1192" spans="2:11">
      <c r="B1192" s="19">
        <v>2021</v>
      </c>
      <c r="C1192" s="42" t="s">
        <v>1429</v>
      </c>
      <c r="D1192" s="39" t="s">
        <v>1437</v>
      </c>
      <c r="E1192" s="35" t="s">
        <v>9964</v>
      </c>
      <c r="F1192" s="59" t="s">
        <v>9963</v>
      </c>
      <c r="G1192" s="53" t="s">
        <v>9962</v>
      </c>
      <c r="H1192" s="31" t="s">
        <v>1953</v>
      </c>
      <c r="I1192" s="130">
        <v>123781</v>
      </c>
      <c r="J1192" s="142">
        <v>31377</v>
      </c>
      <c r="K1192" s="127">
        <f t="shared" si="18"/>
        <v>0.25348801512348423</v>
      </c>
    </row>
    <row r="1193" spans="2:11">
      <c r="B1193" s="19">
        <v>2021</v>
      </c>
      <c r="C1193" s="42" t="s">
        <v>1429</v>
      </c>
      <c r="D1193" s="39" t="s">
        <v>1437</v>
      </c>
      <c r="E1193" s="35" t="s">
        <v>9960</v>
      </c>
      <c r="F1193" s="59" t="s">
        <v>9959</v>
      </c>
      <c r="G1193" s="53" t="s">
        <v>9961</v>
      </c>
      <c r="H1193" s="38" t="s">
        <v>1827</v>
      </c>
      <c r="I1193" s="130">
        <v>177695</v>
      </c>
      <c r="J1193" s="130">
        <v>86000</v>
      </c>
      <c r="K1193" s="127">
        <f t="shared" si="18"/>
        <v>0.48397535102282002</v>
      </c>
    </row>
    <row r="1194" spans="2:11">
      <c r="B1194" s="19">
        <v>2021</v>
      </c>
      <c r="C1194" s="42" t="s">
        <v>1429</v>
      </c>
      <c r="D1194" s="39" t="s">
        <v>1437</v>
      </c>
      <c r="E1194" s="35" t="s">
        <v>9960</v>
      </c>
      <c r="F1194" s="59" t="s">
        <v>9959</v>
      </c>
      <c r="G1194" s="53" t="s">
        <v>9958</v>
      </c>
      <c r="H1194" s="38" t="s">
        <v>1827</v>
      </c>
      <c r="I1194" s="130">
        <v>892000</v>
      </c>
      <c r="J1194" s="130">
        <v>270000</v>
      </c>
      <c r="K1194" s="127">
        <f t="shared" si="18"/>
        <v>0.30269058295964124</v>
      </c>
    </row>
    <row r="1195" spans="2:11">
      <c r="B1195" s="19">
        <v>2021</v>
      </c>
      <c r="C1195" s="42" t="s">
        <v>1429</v>
      </c>
      <c r="D1195" s="39" t="s">
        <v>1437</v>
      </c>
      <c r="E1195" s="35" t="s">
        <v>1575</v>
      </c>
      <c r="F1195" s="59" t="s">
        <v>1576</v>
      </c>
      <c r="G1195" s="53" t="s">
        <v>9957</v>
      </c>
      <c r="H1195" s="38" t="s">
        <v>1833</v>
      </c>
      <c r="I1195" s="141">
        <v>2216298.66</v>
      </c>
      <c r="J1195" s="141">
        <v>363900</v>
      </c>
      <c r="K1195" s="127">
        <f t="shared" si="18"/>
        <v>0.16419267248034161</v>
      </c>
    </row>
    <row r="1196" spans="2:11">
      <c r="B1196" s="19">
        <v>2021</v>
      </c>
      <c r="C1196" s="42" t="s">
        <v>1429</v>
      </c>
      <c r="D1196" s="39" t="s">
        <v>1437</v>
      </c>
      <c r="E1196" s="35" t="s">
        <v>5514</v>
      </c>
      <c r="F1196" s="59" t="s">
        <v>9956</v>
      </c>
      <c r="G1196" s="53" t="s">
        <v>9955</v>
      </c>
      <c r="H1196" s="38" t="s">
        <v>1827</v>
      </c>
      <c r="I1196" s="141">
        <v>348786.78</v>
      </c>
      <c r="J1196" s="141">
        <v>127343</v>
      </c>
      <c r="K1196" s="127">
        <f t="shared" si="18"/>
        <v>0.36510271404208611</v>
      </c>
    </row>
    <row r="1197" spans="2:11">
      <c r="B1197" s="19">
        <v>2021</v>
      </c>
      <c r="C1197" s="42" t="s">
        <v>1429</v>
      </c>
      <c r="D1197" s="39" t="s">
        <v>1437</v>
      </c>
      <c r="E1197" s="35" t="s">
        <v>5543</v>
      </c>
      <c r="F1197" s="59" t="s">
        <v>5542</v>
      </c>
      <c r="G1197" s="53" t="s">
        <v>9954</v>
      </c>
      <c r="H1197" s="38" t="s">
        <v>1827</v>
      </c>
      <c r="I1197" s="141">
        <v>1309412.51</v>
      </c>
      <c r="J1197" s="141">
        <v>380000</v>
      </c>
      <c r="K1197" s="127">
        <f t="shared" si="18"/>
        <v>0.29020648351679484</v>
      </c>
    </row>
    <row r="1198" spans="2:11">
      <c r="B1198" s="19">
        <v>2021</v>
      </c>
      <c r="C1198" s="42" t="s">
        <v>1429</v>
      </c>
      <c r="D1198" s="39" t="s">
        <v>1437</v>
      </c>
      <c r="E1198" s="35" t="s">
        <v>9944</v>
      </c>
      <c r="F1198" s="59" t="s">
        <v>9943</v>
      </c>
      <c r="G1198" s="53" t="s">
        <v>9953</v>
      </c>
      <c r="H1198" s="31" t="s">
        <v>1953</v>
      </c>
      <c r="I1198" s="141">
        <v>237477.3</v>
      </c>
      <c r="J1198" s="141">
        <v>60519</v>
      </c>
      <c r="K1198" s="127">
        <f t="shared" si="18"/>
        <v>0.25484119955886309</v>
      </c>
    </row>
    <row r="1199" spans="2:11">
      <c r="B1199" s="19">
        <v>2021</v>
      </c>
      <c r="C1199" s="42" t="s">
        <v>1429</v>
      </c>
      <c r="D1199" s="39" t="s">
        <v>1437</v>
      </c>
      <c r="E1199" s="35" t="s">
        <v>9944</v>
      </c>
      <c r="F1199" s="59" t="s">
        <v>9943</v>
      </c>
      <c r="G1199" s="53" t="s">
        <v>9952</v>
      </c>
      <c r="H1199" s="31" t="s">
        <v>1953</v>
      </c>
      <c r="I1199" s="142">
        <v>908842</v>
      </c>
      <c r="J1199" s="141">
        <v>230000</v>
      </c>
      <c r="K1199" s="127">
        <f t="shared" si="18"/>
        <v>0.25306929037170378</v>
      </c>
    </row>
    <row r="1200" spans="2:11">
      <c r="B1200" s="19">
        <v>2021</v>
      </c>
      <c r="C1200" s="42" t="s">
        <v>1429</v>
      </c>
      <c r="D1200" s="39" t="s">
        <v>1437</v>
      </c>
      <c r="E1200" s="35" t="s">
        <v>1575</v>
      </c>
      <c r="F1200" s="37" t="s">
        <v>9949</v>
      </c>
      <c r="G1200" s="53" t="s">
        <v>9951</v>
      </c>
      <c r="H1200" s="38" t="s">
        <v>1827</v>
      </c>
      <c r="I1200" s="130">
        <v>1200078.79</v>
      </c>
      <c r="J1200" s="130">
        <v>320000</v>
      </c>
      <c r="K1200" s="127">
        <f t="shared" si="18"/>
        <v>0.26664915892730673</v>
      </c>
    </row>
    <row r="1201" spans="2:11">
      <c r="B1201" s="19">
        <v>2021</v>
      </c>
      <c r="C1201" s="42" t="s">
        <v>1429</v>
      </c>
      <c r="D1201" s="39" t="s">
        <v>1437</v>
      </c>
      <c r="E1201" s="35" t="s">
        <v>5551</v>
      </c>
      <c r="F1201" s="59" t="s">
        <v>5550</v>
      </c>
      <c r="G1201" s="53" t="s">
        <v>9950</v>
      </c>
      <c r="H1201" s="31" t="s">
        <v>1953</v>
      </c>
      <c r="I1201" s="141">
        <v>1327840</v>
      </c>
      <c r="J1201" s="141">
        <v>760000</v>
      </c>
      <c r="K1201" s="127">
        <f t="shared" si="18"/>
        <v>0.57235811543559467</v>
      </c>
    </row>
    <row r="1202" spans="2:11">
      <c r="B1202" s="19">
        <v>2021</v>
      </c>
      <c r="C1202" s="42" t="s">
        <v>1429</v>
      </c>
      <c r="D1202" s="39" t="s">
        <v>1437</v>
      </c>
      <c r="E1202" s="35" t="s">
        <v>1575</v>
      </c>
      <c r="F1202" s="59" t="s">
        <v>9949</v>
      </c>
      <c r="G1202" s="53" t="s">
        <v>9948</v>
      </c>
      <c r="H1202" s="38" t="s">
        <v>1827</v>
      </c>
      <c r="I1202" s="130">
        <v>895385.46</v>
      </c>
      <c r="J1202" s="130">
        <v>225000</v>
      </c>
      <c r="K1202" s="127">
        <f t="shared" si="18"/>
        <v>0.25128842275370433</v>
      </c>
    </row>
    <row r="1203" spans="2:11">
      <c r="B1203" s="19">
        <v>2021</v>
      </c>
      <c r="C1203" s="42" t="s">
        <v>1429</v>
      </c>
      <c r="D1203" s="39" t="s">
        <v>1437</v>
      </c>
      <c r="E1203" s="35" t="s">
        <v>9947</v>
      </c>
      <c r="F1203" s="59" t="s">
        <v>9946</v>
      </c>
      <c r="G1203" s="53" t="s">
        <v>9945</v>
      </c>
      <c r="H1203" s="38" t="s">
        <v>1827</v>
      </c>
      <c r="I1203" s="141">
        <v>1214123.6499999999</v>
      </c>
      <c r="J1203" s="141">
        <v>456250</v>
      </c>
      <c r="K1203" s="127">
        <f t="shared" si="18"/>
        <v>0.37578544821196758</v>
      </c>
    </row>
    <row r="1204" spans="2:11">
      <c r="B1204" s="19">
        <v>2021</v>
      </c>
      <c r="C1204" s="42" t="s">
        <v>1429</v>
      </c>
      <c r="D1204" s="39" t="s">
        <v>1437</v>
      </c>
      <c r="E1204" s="35" t="s">
        <v>9944</v>
      </c>
      <c r="F1204" s="59" t="s">
        <v>9943</v>
      </c>
      <c r="G1204" s="53" t="s">
        <v>9942</v>
      </c>
      <c r="H1204" s="31" t="s">
        <v>1953</v>
      </c>
      <c r="I1204" s="130">
        <v>132040.6</v>
      </c>
      <c r="J1204" s="130">
        <v>40000</v>
      </c>
      <c r="K1204" s="127">
        <f t="shared" si="18"/>
        <v>0.3029371269139946</v>
      </c>
    </row>
    <row r="1205" spans="2:11">
      <c r="B1205" s="19">
        <v>2020</v>
      </c>
      <c r="C1205" s="39" t="s">
        <v>358</v>
      </c>
      <c r="D1205" s="44" t="s">
        <v>360</v>
      </c>
      <c r="E1205" s="21" t="s">
        <v>451</v>
      </c>
      <c r="F1205" s="53" t="s">
        <v>452</v>
      </c>
      <c r="G1205" s="53" t="s">
        <v>8347</v>
      </c>
      <c r="H1205" s="31" t="s">
        <v>10</v>
      </c>
      <c r="I1205" s="128">
        <v>708083</v>
      </c>
      <c r="J1205" s="128">
        <v>283233</v>
      </c>
      <c r="K1205" s="127">
        <f t="shared" si="18"/>
        <v>0.39999971754723668</v>
      </c>
    </row>
    <row r="1206" spans="2:11">
      <c r="B1206" s="19">
        <v>2020</v>
      </c>
      <c r="C1206" s="39" t="s">
        <v>358</v>
      </c>
      <c r="D1206" s="44" t="s">
        <v>360</v>
      </c>
      <c r="E1206" s="21" t="s">
        <v>447</v>
      </c>
      <c r="F1206" s="53" t="s">
        <v>448</v>
      </c>
      <c r="G1206" s="53" t="s">
        <v>8346</v>
      </c>
      <c r="H1206" s="31" t="s">
        <v>10</v>
      </c>
      <c r="I1206" s="128">
        <v>5558275</v>
      </c>
      <c r="J1206" s="128">
        <v>1100000</v>
      </c>
      <c r="K1206" s="127">
        <f t="shared" si="18"/>
        <v>0.1979031264196176</v>
      </c>
    </row>
    <row r="1207" spans="2:11">
      <c r="B1207" s="19">
        <v>2020</v>
      </c>
      <c r="C1207" s="39" t="s">
        <v>358</v>
      </c>
      <c r="D1207" s="44" t="s">
        <v>360</v>
      </c>
      <c r="E1207" s="21" t="s">
        <v>8345</v>
      </c>
      <c r="F1207" s="53" t="s">
        <v>8344</v>
      </c>
      <c r="G1207" s="53" t="s">
        <v>8343</v>
      </c>
      <c r="H1207" s="31" t="s">
        <v>1833</v>
      </c>
      <c r="I1207" s="128">
        <v>2890340</v>
      </c>
      <c r="J1207" s="128">
        <v>578068</v>
      </c>
      <c r="K1207" s="127">
        <f t="shared" si="18"/>
        <v>0.2</v>
      </c>
    </row>
    <row r="1208" spans="2:11">
      <c r="B1208" s="19">
        <v>2020</v>
      </c>
      <c r="C1208" s="39" t="s">
        <v>358</v>
      </c>
      <c r="D1208" s="44" t="s">
        <v>360</v>
      </c>
      <c r="E1208" s="21" t="s">
        <v>8341</v>
      </c>
      <c r="F1208" s="53" t="s">
        <v>8340</v>
      </c>
      <c r="G1208" s="53" t="s">
        <v>8342</v>
      </c>
      <c r="H1208" s="31" t="s">
        <v>1827</v>
      </c>
      <c r="I1208" s="128">
        <v>1770000</v>
      </c>
      <c r="J1208" s="128">
        <v>708000</v>
      </c>
      <c r="K1208" s="127">
        <f t="shared" si="18"/>
        <v>0.4</v>
      </c>
    </row>
    <row r="1209" spans="2:11">
      <c r="B1209" s="19">
        <v>2020</v>
      </c>
      <c r="C1209" s="39" t="s">
        <v>358</v>
      </c>
      <c r="D1209" s="44" t="s">
        <v>360</v>
      </c>
      <c r="E1209" s="21" t="s">
        <v>8341</v>
      </c>
      <c r="F1209" s="53" t="s">
        <v>8340</v>
      </c>
      <c r="G1209" s="53" t="s">
        <v>8339</v>
      </c>
      <c r="H1209" s="31" t="s">
        <v>1827</v>
      </c>
      <c r="I1209" s="128">
        <v>2777708</v>
      </c>
      <c r="J1209" s="128">
        <v>1094197</v>
      </c>
      <c r="K1209" s="127">
        <f t="shared" si="18"/>
        <v>0.39392081529088013</v>
      </c>
    </row>
    <row r="1210" spans="2:11">
      <c r="B1210" s="19">
        <v>2020</v>
      </c>
      <c r="C1210" s="39" t="s">
        <v>358</v>
      </c>
      <c r="D1210" s="44" t="s">
        <v>360</v>
      </c>
      <c r="E1210" s="21" t="s">
        <v>8338</v>
      </c>
      <c r="F1210" s="53" t="s">
        <v>8337</v>
      </c>
      <c r="G1210" s="53" t="s">
        <v>8336</v>
      </c>
      <c r="H1210" s="31" t="s">
        <v>1953</v>
      </c>
      <c r="I1210" s="128">
        <v>476359</v>
      </c>
      <c r="J1210" s="128">
        <v>190544</v>
      </c>
      <c r="K1210" s="127">
        <f t="shared" si="18"/>
        <v>0.40000083970282918</v>
      </c>
    </row>
    <row r="1211" spans="2:11">
      <c r="B1211" s="19">
        <v>2020</v>
      </c>
      <c r="C1211" s="39" t="s">
        <v>358</v>
      </c>
      <c r="D1211" s="44" t="s">
        <v>360</v>
      </c>
      <c r="E1211" s="21" t="s">
        <v>8335</v>
      </c>
      <c r="F1211" s="53" t="s">
        <v>8334</v>
      </c>
      <c r="G1211" s="53" t="s">
        <v>8333</v>
      </c>
      <c r="H1211" s="31" t="s">
        <v>1827</v>
      </c>
      <c r="I1211" s="128">
        <v>374923</v>
      </c>
      <c r="J1211" s="128">
        <v>149969</v>
      </c>
      <c r="K1211" s="127">
        <f t="shared" si="18"/>
        <v>0.39999946655713309</v>
      </c>
    </row>
    <row r="1212" spans="2:11">
      <c r="B1212" s="19">
        <v>2020</v>
      </c>
      <c r="C1212" s="39" t="s">
        <v>358</v>
      </c>
      <c r="D1212" s="44" t="s">
        <v>360</v>
      </c>
      <c r="E1212" s="21" t="s">
        <v>8332</v>
      </c>
      <c r="F1212" s="53" t="s">
        <v>8331</v>
      </c>
      <c r="G1212" s="53" t="s">
        <v>8330</v>
      </c>
      <c r="H1212" s="31" t="s">
        <v>1827</v>
      </c>
      <c r="I1212" s="128">
        <v>1239019</v>
      </c>
      <c r="J1212" s="128">
        <v>495607</v>
      </c>
      <c r="K1212" s="127">
        <f t="shared" si="18"/>
        <v>0.39999951574592479</v>
      </c>
    </row>
    <row r="1213" spans="2:11">
      <c r="B1213" s="19">
        <v>2021</v>
      </c>
      <c r="C1213" s="39" t="s">
        <v>358</v>
      </c>
      <c r="D1213" s="42" t="s">
        <v>360</v>
      </c>
      <c r="E1213" s="25" t="s">
        <v>14118</v>
      </c>
      <c r="F1213" s="53" t="s">
        <v>11805</v>
      </c>
      <c r="G1213" s="53" t="s">
        <v>11804</v>
      </c>
      <c r="H1213" s="38" t="s">
        <v>1833</v>
      </c>
      <c r="I1213" s="140">
        <v>17628</v>
      </c>
      <c r="J1213" s="140">
        <v>5288</v>
      </c>
      <c r="K1213" s="127">
        <f t="shared" si="18"/>
        <v>0.29997730882686635</v>
      </c>
    </row>
    <row r="1214" spans="2:11">
      <c r="B1214" s="19">
        <v>2021</v>
      </c>
      <c r="C1214" s="39" t="s">
        <v>358</v>
      </c>
      <c r="D1214" s="42" t="s">
        <v>360</v>
      </c>
      <c r="E1214" s="25" t="s">
        <v>14119</v>
      </c>
      <c r="F1214" s="53" t="s">
        <v>11802</v>
      </c>
      <c r="G1214" s="53" t="s">
        <v>11803</v>
      </c>
      <c r="H1214" s="38" t="s">
        <v>1827</v>
      </c>
      <c r="I1214" s="140">
        <v>39719</v>
      </c>
      <c r="J1214" s="140">
        <v>11916</v>
      </c>
      <c r="K1214" s="127">
        <f t="shared" si="18"/>
        <v>0.30000755306024823</v>
      </c>
    </row>
    <row r="1215" spans="2:11">
      <c r="B1215" s="19">
        <v>2021</v>
      </c>
      <c r="C1215" s="39" t="s">
        <v>358</v>
      </c>
      <c r="D1215" s="42" t="s">
        <v>360</v>
      </c>
      <c r="E1215" s="25" t="s">
        <v>14119</v>
      </c>
      <c r="F1215" s="53" t="s">
        <v>11802</v>
      </c>
      <c r="G1215" s="53" t="s">
        <v>11801</v>
      </c>
      <c r="H1215" s="38" t="s">
        <v>1833</v>
      </c>
      <c r="I1215" s="140">
        <v>20493</v>
      </c>
      <c r="J1215" s="140">
        <v>8197</v>
      </c>
      <c r="K1215" s="127">
        <f t="shared" si="18"/>
        <v>0.39999024056995069</v>
      </c>
    </row>
    <row r="1216" spans="2:11">
      <c r="B1216" s="19">
        <v>2021</v>
      </c>
      <c r="C1216" s="39" t="s">
        <v>358</v>
      </c>
      <c r="D1216" s="42" t="s">
        <v>360</v>
      </c>
      <c r="E1216" s="25" t="s">
        <v>14120</v>
      </c>
      <c r="F1216" s="53" t="s">
        <v>11800</v>
      </c>
      <c r="G1216" s="53" t="s">
        <v>11799</v>
      </c>
      <c r="H1216" s="38" t="s">
        <v>1833</v>
      </c>
      <c r="I1216" s="140">
        <v>27694</v>
      </c>
      <c r="J1216" s="140">
        <v>11078</v>
      </c>
      <c r="K1216" s="127">
        <f t="shared" si="18"/>
        <v>0.40001444356178234</v>
      </c>
    </row>
    <row r="1217" spans="2:11">
      <c r="B1217" s="19">
        <v>2021</v>
      </c>
      <c r="C1217" s="39" t="s">
        <v>358</v>
      </c>
      <c r="D1217" s="42" t="s">
        <v>360</v>
      </c>
      <c r="E1217" s="25" t="s">
        <v>14121</v>
      </c>
      <c r="F1217" s="53" t="s">
        <v>11798</v>
      </c>
      <c r="G1217" s="53" t="s">
        <v>11797</v>
      </c>
      <c r="H1217" s="38" t="s">
        <v>1833</v>
      </c>
      <c r="I1217" s="140">
        <v>24104</v>
      </c>
      <c r="J1217" s="140">
        <v>6026</v>
      </c>
      <c r="K1217" s="127">
        <f t="shared" si="18"/>
        <v>0.25</v>
      </c>
    </row>
    <row r="1218" spans="2:11">
      <c r="B1218" s="19">
        <v>2021</v>
      </c>
      <c r="C1218" s="39" t="s">
        <v>358</v>
      </c>
      <c r="D1218" s="42" t="s">
        <v>360</v>
      </c>
      <c r="E1218" s="25" t="s">
        <v>8341</v>
      </c>
      <c r="F1218" s="53" t="s">
        <v>8340</v>
      </c>
      <c r="G1218" s="53" t="s">
        <v>11796</v>
      </c>
      <c r="H1218" s="38" t="s">
        <v>1827</v>
      </c>
      <c r="I1218" s="140">
        <v>65405</v>
      </c>
      <c r="J1218" s="140">
        <v>26162</v>
      </c>
      <c r="K1218" s="127">
        <f t="shared" si="18"/>
        <v>0.4</v>
      </c>
    </row>
    <row r="1219" spans="2:11">
      <c r="B1219" s="19">
        <v>2021</v>
      </c>
      <c r="C1219" s="39" t="s">
        <v>358</v>
      </c>
      <c r="D1219" s="42" t="s">
        <v>360</v>
      </c>
      <c r="E1219" s="25" t="s">
        <v>363</v>
      </c>
      <c r="F1219" s="53" t="s">
        <v>364</v>
      </c>
      <c r="G1219" s="53" t="s">
        <v>11795</v>
      </c>
      <c r="H1219" s="38" t="s">
        <v>1833</v>
      </c>
      <c r="I1219" s="140">
        <v>18513</v>
      </c>
      <c r="J1219" s="140">
        <v>9257</v>
      </c>
      <c r="K1219" s="127">
        <f t="shared" si="18"/>
        <v>0.50002700804839839</v>
      </c>
    </row>
    <row r="1220" spans="2:11">
      <c r="B1220" s="19">
        <v>2021</v>
      </c>
      <c r="C1220" s="39" t="s">
        <v>358</v>
      </c>
      <c r="D1220" s="42" t="s">
        <v>360</v>
      </c>
      <c r="E1220" s="25" t="s">
        <v>14122</v>
      </c>
      <c r="F1220" s="53" t="s">
        <v>11794</v>
      </c>
      <c r="G1220" s="53" t="s">
        <v>11793</v>
      </c>
      <c r="H1220" s="38" t="s">
        <v>1833</v>
      </c>
      <c r="I1220" s="140">
        <v>45600</v>
      </c>
      <c r="J1220" s="140">
        <v>18240</v>
      </c>
      <c r="K1220" s="127">
        <f t="shared" si="18"/>
        <v>0.4</v>
      </c>
    </row>
    <row r="1221" spans="2:11">
      <c r="B1221" s="19">
        <v>2021</v>
      </c>
      <c r="C1221" s="39" t="s">
        <v>358</v>
      </c>
      <c r="D1221" s="42" t="s">
        <v>360</v>
      </c>
      <c r="E1221" s="25" t="s">
        <v>14123</v>
      </c>
      <c r="F1221" s="53" t="s">
        <v>11756</v>
      </c>
      <c r="G1221" s="53" t="s">
        <v>11792</v>
      </c>
      <c r="H1221" s="31" t="s">
        <v>1953</v>
      </c>
      <c r="I1221" s="140">
        <v>18131</v>
      </c>
      <c r="J1221" s="140">
        <v>7252</v>
      </c>
      <c r="K1221" s="127">
        <f t="shared" ref="K1221:K1284" si="19">J1221/I1221</f>
        <v>0.39997793833765372</v>
      </c>
    </row>
    <row r="1222" spans="2:11">
      <c r="B1222" s="19">
        <v>2021</v>
      </c>
      <c r="C1222" s="39" t="s">
        <v>358</v>
      </c>
      <c r="D1222" s="42" t="s">
        <v>360</v>
      </c>
      <c r="E1222" s="25" t="s">
        <v>14124</v>
      </c>
      <c r="F1222" s="53" t="s">
        <v>526</v>
      </c>
      <c r="G1222" s="53" t="s">
        <v>11791</v>
      </c>
      <c r="H1222" s="38" t="s">
        <v>1833</v>
      </c>
      <c r="I1222" s="140">
        <v>867939</v>
      </c>
      <c r="J1222" s="140">
        <v>347176</v>
      </c>
      <c r="K1222" s="127">
        <f t="shared" si="19"/>
        <v>0.40000046086188085</v>
      </c>
    </row>
    <row r="1223" spans="2:11">
      <c r="B1223" s="19">
        <v>2021</v>
      </c>
      <c r="C1223" s="39" t="s">
        <v>358</v>
      </c>
      <c r="D1223" s="42" t="s">
        <v>360</v>
      </c>
      <c r="E1223" s="25" t="s">
        <v>14125</v>
      </c>
      <c r="F1223" s="53" t="s">
        <v>11790</v>
      </c>
      <c r="G1223" s="53" t="s">
        <v>11789</v>
      </c>
      <c r="H1223" s="31" t="s">
        <v>1953</v>
      </c>
      <c r="I1223" s="140">
        <v>3089</v>
      </c>
      <c r="J1223" s="140">
        <v>1236</v>
      </c>
      <c r="K1223" s="127">
        <f t="shared" si="19"/>
        <v>0.40012949174490126</v>
      </c>
    </row>
    <row r="1224" spans="2:11">
      <c r="B1224" s="19">
        <v>2021</v>
      </c>
      <c r="C1224" s="39" t="s">
        <v>358</v>
      </c>
      <c r="D1224" s="42" t="s">
        <v>360</v>
      </c>
      <c r="E1224" s="25" t="s">
        <v>14126</v>
      </c>
      <c r="F1224" s="53" t="s">
        <v>11730</v>
      </c>
      <c r="G1224" s="53" t="s">
        <v>11788</v>
      </c>
      <c r="H1224" s="38" t="s">
        <v>1833</v>
      </c>
      <c r="I1224" s="140">
        <v>138068</v>
      </c>
      <c r="J1224" s="140">
        <v>55227</v>
      </c>
      <c r="K1224" s="127">
        <f t="shared" si="19"/>
        <v>0.39999855143842167</v>
      </c>
    </row>
    <row r="1225" spans="2:11">
      <c r="B1225" s="19">
        <v>2021</v>
      </c>
      <c r="C1225" s="39" t="s">
        <v>358</v>
      </c>
      <c r="D1225" s="42" t="s">
        <v>360</v>
      </c>
      <c r="E1225" s="25" t="s">
        <v>14127</v>
      </c>
      <c r="F1225" s="53" t="s">
        <v>11787</v>
      </c>
      <c r="G1225" s="53" t="s">
        <v>11786</v>
      </c>
      <c r="H1225" s="38" t="s">
        <v>1833</v>
      </c>
      <c r="I1225" s="140">
        <v>18738</v>
      </c>
      <c r="J1225" s="140">
        <v>7495</v>
      </c>
      <c r="K1225" s="127">
        <f t="shared" si="19"/>
        <v>0.3999893265022948</v>
      </c>
    </row>
    <row r="1226" spans="2:11">
      <c r="B1226" s="19">
        <v>2021</v>
      </c>
      <c r="C1226" s="39" t="s">
        <v>358</v>
      </c>
      <c r="D1226" s="42" t="s">
        <v>360</v>
      </c>
      <c r="E1226" s="32" t="s">
        <v>14128</v>
      </c>
      <c r="F1226" s="53" t="s">
        <v>11785</v>
      </c>
      <c r="G1226" s="53" t="s">
        <v>11784</v>
      </c>
      <c r="H1226" s="38" t="s">
        <v>1833</v>
      </c>
      <c r="I1226" s="140">
        <v>12632</v>
      </c>
      <c r="J1226" s="140">
        <v>5053</v>
      </c>
      <c r="K1226" s="127">
        <f t="shared" si="19"/>
        <v>0.40001583280557312</v>
      </c>
    </row>
    <row r="1227" spans="2:11">
      <c r="B1227" s="19">
        <v>2021</v>
      </c>
      <c r="C1227" s="39" t="s">
        <v>358</v>
      </c>
      <c r="D1227" s="42" t="s">
        <v>360</v>
      </c>
      <c r="E1227" s="25" t="s">
        <v>14129</v>
      </c>
      <c r="F1227" s="53" t="s">
        <v>11783</v>
      </c>
      <c r="G1227" s="53" t="s">
        <v>11782</v>
      </c>
      <c r="H1227" s="31" t="s">
        <v>1953</v>
      </c>
      <c r="I1227" s="140">
        <v>33504</v>
      </c>
      <c r="J1227" s="140">
        <v>13402</v>
      </c>
      <c r="K1227" s="127">
        <f t="shared" si="19"/>
        <v>0.40001193887297037</v>
      </c>
    </row>
    <row r="1228" spans="2:11">
      <c r="B1228" s="19">
        <v>2021</v>
      </c>
      <c r="C1228" s="39" t="s">
        <v>358</v>
      </c>
      <c r="D1228" s="42" t="s">
        <v>360</v>
      </c>
      <c r="E1228" s="25" t="s">
        <v>14130</v>
      </c>
      <c r="F1228" s="53" t="s">
        <v>11781</v>
      </c>
      <c r="G1228" s="53" t="s">
        <v>11780</v>
      </c>
      <c r="H1228" s="31" t="s">
        <v>1953</v>
      </c>
      <c r="I1228" s="140">
        <v>58651</v>
      </c>
      <c r="J1228" s="140">
        <v>23460</v>
      </c>
      <c r="K1228" s="127">
        <f t="shared" si="19"/>
        <v>0.39999317999693101</v>
      </c>
    </row>
    <row r="1229" spans="2:11">
      <c r="B1229" s="19">
        <v>2021</v>
      </c>
      <c r="C1229" s="39" t="s">
        <v>358</v>
      </c>
      <c r="D1229" s="42" t="s">
        <v>360</v>
      </c>
      <c r="E1229" s="25" t="s">
        <v>14131</v>
      </c>
      <c r="F1229" s="53" t="s">
        <v>11779</v>
      </c>
      <c r="G1229" s="53" t="s">
        <v>11778</v>
      </c>
      <c r="H1229" s="38" t="s">
        <v>1833</v>
      </c>
      <c r="I1229" s="140">
        <v>122164</v>
      </c>
      <c r="J1229" s="140">
        <v>48866</v>
      </c>
      <c r="K1229" s="127">
        <f t="shared" si="19"/>
        <v>0.40000327428702398</v>
      </c>
    </row>
    <row r="1230" spans="2:11">
      <c r="B1230" s="19">
        <v>2021</v>
      </c>
      <c r="C1230" s="39" t="s">
        <v>358</v>
      </c>
      <c r="D1230" s="42" t="s">
        <v>360</v>
      </c>
      <c r="E1230" s="25" t="s">
        <v>14132</v>
      </c>
      <c r="F1230" s="53" t="s">
        <v>11777</v>
      </c>
      <c r="G1230" s="53" t="s">
        <v>11776</v>
      </c>
      <c r="H1230" s="38" t="s">
        <v>1827</v>
      </c>
      <c r="I1230" s="140">
        <v>32192</v>
      </c>
      <c r="J1230" s="140">
        <v>12877</v>
      </c>
      <c r="K1230" s="127">
        <f t="shared" si="19"/>
        <v>0.40000621272365805</v>
      </c>
    </row>
    <row r="1231" spans="2:11">
      <c r="B1231" s="19">
        <v>2021</v>
      </c>
      <c r="C1231" s="39" t="s">
        <v>358</v>
      </c>
      <c r="D1231" s="42" t="s">
        <v>360</v>
      </c>
      <c r="E1231" s="25" t="s">
        <v>474</v>
      </c>
      <c r="F1231" s="53" t="s">
        <v>475</v>
      </c>
      <c r="G1231" s="53" t="s">
        <v>11775</v>
      </c>
      <c r="H1231" s="38" t="s">
        <v>1833</v>
      </c>
      <c r="I1231" s="140">
        <v>2327378</v>
      </c>
      <c r="J1231" s="140">
        <v>1000000</v>
      </c>
      <c r="K1231" s="127">
        <f t="shared" si="19"/>
        <v>0.42966806423365694</v>
      </c>
    </row>
    <row r="1232" spans="2:11">
      <c r="B1232" s="19">
        <v>2021</v>
      </c>
      <c r="C1232" s="39" t="s">
        <v>358</v>
      </c>
      <c r="D1232" s="42" t="s">
        <v>360</v>
      </c>
      <c r="E1232" s="25" t="s">
        <v>413</v>
      </c>
      <c r="F1232" s="53" t="s">
        <v>414</v>
      </c>
      <c r="G1232" s="53" t="s">
        <v>11774</v>
      </c>
      <c r="H1232" s="38" t="s">
        <v>1827</v>
      </c>
      <c r="I1232" s="140">
        <v>212518</v>
      </c>
      <c r="J1232" s="140">
        <v>126116</v>
      </c>
      <c r="K1232" s="127">
        <f t="shared" si="19"/>
        <v>0.59343679123650706</v>
      </c>
    </row>
    <row r="1233" spans="2:11">
      <c r="B1233" s="19">
        <v>2021</v>
      </c>
      <c r="C1233" s="39" t="s">
        <v>358</v>
      </c>
      <c r="D1233" s="42" t="s">
        <v>360</v>
      </c>
      <c r="E1233" s="25" t="s">
        <v>14133</v>
      </c>
      <c r="F1233" s="53" t="s">
        <v>11773</v>
      </c>
      <c r="G1233" s="53" t="s">
        <v>11772</v>
      </c>
      <c r="H1233" s="38" t="s">
        <v>1833</v>
      </c>
      <c r="I1233" s="140">
        <v>74372</v>
      </c>
      <c r="J1233" s="140">
        <v>29749</v>
      </c>
      <c r="K1233" s="127">
        <f t="shared" si="19"/>
        <v>0.40000268918410153</v>
      </c>
    </row>
    <row r="1234" spans="2:11">
      <c r="B1234" s="19">
        <v>2021</v>
      </c>
      <c r="C1234" s="39" t="s">
        <v>358</v>
      </c>
      <c r="D1234" s="42" t="s">
        <v>360</v>
      </c>
      <c r="E1234" s="25" t="s">
        <v>431</v>
      </c>
      <c r="F1234" s="53" t="s">
        <v>432</v>
      </c>
      <c r="G1234" s="53" t="s">
        <v>11771</v>
      </c>
      <c r="H1234" s="38" t="s">
        <v>1833</v>
      </c>
      <c r="I1234" s="140">
        <v>3637</v>
      </c>
      <c r="J1234" s="140">
        <v>2909</v>
      </c>
      <c r="K1234" s="127">
        <f t="shared" si="19"/>
        <v>0.79983502886994773</v>
      </c>
    </row>
    <row r="1235" spans="2:11">
      <c r="B1235" s="19">
        <v>2021</v>
      </c>
      <c r="C1235" s="39" t="s">
        <v>358</v>
      </c>
      <c r="D1235" s="42" t="s">
        <v>360</v>
      </c>
      <c r="E1235" s="25" t="s">
        <v>14134</v>
      </c>
      <c r="F1235" s="53" t="s">
        <v>11770</v>
      </c>
      <c r="G1235" s="53" t="s">
        <v>11769</v>
      </c>
      <c r="H1235" s="31" t="s">
        <v>1953</v>
      </c>
      <c r="I1235" s="140">
        <v>27570</v>
      </c>
      <c r="J1235" s="140">
        <v>11028</v>
      </c>
      <c r="K1235" s="127">
        <f t="shared" si="19"/>
        <v>0.4</v>
      </c>
    </row>
    <row r="1236" spans="2:11">
      <c r="B1236" s="19">
        <v>2021</v>
      </c>
      <c r="C1236" s="39" t="s">
        <v>358</v>
      </c>
      <c r="D1236" s="42" t="s">
        <v>360</v>
      </c>
      <c r="E1236" s="25" t="s">
        <v>14135</v>
      </c>
      <c r="F1236" s="53" t="s">
        <v>11768</v>
      </c>
      <c r="G1236" s="53" t="s">
        <v>11767</v>
      </c>
      <c r="H1236" s="38" t="s">
        <v>1833</v>
      </c>
      <c r="I1236" s="140">
        <v>34913</v>
      </c>
      <c r="J1236" s="140">
        <v>13965</v>
      </c>
      <c r="K1236" s="127">
        <f t="shared" si="19"/>
        <v>0.39999427147480882</v>
      </c>
    </row>
    <row r="1237" spans="2:11">
      <c r="B1237" s="19">
        <v>2021</v>
      </c>
      <c r="C1237" s="39" t="s">
        <v>358</v>
      </c>
      <c r="D1237" s="42" t="s">
        <v>360</v>
      </c>
      <c r="E1237" s="25" t="s">
        <v>14136</v>
      </c>
      <c r="F1237" s="53" t="s">
        <v>11766</v>
      </c>
      <c r="G1237" s="53" t="s">
        <v>11765</v>
      </c>
      <c r="H1237" s="38" t="s">
        <v>1833</v>
      </c>
      <c r="I1237" s="140">
        <v>35555</v>
      </c>
      <c r="J1237" s="140">
        <v>14222</v>
      </c>
      <c r="K1237" s="127">
        <f t="shared" si="19"/>
        <v>0.4</v>
      </c>
    </row>
    <row r="1238" spans="2:11">
      <c r="B1238" s="19">
        <v>2021</v>
      </c>
      <c r="C1238" s="39" t="s">
        <v>358</v>
      </c>
      <c r="D1238" s="42" t="s">
        <v>360</v>
      </c>
      <c r="E1238" s="25" t="s">
        <v>418</v>
      </c>
      <c r="F1238" s="53" t="s">
        <v>419</v>
      </c>
      <c r="G1238" s="53" t="s">
        <v>11764</v>
      </c>
      <c r="H1238" s="38" t="s">
        <v>1833</v>
      </c>
      <c r="I1238" s="140">
        <v>44687</v>
      </c>
      <c r="J1238" s="140">
        <v>17875</v>
      </c>
      <c r="K1238" s="127">
        <f t="shared" si="19"/>
        <v>0.40000447557455188</v>
      </c>
    </row>
    <row r="1239" spans="2:11">
      <c r="B1239" s="19">
        <v>2021</v>
      </c>
      <c r="C1239" s="39" t="s">
        <v>358</v>
      </c>
      <c r="D1239" s="42" t="s">
        <v>360</v>
      </c>
      <c r="E1239" s="25" t="s">
        <v>447</v>
      </c>
      <c r="F1239" s="53" t="s">
        <v>448</v>
      </c>
      <c r="G1239" s="53" t="s">
        <v>11763</v>
      </c>
      <c r="H1239" s="38" t="s">
        <v>1833</v>
      </c>
      <c r="I1239" s="140">
        <v>709477</v>
      </c>
      <c r="J1239" s="140">
        <v>269601</v>
      </c>
      <c r="K1239" s="127">
        <f t="shared" si="19"/>
        <v>0.37999963353286997</v>
      </c>
    </row>
    <row r="1240" spans="2:11">
      <c r="B1240" s="19">
        <v>2021</v>
      </c>
      <c r="C1240" s="39" t="s">
        <v>358</v>
      </c>
      <c r="D1240" s="42" t="s">
        <v>360</v>
      </c>
      <c r="E1240" s="25" t="s">
        <v>474</v>
      </c>
      <c r="F1240" s="53" t="s">
        <v>475</v>
      </c>
      <c r="G1240" s="53" t="s">
        <v>11762</v>
      </c>
      <c r="H1240" s="38" t="s">
        <v>1833</v>
      </c>
      <c r="I1240" s="140">
        <v>1228000</v>
      </c>
      <c r="J1240" s="140">
        <v>982400</v>
      </c>
      <c r="K1240" s="127">
        <f t="shared" si="19"/>
        <v>0.8</v>
      </c>
    </row>
    <row r="1241" spans="2:11">
      <c r="B1241" s="19">
        <v>2021</v>
      </c>
      <c r="C1241" s="39" t="s">
        <v>358</v>
      </c>
      <c r="D1241" s="42" t="s">
        <v>360</v>
      </c>
      <c r="E1241" s="25" t="s">
        <v>8341</v>
      </c>
      <c r="F1241" s="53" t="s">
        <v>8340</v>
      </c>
      <c r="G1241" s="53" t="s">
        <v>11761</v>
      </c>
      <c r="H1241" s="38" t="s">
        <v>1827</v>
      </c>
      <c r="I1241" s="140">
        <v>2565175</v>
      </c>
      <c r="J1241" s="140">
        <v>1026070</v>
      </c>
      <c r="K1241" s="127">
        <f t="shared" si="19"/>
        <v>0.4</v>
      </c>
    </row>
    <row r="1242" spans="2:11">
      <c r="B1242" s="19">
        <v>2021</v>
      </c>
      <c r="C1242" s="39" t="s">
        <v>358</v>
      </c>
      <c r="D1242" s="42" t="s">
        <v>360</v>
      </c>
      <c r="E1242" s="25" t="s">
        <v>14137</v>
      </c>
      <c r="F1242" s="53" t="s">
        <v>11760</v>
      </c>
      <c r="G1242" s="53" t="s">
        <v>11759</v>
      </c>
      <c r="H1242" s="38" t="s">
        <v>1833</v>
      </c>
      <c r="I1242" s="140">
        <v>7676</v>
      </c>
      <c r="J1242" s="140">
        <v>4606</v>
      </c>
      <c r="K1242" s="127">
        <f t="shared" si="19"/>
        <v>0.60005211047420537</v>
      </c>
    </row>
    <row r="1243" spans="2:11">
      <c r="B1243" s="19">
        <v>2021</v>
      </c>
      <c r="C1243" s="39" t="s">
        <v>358</v>
      </c>
      <c r="D1243" s="42" t="s">
        <v>360</v>
      </c>
      <c r="E1243" s="25" t="s">
        <v>14138</v>
      </c>
      <c r="F1243" s="53" t="s">
        <v>11758</v>
      </c>
      <c r="G1243" s="53" t="s">
        <v>11757</v>
      </c>
      <c r="H1243" s="31" t="s">
        <v>1953</v>
      </c>
      <c r="I1243" s="140">
        <v>196905</v>
      </c>
      <c r="J1243" s="140">
        <v>78762</v>
      </c>
      <c r="K1243" s="127">
        <f t="shared" si="19"/>
        <v>0.4</v>
      </c>
    </row>
    <row r="1244" spans="2:11">
      <c r="B1244" s="19">
        <v>2021</v>
      </c>
      <c r="C1244" s="39" t="s">
        <v>358</v>
      </c>
      <c r="D1244" s="42" t="s">
        <v>360</v>
      </c>
      <c r="E1244" s="25" t="s">
        <v>14123</v>
      </c>
      <c r="F1244" s="53" t="s">
        <v>11756</v>
      </c>
      <c r="G1244" s="53" t="s">
        <v>11755</v>
      </c>
      <c r="H1244" s="38" t="s">
        <v>1833</v>
      </c>
      <c r="I1244" s="140">
        <v>379746</v>
      </c>
      <c r="J1244" s="140">
        <v>75000</v>
      </c>
      <c r="K1244" s="127">
        <f t="shared" si="19"/>
        <v>0.19750043450095589</v>
      </c>
    </row>
    <row r="1245" spans="2:11">
      <c r="B1245" s="19">
        <v>2021</v>
      </c>
      <c r="C1245" s="39" t="s">
        <v>358</v>
      </c>
      <c r="D1245" s="42" t="s">
        <v>360</v>
      </c>
      <c r="E1245" s="25" t="s">
        <v>14139</v>
      </c>
      <c r="F1245" s="53" t="s">
        <v>11754</v>
      </c>
      <c r="G1245" s="53" t="s">
        <v>11753</v>
      </c>
      <c r="H1245" s="38" t="s">
        <v>1833</v>
      </c>
      <c r="I1245" s="140">
        <v>200383</v>
      </c>
      <c r="J1245" s="140">
        <v>80153</v>
      </c>
      <c r="K1245" s="127">
        <f t="shared" si="19"/>
        <v>0.3999990019113398</v>
      </c>
    </row>
    <row r="1246" spans="2:11">
      <c r="B1246" s="19">
        <v>2021</v>
      </c>
      <c r="C1246" s="39" t="s">
        <v>358</v>
      </c>
      <c r="D1246" s="42" t="s">
        <v>360</v>
      </c>
      <c r="E1246" s="25" t="s">
        <v>431</v>
      </c>
      <c r="F1246" s="53" t="s">
        <v>432</v>
      </c>
      <c r="G1246" s="53" t="s">
        <v>11752</v>
      </c>
      <c r="H1246" s="31" t="s">
        <v>1953</v>
      </c>
      <c r="I1246" s="140">
        <v>24654</v>
      </c>
      <c r="J1246" s="140">
        <v>12283</v>
      </c>
      <c r="K1246" s="127">
        <f t="shared" si="19"/>
        <v>0.49821529974851952</v>
      </c>
    </row>
    <row r="1247" spans="2:11">
      <c r="B1247" s="19">
        <v>2021</v>
      </c>
      <c r="C1247" s="39" t="s">
        <v>358</v>
      </c>
      <c r="D1247" s="42" t="s">
        <v>360</v>
      </c>
      <c r="E1247" s="25" t="s">
        <v>14140</v>
      </c>
      <c r="F1247" s="53" t="s">
        <v>11751</v>
      </c>
      <c r="G1247" s="53" t="s">
        <v>11750</v>
      </c>
      <c r="H1247" s="38" t="s">
        <v>1833</v>
      </c>
      <c r="I1247" s="140">
        <v>3831</v>
      </c>
      <c r="J1247" s="140">
        <v>1532</v>
      </c>
      <c r="K1247" s="127">
        <f t="shared" si="19"/>
        <v>0.39989558861915947</v>
      </c>
    </row>
    <row r="1248" spans="2:11">
      <c r="B1248" s="19">
        <v>2021</v>
      </c>
      <c r="C1248" s="39" t="s">
        <v>358</v>
      </c>
      <c r="D1248" s="42" t="s">
        <v>360</v>
      </c>
      <c r="E1248" s="25" t="s">
        <v>14141</v>
      </c>
      <c r="F1248" s="53" t="s">
        <v>11749</v>
      </c>
      <c r="G1248" s="53" t="s">
        <v>11748</v>
      </c>
      <c r="H1248" s="38" t="s">
        <v>1833</v>
      </c>
      <c r="I1248" s="140">
        <v>49910</v>
      </c>
      <c r="J1248" s="140">
        <v>19964</v>
      </c>
      <c r="K1248" s="127">
        <f t="shared" si="19"/>
        <v>0.4</v>
      </c>
    </row>
    <row r="1249" spans="2:11">
      <c r="B1249" s="19">
        <v>2021</v>
      </c>
      <c r="C1249" s="39" t="s">
        <v>358</v>
      </c>
      <c r="D1249" s="42" t="s">
        <v>360</v>
      </c>
      <c r="E1249" s="25" t="s">
        <v>431</v>
      </c>
      <c r="F1249" s="53" t="s">
        <v>432</v>
      </c>
      <c r="G1249" s="53" t="s">
        <v>11747</v>
      </c>
      <c r="H1249" s="38" t="s">
        <v>1833</v>
      </c>
      <c r="I1249" s="140">
        <v>4635</v>
      </c>
      <c r="J1249" s="140">
        <v>3708</v>
      </c>
      <c r="K1249" s="127">
        <f t="shared" si="19"/>
        <v>0.8</v>
      </c>
    </row>
    <row r="1250" spans="2:11">
      <c r="B1250" s="19">
        <v>2021</v>
      </c>
      <c r="C1250" s="39" t="s">
        <v>358</v>
      </c>
      <c r="D1250" s="42" t="s">
        <v>360</v>
      </c>
      <c r="E1250" s="25" t="s">
        <v>14142</v>
      </c>
      <c r="F1250" s="53" t="s">
        <v>11746</v>
      </c>
      <c r="G1250" s="53" t="s">
        <v>11745</v>
      </c>
      <c r="H1250" s="38" t="s">
        <v>1833</v>
      </c>
      <c r="I1250" s="140">
        <v>42752</v>
      </c>
      <c r="J1250" s="140">
        <v>17101</v>
      </c>
      <c r="K1250" s="127">
        <f t="shared" si="19"/>
        <v>0.4000046781437126</v>
      </c>
    </row>
    <row r="1251" spans="2:11">
      <c r="B1251" s="19">
        <v>2021</v>
      </c>
      <c r="C1251" s="39" t="s">
        <v>358</v>
      </c>
      <c r="D1251" s="42" t="s">
        <v>360</v>
      </c>
      <c r="E1251" s="25" t="s">
        <v>413</v>
      </c>
      <c r="F1251" s="53" t="s">
        <v>414</v>
      </c>
      <c r="G1251" s="53" t="s">
        <v>11744</v>
      </c>
      <c r="H1251" s="38" t="s">
        <v>1827</v>
      </c>
      <c r="I1251" s="140">
        <v>342654</v>
      </c>
      <c r="J1251" s="140">
        <v>205592</v>
      </c>
      <c r="K1251" s="127">
        <f t="shared" si="19"/>
        <v>0.59999883264167353</v>
      </c>
    </row>
    <row r="1252" spans="2:11">
      <c r="B1252" s="19">
        <v>2021</v>
      </c>
      <c r="C1252" s="39" t="s">
        <v>358</v>
      </c>
      <c r="D1252" s="42" t="s">
        <v>360</v>
      </c>
      <c r="E1252" s="25" t="s">
        <v>14143</v>
      </c>
      <c r="F1252" s="53" t="s">
        <v>11743</v>
      </c>
      <c r="G1252" s="53" t="s">
        <v>11742</v>
      </c>
      <c r="H1252" s="38" t="s">
        <v>1833</v>
      </c>
      <c r="I1252" s="140">
        <v>22189</v>
      </c>
      <c r="J1252" s="140">
        <v>8876</v>
      </c>
      <c r="K1252" s="127">
        <f t="shared" si="19"/>
        <v>0.40001802695029071</v>
      </c>
    </row>
    <row r="1253" spans="2:11">
      <c r="B1253" s="19">
        <v>2021</v>
      </c>
      <c r="C1253" s="39" t="s">
        <v>358</v>
      </c>
      <c r="D1253" s="42" t="s">
        <v>360</v>
      </c>
      <c r="E1253" s="25" t="s">
        <v>14130</v>
      </c>
      <c r="F1253" s="53" t="s">
        <v>11741</v>
      </c>
      <c r="G1253" s="53" t="s">
        <v>11740</v>
      </c>
      <c r="H1253" s="38" t="s">
        <v>1833</v>
      </c>
      <c r="I1253" s="140">
        <v>24466</v>
      </c>
      <c r="J1253" s="140">
        <v>9786</v>
      </c>
      <c r="K1253" s="127">
        <f t="shared" si="19"/>
        <v>0.39998365078067522</v>
      </c>
    </row>
    <row r="1254" spans="2:11">
      <c r="B1254" s="19">
        <v>2021</v>
      </c>
      <c r="C1254" s="39" t="s">
        <v>358</v>
      </c>
      <c r="D1254" s="42" t="s">
        <v>360</v>
      </c>
      <c r="E1254" s="25" t="s">
        <v>14144</v>
      </c>
      <c r="F1254" s="53" t="s">
        <v>11739</v>
      </c>
      <c r="G1254" s="53" t="s">
        <v>11738</v>
      </c>
      <c r="H1254" s="38" t="s">
        <v>1827</v>
      </c>
      <c r="I1254" s="140">
        <v>16033</v>
      </c>
      <c r="J1254" s="140">
        <v>12826</v>
      </c>
      <c r="K1254" s="127">
        <f t="shared" si="19"/>
        <v>0.79997505145637127</v>
      </c>
    </row>
    <row r="1255" spans="2:11">
      <c r="B1255" s="19">
        <v>2021</v>
      </c>
      <c r="C1255" s="39" t="s">
        <v>358</v>
      </c>
      <c r="D1255" s="42" t="s">
        <v>360</v>
      </c>
      <c r="E1255" s="25" t="s">
        <v>413</v>
      </c>
      <c r="F1255" s="53" t="s">
        <v>414</v>
      </c>
      <c r="G1255" s="53" t="s">
        <v>11737</v>
      </c>
      <c r="H1255" s="38" t="s">
        <v>1833</v>
      </c>
      <c r="I1255" s="140">
        <v>3457500</v>
      </c>
      <c r="J1255" s="140">
        <v>780000</v>
      </c>
      <c r="K1255" s="127">
        <f t="shared" si="19"/>
        <v>0.22559652928416485</v>
      </c>
    </row>
    <row r="1256" spans="2:11">
      <c r="B1256" s="19">
        <v>2021</v>
      </c>
      <c r="C1256" s="39" t="s">
        <v>358</v>
      </c>
      <c r="D1256" s="42" t="s">
        <v>360</v>
      </c>
      <c r="E1256" s="25" t="s">
        <v>14145</v>
      </c>
      <c r="F1256" s="53" t="s">
        <v>11736</v>
      </c>
      <c r="G1256" s="53" t="s">
        <v>11735</v>
      </c>
      <c r="H1256" s="38" t="s">
        <v>1833</v>
      </c>
      <c r="I1256" s="140">
        <v>796303</v>
      </c>
      <c r="J1256" s="140">
        <v>191113</v>
      </c>
      <c r="K1256" s="127">
        <f t="shared" si="19"/>
        <v>0.24000035162494679</v>
      </c>
    </row>
    <row r="1257" spans="2:11">
      <c r="B1257" s="19">
        <v>2021</v>
      </c>
      <c r="C1257" s="39" t="s">
        <v>358</v>
      </c>
      <c r="D1257" s="42" t="s">
        <v>360</v>
      </c>
      <c r="E1257" s="25" t="s">
        <v>14146</v>
      </c>
      <c r="F1257" s="53" t="s">
        <v>11734</v>
      </c>
      <c r="G1257" s="53" t="s">
        <v>11733</v>
      </c>
      <c r="H1257" s="38" t="s">
        <v>1833</v>
      </c>
      <c r="I1257" s="140">
        <v>86579</v>
      </c>
      <c r="J1257" s="140">
        <v>43290</v>
      </c>
      <c r="K1257" s="127">
        <f t="shared" si="19"/>
        <v>0.50000577507247712</v>
      </c>
    </row>
    <row r="1258" spans="2:11">
      <c r="B1258" s="19">
        <v>2021</v>
      </c>
      <c r="C1258" s="39" t="s">
        <v>358</v>
      </c>
      <c r="D1258" s="42" t="s">
        <v>360</v>
      </c>
      <c r="E1258" s="25" t="s">
        <v>14147</v>
      </c>
      <c r="F1258" s="53" t="s">
        <v>11732</v>
      </c>
      <c r="G1258" s="53" t="s">
        <v>11731</v>
      </c>
      <c r="H1258" s="38" t="s">
        <v>1833</v>
      </c>
      <c r="I1258" s="140">
        <v>94715</v>
      </c>
      <c r="J1258" s="140">
        <v>37886</v>
      </c>
      <c r="K1258" s="127">
        <f t="shared" si="19"/>
        <v>0.4</v>
      </c>
    </row>
    <row r="1259" spans="2:11">
      <c r="B1259" s="19">
        <v>2021</v>
      </c>
      <c r="C1259" s="39" t="s">
        <v>358</v>
      </c>
      <c r="D1259" s="42" t="s">
        <v>360</v>
      </c>
      <c r="E1259" s="25" t="s">
        <v>14126</v>
      </c>
      <c r="F1259" s="53" t="s">
        <v>11730</v>
      </c>
      <c r="G1259" s="53" t="s">
        <v>11729</v>
      </c>
      <c r="H1259" s="31" t="s">
        <v>1953</v>
      </c>
      <c r="I1259" s="140">
        <v>154209</v>
      </c>
      <c r="J1259" s="140">
        <v>61684</v>
      </c>
      <c r="K1259" s="127">
        <f t="shared" si="19"/>
        <v>0.40000259388232851</v>
      </c>
    </row>
    <row r="1260" spans="2:11">
      <c r="B1260" s="19">
        <v>2021</v>
      </c>
      <c r="C1260" s="39" t="s">
        <v>358</v>
      </c>
      <c r="D1260" s="42" t="s">
        <v>360</v>
      </c>
      <c r="E1260" s="25" t="s">
        <v>14148</v>
      </c>
      <c r="F1260" s="53" t="s">
        <v>11728</v>
      </c>
      <c r="G1260" s="53" t="s">
        <v>11727</v>
      </c>
      <c r="H1260" s="38" t="s">
        <v>1833</v>
      </c>
      <c r="I1260" s="140">
        <v>14444</v>
      </c>
      <c r="J1260" s="140">
        <v>5778</v>
      </c>
      <c r="K1260" s="127">
        <f t="shared" si="19"/>
        <v>0.40002769315978953</v>
      </c>
    </row>
    <row r="1261" spans="2:11">
      <c r="B1261" s="19">
        <v>2021</v>
      </c>
      <c r="C1261" s="39" t="s">
        <v>358</v>
      </c>
      <c r="D1261" s="42" t="s">
        <v>360</v>
      </c>
      <c r="E1261" s="25" t="s">
        <v>420</v>
      </c>
      <c r="F1261" s="53" t="s">
        <v>421</v>
      </c>
      <c r="G1261" s="53" t="s">
        <v>11726</v>
      </c>
      <c r="H1261" s="31" t="s">
        <v>1953</v>
      </c>
      <c r="I1261" s="140">
        <v>35649</v>
      </c>
      <c r="J1261" s="140">
        <v>14260</v>
      </c>
      <c r="K1261" s="127">
        <f t="shared" si="19"/>
        <v>0.40001122051109428</v>
      </c>
    </row>
    <row r="1262" spans="2:11">
      <c r="B1262" s="19">
        <v>2021</v>
      </c>
      <c r="C1262" s="39" t="s">
        <v>358</v>
      </c>
      <c r="D1262" s="42" t="s">
        <v>360</v>
      </c>
      <c r="E1262" s="25" t="s">
        <v>14149</v>
      </c>
      <c r="F1262" s="53" t="s">
        <v>11725</v>
      </c>
      <c r="G1262" s="53" t="s">
        <v>11724</v>
      </c>
      <c r="H1262" s="38" t="s">
        <v>1827</v>
      </c>
      <c r="I1262" s="140">
        <v>422442</v>
      </c>
      <c r="J1262" s="140">
        <v>337954</v>
      </c>
      <c r="K1262" s="127">
        <f t="shared" si="19"/>
        <v>0.80000094687554746</v>
      </c>
    </row>
    <row r="1263" spans="2:11">
      <c r="B1263" s="19">
        <v>2021</v>
      </c>
      <c r="C1263" s="39" t="s">
        <v>358</v>
      </c>
      <c r="D1263" s="42" t="s">
        <v>360</v>
      </c>
      <c r="E1263" s="25" t="s">
        <v>14524</v>
      </c>
      <c r="F1263" s="53" t="s">
        <v>11723</v>
      </c>
      <c r="G1263" s="53" t="s">
        <v>11722</v>
      </c>
      <c r="H1263" s="31" t="s">
        <v>1827</v>
      </c>
      <c r="I1263" s="140">
        <v>58974</v>
      </c>
      <c r="J1263" s="140">
        <v>35384</v>
      </c>
      <c r="K1263" s="127">
        <f t="shared" si="19"/>
        <v>0.59999321735001865</v>
      </c>
    </row>
    <row r="1264" spans="2:11">
      <c r="B1264" s="19">
        <v>2021</v>
      </c>
      <c r="C1264" s="39" t="s">
        <v>358</v>
      </c>
      <c r="D1264" s="42" t="s">
        <v>360</v>
      </c>
      <c r="E1264" s="25" t="s">
        <v>447</v>
      </c>
      <c r="F1264" s="53" t="s">
        <v>448</v>
      </c>
      <c r="G1264" s="53" t="s">
        <v>11721</v>
      </c>
      <c r="H1264" s="38" t="s">
        <v>1833</v>
      </c>
      <c r="I1264" s="140">
        <v>534922</v>
      </c>
      <c r="J1264" s="140">
        <v>174793</v>
      </c>
      <c r="K1264" s="127">
        <f t="shared" si="19"/>
        <v>0.32676352814055132</v>
      </c>
    </row>
    <row r="1265" spans="2:11">
      <c r="B1265" s="19">
        <v>2020</v>
      </c>
      <c r="C1265" s="39" t="s">
        <v>176</v>
      </c>
      <c r="D1265" s="44" t="s">
        <v>177</v>
      </c>
      <c r="E1265" s="21" t="s">
        <v>186</v>
      </c>
      <c r="F1265" s="53" t="s">
        <v>9176</v>
      </c>
      <c r="G1265" s="53" t="s">
        <v>9175</v>
      </c>
      <c r="H1265" s="31" t="s">
        <v>1827</v>
      </c>
      <c r="I1265" s="128">
        <v>93940</v>
      </c>
      <c r="J1265" s="128">
        <v>46900</v>
      </c>
      <c r="K1265" s="127">
        <f t="shared" si="19"/>
        <v>0.49925484351713861</v>
      </c>
    </row>
    <row r="1266" spans="2:11">
      <c r="B1266" s="19">
        <v>2020</v>
      </c>
      <c r="C1266" s="39" t="s">
        <v>176</v>
      </c>
      <c r="D1266" s="44" t="s">
        <v>177</v>
      </c>
      <c r="E1266" s="21" t="s">
        <v>9174</v>
      </c>
      <c r="F1266" s="53" t="s">
        <v>9173</v>
      </c>
      <c r="G1266" s="53" t="s">
        <v>9172</v>
      </c>
      <c r="H1266" s="31" t="s">
        <v>1827</v>
      </c>
      <c r="I1266" s="128">
        <v>6413</v>
      </c>
      <c r="J1266" s="128">
        <v>3200</v>
      </c>
      <c r="K1266" s="127">
        <f t="shared" si="19"/>
        <v>0.4989864338063309</v>
      </c>
    </row>
    <row r="1267" spans="2:11">
      <c r="B1267" s="19">
        <v>2020</v>
      </c>
      <c r="C1267" s="39" t="s">
        <v>176</v>
      </c>
      <c r="D1267" s="44" t="s">
        <v>177</v>
      </c>
      <c r="E1267" s="21" t="s">
        <v>9171</v>
      </c>
      <c r="F1267" s="53" t="s">
        <v>9170</v>
      </c>
      <c r="G1267" s="53" t="s">
        <v>9169</v>
      </c>
      <c r="H1267" s="31" t="s">
        <v>1827</v>
      </c>
      <c r="I1267" s="128">
        <v>24693</v>
      </c>
      <c r="J1267" s="128">
        <v>6000</v>
      </c>
      <c r="K1267" s="127">
        <f t="shared" si="19"/>
        <v>0.24298384157453529</v>
      </c>
    </row>
    <row r="1268" spans="2:11">
      <c r="B1268" s="19">
        <v>2020</v>
      </c>
      <c r="C1268" s="39" t="s">
        <v>176</v>
      </c>
      <c r="D1268" s="44" t="s">
        <v>177</v>
      </c>
      <c r="E1268" s="21" t="s">
        <v>9168</v>
      </c>
      <c r="F1268" s="53" t="s">
        <v>9167</v>
      </c>
      <c r="G1268" s="53" t="s">
        <v>9166</v>
      </c>
      <c r="H1268" s="31" t="s">
        <v>1827</v>
      </c>
      <c r="I1268" s="128">
        <v>40619</v>
      </c>
      <c r="J1268" s="128">
        <v>12200</v>
      </c>
      <c r="K1268" s="127">
        <f t="shared" si="19"/>
        <v>0.30035205199537163</v>
      </c>
    </row>
    <row r="1269" spans="2:11">
      <c r="B1269" s="19">
        <v>2020</v>
      </c>
      <c r="C1269" s="39" t="s">
        <v>176</v>
      </c>
      <c r="D1269" s="44" t="s">
        <v>177</v>
      </c>
      <c r="E1269" s="21" t="s">
        <v>9164</v>
      </c>
      <c r="F1269" s="53" t="s">
        <v>9163</v>
      </c>
      <c r="G1269" s="53" t="s">
        <v>9165</v>
      </c>
      <c r="H1269" s="31" t="s">
        <v>1827</v>
      </c>
      <c r="I1269" s="128">
        <v>244737</v>
      </c>
      <c r="J1269" s="128">
        <v>97800</v>
      </c>
      <c r="K1269" s="127">
        <f t="shared" si="19"/>
        <v>0.39961264541119651</v>
      </c>
    </row>
    <row r="1270" spans="2:11">
      <c r="B1270" s="19">
        <v>2020</v>
      </c>
      <c r="C1270" s="39" t="s">
        <v>176</v>
      </c>
      <c r="D1270" s="44" t="s">
        <v>177</v>
      </c>
      <c r="E1270" s="21" t="s">
        <v>9164</v>
      </c>
      <c r="F1270" s="53" t="s">
        <v>9163</v>
      </c>
      <c r="G1270" s="53" t="s">
        <v>9162</v>
      </c>
      <c r="H1270" s="31" t="s">
        <v>1827</v>
      </c>
      <c r="I1270" s="128">
        <v>136153</v>
      </c>
      <c r="J1270" s="128">
        <v>54400</v>
      </c>
      <c r="K1270" s="127">
        <f t="shared" si="19"/>
        <v>0.39955050568110873</v>
      </c>
    </row>
    <row r="1271" spans="2:11">
      <c r="B1271" s="19">
        <v>2020</v>
      </c>
      <c r="C1271" s="39" t="s">
        <v>176</v>
      </c>
      <c r="D1271" s="44" t="s">
        <v>177</v>
      </c>
      <c r="E1271" s="21" t="s">
        <v>9161</v>
      </c>
      <c r="F1271" s="53" t="s">
        <v>9160</v>
      </c>
      <c r="G1271" s="53" t="s">
        <v>9159</v>
      </c>
      <c r="H1271" s="31" t="s">
        <v>1953</v>
      </c>
      <c r="I1271" s="128">
        <v>11958</v>
      </c>
      <c r="J1271" s="128">
        <v>4800</v>
      </c>
      <c r="K1271" s="127">
        <f t="shared" si="19"/>
        <v>0.4014049172102358</v>
      </c>
    </row>
    <row r="1272" spans="2:11">
      <c r="B1272" s="19">
        <v>2020</v>
      </c>
      <c r="C1272" s="39" t="s">
        <v>176</v>
      </c>
      <c r="D1272" s="44" t="s">
        <v>177</v>
      </c>
      <c r="E1272" s="21" t="s">
        <v>204</v>
      </c>
      <c r="F1272" s="53" t="s">
        <v>205</v>
      </c>
      <c r="G1272" s="53" t="s">
        <v>9158</v>
      </c>
      <c r="H1272" s="31" t="s">
        <v>10</v>
      </c>
      <c r="I1272" s="128">
        <v>84879</v>
      </c>
      <c r="J1272" s="128">
        <v>30000</v>
      </c>
      <c r="K1272" s="127">
        <f t="shared" si="19"/>
        <v>0.35344431484819566</v>
      </c>
    </row>
    <row r="1273" spans="2:11">
      <c r="B1273" s="19">
        <v>2020</v>
      </c>
      <c r="C1273" s="39" t="s">
        <v>176</v>
      </c>
      <c r="D1273" s="44" t="s">
        <v>177</v>
      </c>
      <c r="E1273" s="21" t="s">
        <v>208</v>
      </c>
      <c r="F1273" s="53" t="s">
        <v>9156</v>
      </c>
      <c r="G1273" s="53" t="s">
        <v>9157</v>
      </c>
      <c r="H1273" s="31" t="s">
        <v>1953</v>
      </c>
      <c r="I1273" s="128">
        <v>94542</v>
      </c>
      <c r="J1273" s="128">
        <v>30000</v>
      </c>
      <c r="K1273" s="127">
        <f t="shared" si="19"/>
        <v>0.31731928666624359</v>
      </c>
    </row>
    <row r="1274" spans="2:11">
      <c r="B1274" s="19">
        <v>2020</v>
      </c>
      <c r="C1274" s="39" t="s">
        <v>176</v>
      </c>
      <c r="D1274" s="44" t="s">
        <v>177</v>
      </c>
      <c r="E1274" s="21" t="s">
        <v>208</v>
      </c>
      <c r="F1274" s="53" t="s">
        <v>9156</v>
      </c>
      <c r="G1274" s="53" t="s">
        <v>9155</v>
      </c>
      <c r="H1274" s="31" t="s">
        <v>1953</v>
      </c>
      <c r="I1274" s="128">
        <v>947884</v>
      </c>
      <c r="J1274" s="128">
        <v>223700</v>
      </c>
      <c r="K1274" s="127">
        <f t="shared" si="19"/>
        <v>0.23599934169159939</v>
      </c>
    </row>
    <row r="1275" spans="2:11">
      <c r="B1275" s="19">
        <v>2020</v>
      </c>
      <c r="C1275" s="39" t="s">
        <v>176</v>
      </c>
      <c r="D1275" s="44" t="s">
        <v>177</v>
      </c>
      <c r="E1275" s="21" t="s">
        <v>9154</v>
      </c>
      <c r="F1275" s="53" t="s">
        <v>9153</v>
      </c>
      <c r="G1275" s="53" t="s">
        <v>9152</v>
      </c>
      <c r="H1275" s="31" t="s">
        <v>1827</v>
      </c>
      <c r="I1275" s="128">
        <v>14755</v>
      </c>
      <c r="J1275" s="128">
        <v>7300</v>
      </c>
      <c r="K1275" s="127">
        <f t="shared" si="19"/>
        <v>0.49474754320569297</v>
      </c>
    </row>
    <row r="1276" spans="2:11">
      <c r="B1276" s="19">
        <v>2020</v>
      </c>
      <c r="C1276" s="39" t="s">
        <v>176</v>
      </c>
      <c r="D1276" s="44" t="s">
        <v>177</v>
      </c>
      <c r="E1276" s="21" t="s">
        <v>223</v>
      </c>
      <c r="F1276" s="53" t="s">
        <v>224</v>
      </c>
      <c r="G1276" s="53" t="s">
        <v>9151</v>
      </c>
      <c r="H1276" s="31" t="s">
        <v>1827</v>
      </c>
      <c r="I1276" s="128">
        <v>72765</v>
      </c>
      <c r="J1276" s="128">
        <v>21800</v>
      </c>
      <c r="K1276" s="127">
        <f t="shared" si="19"/>
        <v>0.29959458530887101</v>
      </c>
    </row>
    <row r="1277" spans="2:11">
      <c r="B1277" s="19">
        <v>2020</v>
      </c>
      <c r="C1277" s="39" t="s">
        <v>176</v>
      </c>
      <c r="D1277" s="44" t="s">
        <v>177</v>
      </c>
      <c r="E1277" s="21" t="s">
        <v>9148</v>
      </c>
      <c r="F1277" s="53" t="s">
        <v>9147</v>
      </c>
      <c r="G1277" s="53" t="s">
        <v>9150</v>
      </c>
      <c r="H1277" s="31" t="s">
        <v>1827</v>
      </c>
      <c r="I1277" s="128">
        <v>82057</v>
      </c>
      <c r="J1277" s="128">
        <v>35000</v>
      </c>
      <c r="K1277" s="127">
        <f t="shared" si="19"/>
        <v>0.42653277599717271</v>
      </c>
    </row>
    <row r="1278" spans="2:11">
      <c r="B1278" s="19">
        <v>2020</v>
      </c>
      <c r="C1278" s="39" t="s">
        <v>176</v>
      </c>
      <c r="D1278" s="44" t="s">
        <v>177</v>
      </c>
      <c r="E1278" s="21" t="s">
        <v>9148</v>
      </c>
      <c r="F1278" s="53" t="s">
        <v>9147</v>
      </c>
      <c r="G1278" s="53" t="s">
        <v>9149</v>
      </c>
      <c r="H1278" s="31" t="s">
        <v>1827</v>
      </c>
      <c r="I1278" s="128">
        <v>12339</v>
      </c>
      <c r="J1278" s="128">
        <v>6000</v>
      </c>
      <c r="K1278" s="127">
        <f t="shared" si="19"/>
        <v>0.48626306831996108</v>
      </c>
    </row>
    <row r="1279" spans="2:11">
      <c r="B1279" s="19">
        <v>2020</v>
      </c>
      <c r="C1279" s="39" t="s">
        <v>176</v>
      </c>
      <c r="D1279" s="44" t="s">
        <v>177</v>
      </c>
      <c r="E1279" s="21" t="s">
        <v>9148</v>
      </c>
      <c r="F1279" s="53" t="s">
        <v>9147</v>
      </c>
      <c r="G1279" s="53" t="s">
        <v>794</v>
      </c>
      <c r="H1279" s="31" t="s">
        <v>1827</v>
      </c>
      <c r="I1279" s="128">
        <v>6807</v>
      </c>
      <c r="J1279" s="128">
        <v>3400</v>
      </c>
      <c r="K1279" s="127">
        <f t="shared" si="19"/>
        <v>0.49948582341707065</v>
      </c>
    </row>
    <row r="1280" spans="2:11">
      <c r="B1280" s="19">
        <v>2020</v>
      </c>
      <c r="C1280" s="39" t="s">
        <v>176</v>
      </c>
      <c r="D1280" s="44" t="s">
        <v>177</v>
      </c>
      <c r="E1280" s="21" t="s">
        <v>234</v>
      </c>
      <c r="F1280" s="53" t="s">
        <v>235</v>
      </c>
      <c r="G1280" s="53" t="s">
        <v>9146</v>
      </c>
      <c r="H1280" s="31" t="s">
        <v>1827</v>
      </c>
      <c r="I1280" s="128">
        <v>39474</v>
      </c>
      <c r="J1280" s="128">
        <v>15800</v>
      </c>
      <c r="K1280" s="127">
        <f t="shared" si="19"/>
        <v>0.40026346455895018</v>
      </c>
    </row>
    <row r="1281" spans="2:11">
      <c r="B1281" s="19">
        <v>2020</v>
      </c>
      <c r="C1281" s="39" t="s">
        <v>176</v>
      </c>
      <c r="D1281" s="44" t="s">
        <v>177</v>
      </c>
      <c r="E1281" s="21" t="s">
        <v>9145</v>
      </c>
      <c r="F1281" s="53" t="s">
        <v>9144</v>
      </c>
      <c r="G1281" s="53" t="s">
        <v>9143</v>
      </c>
      <c r="H1281" s="31" t="s">
        <v>1833</v>
      </c>
      <c r="I1281" s="128">
        <v>22554</v>
      </c>
      <c r="J1281" s="128">
        <v>11300</v>
      </c>
      <c r="K1281" s="127">
        <f t="shared" si="19"/>
        <v>0.50101977476279147</v>
      </c>
    </row>
    <row r="1282" spans="2:11">
      <c r="B1282" s="19">
        <v>2020</v>
      </c>
      <c r="C1282" s="39" t="s">
        <v>176</v>
      </c>
      <c r="D1282" s="44" t="s">
        <v>177</v>
      </c>
      <c r="E1282" s="21" t="s">
        <v>246</v>
      </c>
      <c r="F1282" s="53" t="s">
        <v>247</v>
      </c>
      <c r="G1282" s="53" t="s">
        <v>9142</v>
      </c>
      <c r="H1282" s="31" t="s">
        <v>1953</v>
      </c>
      <c r="I1282" s="128">
        <v>80000</v>
      </c>
      <c r="J1282" s="128">
        <v>30000</v>
      </c>
      <c r="K1282" s="127">
        <f t="shared" si="19"/>
        <v>0.375</v>
      </c>
    </row>
    <row r="1283" spans="2:11">
      <c r="B1283" s="19">
        <v>2020</v>
      </c>
      <c r="C1283" s="39" t="s">
        <v>176</v>
      </c>
      <c r="D1283" s="44" t="s">
        <v>177</v>
      </c>
      <c r="E1283" s="21" t="s">
        <v>9140</v>
      </c>
      <c r="F1283" s="53" t="s">
        <v>9139</v>
      </c>
      <c r="G1283" s="53" t="s">
        <v>9141</v>
      </c>
      <c r="H1283" s="31" t="s">
        <v>1827</v>
      </c>
      <c r="I1283" s="128">
        <v>23000</v>
      </c>
      <c r="J1283" s="128">
        <v>9200</v>
      </c>
      <c r="K1283" s="127">
        <f t="shared" si="19"/>
        <v>0.4</v>
      </c>
    </row>
    <row r="1284" spans="2:11">
      <c r="B1284" s="19">
        <v>2020</v>
      </c>
      <c r="C1284" s="39" t="s">
        <v>176</v>
      </c>
      <c r="D1284" s="44" t="s">
        <v>177</v>
      </c>
      <c r="E1284" s="21" t="s">
        <v>9140</v>
      </c>
      <c r="F1284" s="53" t="s">
        <v>9139</v>
      </c>
      <c r="G1284" s="53" t="s">
        <v>9138</v>
      </c>
      <c r="H1284" s="31" t="s">
        <v>1827</v>
      </c>
      <c r="I1284" s="128">
        <v>14210</v>
      </c>
      <c r="J1284" s="128">
        <v>5700</v>
      </c>
      <c r="K1284" s="127">
        <f t="shared" si="19"/>
        <v>0.40112596762843067</v>
      </c>
    </row>
    <row r="1285" spans="2:11">
      <c r="B1285" s="19">
        <v>2020</v>
      </c>
      <c r="C1285" s="39" t="s">
        <v>176</v>
      </c>
      <c r="D1285" s="44" t="s">
        <v>177</v>
      </c>
      <c r="E1285" s="21" t="s">
        <v>9137</v>
      </c>
      <c r="F1285" s="53" t="s">
        <v>9136</v>
      </c>
      <c r="G1285" s="53" t="s">
        <v>9135</v>
      </c>
      <c r="H1285" s="31" t="s">
        <v>10</v>
      </c>
      <c r="I1285" s="128">
        <v>62500</v>
      </c>
      <c r="J1285" s="128">
        <v>31200</v>
      </c>
      <c r="K1285" s="127">
        <f t="shared" ref="K1285:K1348" si="20">J1285/I1285</f>
        <v>0.49919999999999998</v>
      </c>
    </row>
    <row r="1286" spans="2:11">
      <c r="B1286" s="19">
        <v>2020</v>
      </c>
      <c r="C1286" s="39" t="s">
        <v>176</v>
      </c>
      <c r="D1286" s="44" t="s">
        <v>177</v>
      </c>
      <c r="E1286" s="21" t="s">
        <v>250</v>
      </c>
      <c r="F1286" s="53" t="s">
        <v>251</v>
      </c>
      <c r="G1286" s="53" t="s">
        <v>9134</v>
      </c>
      <c r="H1286" s="31" t="s">
        <v>1833</v>
      </c>
      <c r="I1286" s="128">
        <v>54910</v>
      </c>
      <c r="J1286" s="128">
        <v>22000</v>
      </c>
      <c r="K1286" s="127">
        <f t="shared" si="20"/>
        <v>0.4006556182844655</v>
      </c>
    </row>
    <row r="1287" spans="2:11">
      <c r="B1287" s="19">
        <v>2020</v>
      </c>
      <c r="C1287" s="39" t="s">
        <v>176</v>
      </c>
      <c r="D1287" s="44" t="s">
        <v>177</v>
      </c>
      <c r="E1287" s="21" t="s">
        <v>9132</v>
      </c>
      <c r="F1287" s="53" t="s">
        <v>9131</v>
      </c>
      <c r="G1287" s="53" t="s">
        <v>9133</v>
      </c>
      <c r="H1287" s="31" t="s">
        <v>1827</v>
      </c>
      <c r="I1287" s="128">
        <v>18297</v>
      </c>
      <c r="J1287" s="128">
        <v>9000</v>
      </c>
      <c r="K1287" s="127">
        <f t="shared" si="20"/>
        <v>0.49188391539596654</v>
      </c>
    </row>
    <row r="1288" spans="2:11">
      <c r="B1288" s="19">
        <v>2020</v>
      </c>
      <c r="C1288" s="39" t="s">
        <v>176</v>
      </c>
      <c r="D1288" s="44" t="s">
        <v>177</v>
      </c>
      <c r="E1288" s="21" t="s">
        <v>9132</v>
      </c>
      <c r="F1288" s="53" t="s">
        <v>9131</v>
      </c>
      <c r="G1288" s="53" t="s">
        <v>9130</v>
      </c>
      <c r="H1288" s="31" t="s">
        <v>10</v>
      </c>
      <c r="I1288" s="128">
        <v>7347</v>
      </c>
      <c r="J1288" s="128">
        <v>3500</v>
      </c>
      <c r="K1288" s="127">
        <f t="shared" si="20"/>
        <v>0.47638491901456376</v>
      </c>
    </row>
    <row r="1289" spans="2:11">
      <c r="B1289" s="19">
        <v>2020</v>
      </c>
      <c r="C1289" s="39" t="s">
        <v>176</v>
      </c>
      <c r="D1289" s="44" t="s">
        <v>177</v>
      </c>
      <c r="E1289" s="21" t="s">
        <v>9128</v>
      </c>
      <c r="F1289" s="53" t="s">
        <v>9127</v>
      </c>
      <c r="G1289" s="53" t="s">
        <v>541</v>
      </c>
      <c r="H1289" s="31" t="s">
        <v>1827</v>
      </c>
      <c r="I1289" s="128">
        <v>74920</v>
      </c>
      <c r="J1289" s="128">
        <v>37400</v>
      </c>
      <c r="K1289" s="127">
        <f t="shared" si="20"/>
        <v>0.49919914575547253</v>
      </c>
    </row>
    <row r="1290" spans="2:11">
      <c r="B1290" s="19">
        <v>2020</v>
      </c>
      <c r="C1290" s="39" t="s">
        <v>176</v>
      </c>
      <c r="D1290" s="44" t="s">
        <v>177</v>
      </c>
      <c r="E1290" s="21" t="s">
        <v>9128</v>
      </c>
      <c r="F1290" s="53" t="s">
        <v>9127</v>
      </c>
      <c r="G1290" s="53" t="s">
        <v>9129</v>
      </c>
      <c r="H1290" s="31" t="s">
        <v>1827</v>
      </c>
      <c r="I1290" s="128">
        <v>19660</v>
      </c>
      <c r="J1290" s="128">
        <v>9800</v>
      </c>
      <c r="K1290" s="127">
        <f t="shared" si="20"/>
        <v>0.49847405900305186</v>
      </c>
    </row>
    <row r="1291" spans="2:11">
      <c r="B1291" s="19">
        <v>2020</v>
      </c>
      <c r="C1291" s="39" t="s">
        <v>176</v>
      </c>
      <c r="D1291" s="44" t="s">
        <v>177</v>
      </c>
      <c r="E1291" s="21" t="s">
        <v>9128</v>
      </c>
      <c r="F1291" s="53" t="s">
        <v>9127</v>
      </c>
      <c r="G1291" s="53" t="s">
        <v>9126</v>
      </c>
      <c r="H1291" s="31" t="s">
        <v>1833</v>
      </c>
      <c r="I1291" s="128">
        <v>92359</v>
      </c>
      <c r="J1291" s="128">
        <v>46200</v>
      </c>
      <c r="K1291" s="127">
        <f t="shared" si="20"/>
        <v>0.5002219599605886</v>
      </c>
    </row>
    <row r="1292" spans="2:11">
      <c r="B1292" s="19">
        <v>2020</v>
      </c>
      <c r="C1292" s="39" t="s">
        <v>176</v>
      </c>
      <c r="D1292" s="44" t="s">
        <v>177</v>
      </c>
      <c r="E1292" s="21" t="s">
        <v>8988</v>
      </c>
      <c r="F1292" s="53" t="s">
        <v>8987</v>
      </c>
      <c r="G1292" s="53" t="s">
        <v>9125</v>
      </c>
      <c r="H1292" s="31" t="s">
        <v>1827</v>
      </c>
      <c r="I1292" s="128">
        <v>32849</v>
      </c>
      <c r="J1292" s="128">
        <v>16400</v>
      </c>
      <c r="K1292" s="127">
        <f t="shared" si="20"/>
        <v>0.49925416298821884</v>
      </c>
    </row>
    <row r="1293" spans="2:11">
      <c r="B1293" s="19">
        <v>2020</v>
      </c>
      <c r="C1293" s="39" t="s">
        <v>176</v>
      </c>
      <c r="D1293" s="44" t="s">
        <v>177</v>
      </c>
      <c r="E1293" s="21" t="s">
        <v>9124</v>
      </c>
      <c r="F1293" s="53" t="s">
        <v>9123</v>
      </c>
      <c r="G1293" s="53" t="s">
        <v>9122</v>
      </c>
      <c r="H1293" s="31" t="s">
        <v>10</v>
      </c>
      <c r="I1293" s="128">
        <v>17417</v>
      </c>
      <c r="J1293" s="128">
        <v>8700</v>
      </c>
      <c r="K1293" s="127">
        <f t="shared" si="20"/>
        <v>0.4995119710627548</v>
      </c>
    </row>
    <row r="1294" spans="2:11">
      <c r="B1294" s="19">
        <v>2020</v>
      </c>
      <c r="C1294" s="39" t="s">
        <v>176</v>
      </c>
      <c r="D1294" s="44" t="s">
        <v>177</v>
      </c>
      <c r="E1294" s="21" t="s">
        <v>9121</v>
      </c>
      <c r="F1294" s="53" t="s">
        <v>9120</v>
      </c>
      <c r="G1294" s="53" t="s">
        <v>9119</v>
      </c>
      <c r="H1294" s="31" t="s">
        <v>1827</v>
      </c>
      <c r="I1294" s="128">
        <v>37030</v>
      </c>
      <c r="J1294" s="128">
        <v>18500</v>
      </c>
      <c r="K1294" s="127">
        <f t="shared" si="20"/>
        <v>0.49959492303537673</v>
      </c>
    </row>
    <row r="1295" spans="2:11">
      <c r="B1295" s="19">
        <v>2020</v>
      </c>
      <c r="C1295" s="39" t="s">
        <v>176</v>
      </c>
      <c r="D1295" s="44" t="s">
        <v>177</v>
      </c>
      <c r="E1295" s="21" t="s">
        <v>267</v>
      </c>
      <c r="F1295" s="53" t="s">
        <v>268</v>
      </c>
      <c r="G1295" s="53" t="s">
        <v>9118</v>
      </c>
      <c r="H1295" s="31" t="s">
        <v>1827</v>
      </c>
      <c r="I1295" s="128">
        <v>21175</v>
      </c>
      <c r="J1295" s="128">
        <v>10600</v>
      </c>
      <c r="K1295" s="127">
        <f t="shared" si="20"/>
        <v>0.500590318772137</v>
      </c>
    </row>
    <row r="1296" spans="2:11">
      <c r="B1296" s="19">
        <v>2020</v>
      </c>
      <c r="C1296" s="39" t="s">
        <v>176</v>
      </c>
      <c r="D1296" s="44" t="s">
        <v>177</v>
      </c>
      <c r="E1296" s="21" t="s">
        <v>9117</v>
      </c>
      <c r="F1296" s="53" t="s">
        <v>9116</v>
      </c>
      <c r="G1296" s="53" t="s">
        <v>9115</v>
      </c>
      <c r="H1296" s="31" t="s">
        <v>1953</v>
      </c>
      <c r="I1296" s="128">
        <v>21224</v>
      </c>
      <c r="J1296" s="128">
        <v>10600</v>
      </c>
      <c r="K1296" s="127">
        <f t="shared" si="20"/>
        <v>0.49943460233697701</v>
      </c>
    </row>
    <row r="1297" spans="2:11">
      <c r="B1297" s="19">
        <v>2020</v>
      </c>
      <c r="C1297" s="39" t="s">
        <v>176</v>
      </c>
      <c r="D1297" s="44" t="s">
        <v>177</v>
      </c>
      <c r="E1297" s="21" t="s">
        <v>9114</v>
      </c>
      <c r="F1297" s="53" t="s">
        <v>9113</v>
      </c>
      <c r="G1297" s="53" t="s">
        <v>9112</v>
      </c>
      <c r="H1297" s="31" t="s">
        <v>1833</v>
      </c>
      <c r="I1297" s="128">
        <v>38312</v>
      </c>
      <c r="J1297" s="128">
        <v>19150</v>
      </c>
      <c r="K1297" s="127">
        <f t="shared" si="20"/>
        <v>0.49984339110461473</v>
      </c>
    </row>
    <row r="1298" spans="2:11">
      <c r="B1298" s="19">
        <v>2020</v>
      </c>
      <c r="C1298" s="39" t="s">
        <v>176</v>
      </c>
      <c r="D1298" s="44" t="s">
        <v>177</v>
      </c>
      <c r="E1298" s="21" t="s">
        <v>9111</v>
      </c>
      <c r="F1298" s="53" t="s">
        <v>9110</v>
      </c>
      <c r="G1298" s="53" t="s">
        <v>4641</v>
      </c>
      <c r="H1298" s="31" t="s">
        <v>1833</v>
      </c>
      <c r="I1298" s="128">
        <v>63355</v>
      </c>
      <c r="J1298" s="128">
        <v>19000</v>
      </c>
      <c r="K1298" s="127">
        <f t="shared" si="20"/>
        <v>0.29989740351984845</v>
      </c>
    </row>
    <row r="1299" spans="2:11">
      <c r="B1299" s="19">
        <v>2020</v>
      </c>
      <c r="C1299" s="39" t="s">
        <v>176</v>
      </c>
      <c r="D1299" s="44" t="s">
        <v>177</v>
      </c>
      <c r="E1299" s="21" t="s">
        <v>9109</v>
      </c>
      <c r="F1299" s="53" t="s">
        <v>9108</v>
      </c>
      <c r="G1299" s="53" t="s">
        <v>9068</v>
      </c>
      <c r="H1299" s="31" t="s">
        <v>1827</v>
      </c>
      <c r="I1299" s="128">
        <v>28311</v>
      </c>
      <c r="J1299" s="128">
        <v>8500</v>
      </c>
      <c r="K1299" s="127">
        <f t="shared" si="20"/>
        <v>0.30023665712973757</v>
      </c>
    </row>
    <row r="1300" spans="2:11">
      <c r="B1300" s="19">
        <v>2020</v>
      </c>
      <c r="C1300" s="39" t="s">
        <v>176</v>
      </c>
      <c r="D1300" s="44" t="s">
        <v>177</v>
      </c>
      <c r="E1300" s="21" t="s">
        <v>9107</v>
      </c>
      <c r="F1300" s="53" t="s">
        <v>9106</v>
      </c>
      <c r="G1300" s="53" t="s">
        <v>331</v>
      </c>
      <c r="H1300" s="31" t="s">
        <v>1827</v>
      </c>
      <c r="I1300" s="128">
        <v>287458</v>
      </c>
      <c r="J1300" s="128">
        <v>143800</v>
      </c>
      <c r="K1300" s="127">
        <f t="shared" si="20"/>
        <v>0.50024699260413696</v>
      </c>
    </row>
    <row r="1301" spans="2:11">
      <c r="B1301" s="19">
        <v>2020</v>
      </c>
      <c r="C1301" s="39" t="s">
        <v>176</v>
      </c>
      <c r="D1301" s="44" t="s">
        <v>177</v>
      </c>
      <c r="E1301" s="21" t="s">
        <v>9104</v>
      </c>
      <c r="F1301" s="53" t="s">
        <v>9103</v>
      </c>
      <c r="G1301" s="53" t="s">
        <v>9105</v>
      </c>
      <c r="H1301" s="31" t="s">
        <v>1827</v>
      </c>
      <c r="I1301" s="128">
        <v>208391</v>
      </c>
      <c r="J1301" s="128">
        <v>83600</v>
      </c>
      <c r="K1301" s="127">
        <f t="shared" si="20"/>
        <v>0.40116895643285938</v>
      </c>
    </row>
    <row r="1302" spans="2:11">
      <c r="B1302" s="19">
        <v>2020</v>
      </c>
      <c r="C1302" s="39" t="s">
        <v>176</v>
      </c>
      <c r="D1302" s="44" t="s">
        <v>177</v>
      </c>
      <c r="E1302" s="21" t="s">
        <v>9104</v>
      </c>
      <c r="F1302" s="53" t="s">
        <v>9103</v>
      </c>
      <c r="G1302" s="53" t="s">
        <v>9102</v>
      </c>
      <c r="H1302" s="31" t="s">
        <v>1953</v>
      </c>
      <c r="I1302" s="128">
        <v>29222</v>
      </c>
      <c r="J1302" s="128">
        <v>11700</v>
      </c>
      <c r="K1302" s="127">
        <f t="shared" si="20"/>
        <v>0.40038327287659981</v>
      </c>
    </row>
    <row r="1303" spans="2:11">
      <c r="B1303" s="19">
        <v>2020</v>
      </c>
      <c r="C1303" s="39" t="s">
        <v>176</v>
      </c>
      <c r="D1303" s="44" t="s">
        <v>177</v>
      </c>
      <c r="E1303" s="21" t="s">
        <v>9100</v>
      </c>
      <c r="F1303" s="53" t="s">
        <v>9099</v>
      </c>
      <c r="G1303" s="53" t="s">
        <v>9101</v>
      </c>
      <c r="H1303" s="31" t="s">
        <v>1827</v>
      </c>
      <c r="I1303" s="128">
        <v>10289</v>
      </c>
      <c r="J1303" s="128">
        <v>5100</v>
      </c>
      <c r="K1303" s="127">
        <f t="shared" si="20"/>
        <v>0.4956749927106619</v>
      </c>
    </row>
    <row r="1304" spans="2:11">
      <c r="B1304" s="19">
        <v>2020</v>
      </c>
      <c r="C1304" s="39" t="s">
        <v>176</v>
      </c>
      <c r="D1304" s="44" t="s">
        <v>177</v>
      </c>
      <c r="E1304" s="21" t="s">
        <v>9100</v>
      </c>
      <c r="F1304" s="53" t="s">
        <v>9099</v>
      </c>
      <c r="G1304" s="53" t="s">
        <v>9098</v>
      </c>
      <c r="H1304" s="31" t="s">
        <v>1827</v>
      </c>
      <c r="I1304" s="128">
        <v>9400</v>
      </c>
      <c r="J1304" s="128">
        <v>4700</v>
      </c>
      <c r="K1304" s="127">
        <f t="shared" si="20"/>
        <v>0.5</v>
      </c>
    </row>
    <row r="1305" spans="2:11">
      <c r="B1305" s="19">
        <v>2020</v>
      </c>
      <c r="C1305" s="39" t="s">
        <v>176</v>
      </c>
      <c r="D1305" s="44" t="s">
        <v>177</v>
      </c>
      <c r="E1305" s="21" t="s">
        <v>178</v>
      </c>
      <c r="F1305" s="53" t="s">
        <v>179</v>
      </c>
      <c r="G1305" s="53" t="s">
        <v>9097</v>
      </c>
      <c r="H1305" s="31" t="s">
        <v>1827</v>
      </c>
      <c r="I1305" s="128">
        <v>35930</v>
      </c>
      <c r="J1305" s="128">
        <v>17900</v>
      </c>
      <c r="K1305" s="127">
        <f t="shared" si="20"/>
        <v>0.49819092680211524</v>
      </c>
    </row>
    <row r="1306" spans="2:11">
      <c r="B1306" s="19">
        <v>2020</v>
      </c>
      <c r="C1306" s="39" t="s">
        <v>176</v>
      </c>
      <c r="D1306" s="44" t="s">
        <v>177</v>
      </c>
      <c r="E1306" s="21" t="s">
        <v>9096</v>
      </c>
      <c r="F1306" s="53" t="s">
        <v>9095</v>
      </c>
      <c r="G1306" s="53" t="s">
        <v>9094</v>
      </c>
      <c r="H1306" s="31" t="s">
        <v>1953</v>
      </c>
      <c r="I1306" s="128">
        <v>5523</v>
      </c>
      <c r="J1306" s="128">
        <v>4000</v>
      </c>
      <c r="K1306" s="127">
        <f t="shared" si="20"/>
        <v>0.72424407025167481</v>
      </c>
    </row>
    <row r="1307" spans="2:11">
      <c r="B1307" s="19">
        <v>2020</v>
      </c>
      <c r="C1307" s="39" t="s">
        <v>176</v>
      </c>
      <c r="D1307" s="44" t="s">
        <v>177</v>
      </c>
      <c r="E1307" s="21" t="s">
        <v>199</v>
      </c>
      <c r="F1307" s="53" t="s">
        <v>200</v>
      </c>
      <c r="G1307" s="53" t="s">
        <v>9093</v>
      </c>
      <c r="H1307" s="31" t="s">
        <v>1827</v>
      </c>
      <c r="I1307" s="128">
        <v>4048</v>
      </c>
      <c r="J1307" s="128">
        <v>2000</v>
      </c>
      <c r="K1307" s="127">
        <f t="shared" si="20"/>
        <v>0.49407114624505927</v>
      </c>
    </row>
    <row r="1308" spans="2:11">
      <c r="B1308" s="19">
        <v>2020</v>
      </c>
      <c r="C1308" s="39" t="s">
        <v>176</v>
      </c>
      <c r="D1308" s="44" t="s">
        <v>177</v>
      </c>
      <c r="E1308" s="21" t="s">
        <v>202</v>
      </c>
      <c r="F1308" s="53" t="s">
        <v>9092</v>
      </c>
      <c r="G1308" s="53" t="s">
        <v>9091</v>
      </c>
      <c r="H1308" s="31" t="s">
        <v>1953</v>
      </c>
      <c r="I1308" s="128">
        <v>1119072</v>
      </c>
      <c r="J1308" s="128">
        <v>70000</v>
      </c>
      <c r="K1308" s="127">
        <f t="shared" si="20"/>
        <v>6.2551828658030939E-2</v>
      </c>
    </row>
    <row r="1309" spans="2:11">
      <c r="B1309" s="19">
        <v>2020</v>
      </c>
      <c r="C1309" s="39" t="s">
        <v>176</v>
      </c>
      <c r="D1309" s="44" t="s">
        <v>177</v>
      </c>
      <c r="E1309" s="21" t="s">
        <v>9090</v>
      </c>
      <c r="F1309" s="53" t="s">
        <v>9089</v>
      </c>
      <c r="G1309" s="53" t="s">
        <v>9088</v>
      </c>
      <c r="H1309" s="31" t="s">
        <v>1953</v>
      </c>
      <c r="I1309" s="128">
        <v>635486</v>
      </c>
      <c r="J1309" s="128">
        <v>29700</v>
      </c>
      <c r="K1309" s="127">
        <f t="shared" si="20"/>
        <v>4.6735884032063649E-2</v>
      </c>
    </row>
    <row r="1310" spans="2:11">
      <c r="B1310" s="19">
        <v>2020</v>
      </c>
      <c r="C1310" s="39" t="s">
        <v>176</v>
      </c>
      <c r="D1310" s="44" t="s">
        <v>177</v>
      </c>
      <c r="E1310" s="21" t="s">
        <v>9087</v>
      </c>
      <c r="F1310" s="53" t="s">
        <v>9086</v>
      </c>
      <c r="G1310" s="53" t="s">
        <v>9085</v>
      </c>
      <c r="H1310" s="31" t="s">
        <v>1827</v>
      </c>
      <c r="I1310" s="128">
        <v>37800</v>
      </c>
      <c r="J1310" s="128">
        <v>18900</v>
      </c>
      <c r="K1310" s="127">
        <f t="shared" si="20"/>
        <v>0.5</v>
      </c>
    </row>
    <row r="1311" spans="2:11">
      <c r="B1311" s="19">
        <v>2020</v>
      </c>
      <c r="C1311" s="39" t="s">
        <v>176</v>
      </c>
      <c r="D1311" s="44" t="s">
        <v>177</v>
      </c>
      <c r="E1311" s="21" t="s">
        <v>9084</v>
      </c>
      <c r="F1311" s="53" t="s">
        <v>9083</v>
      </c>
      <c r="G1311" s="53" t="s">
        <v>9082</v>
      </c>
      <c r="H1311" s="31" t="s">
        <v>1827</v>
      </c>
      <c r="I1311" s="128">
        <v>78528</v>
      </c>
      <c r="J1311" s="128">
        <v>16000</v>
      </c>
      <c r="K1311" s="127">
        <f t="shared" si="20"/>
        <v>0.20374898125509372</v>
      </c>
    </row>
    <row r="1312" spans="2:11">
      <c r="B1312" s="19">
        <v>2020</v>
      </c>
      <c r="C1312" s="39" t="s">
        <v>176</v>
      </c>
      <c r="D1312" s="44" t="s">
        <v>177</v>
      </c>
      <c r="E1312" s="21" t="s">
        <v>9081</v>
      </c>
      <c r="F1312" s="53" t="s">
        <v>9080</v>
      </c>
      <c r="G1312" s="53" t="s">
        <v>9079</v>
      </c>
      <c r="H1312" s="31" t="s">
        <v>1827</v>
      </c>
      <c r="I1312" s="128">
        <v>2365980</v>
      </c>
      <c r="J1312" s="128">
        <v>200000</v>
      </c>
      <c r="K1312" s="127">
        <f t="shared" si="20"/>
        <v>8.4531568314186928E-2</v>
      </c>
    </row>
    <row r="1313" spans="2:11">
      <c r="B1313" s="19">
        <v>2020</v>
      </c>
      <c r="C1313" s="39" t="s">
        <v>176</v>
      </c>
      <c r="D1313" s="44" t="s">
        <v>177</v>
      </c>
      <c r="E1313" s="21" t="s">
        <v>228</v>
      </c>
      <c r="F1313" s="53" t="s">
        <v>229</v>
      </c>
      <c r="G1313" s="53" t="s">
        <v>9078</v>
      </c>
      <c r="H1313" s="31" t="s">
        <v>1827</v>
      </c>
      <c r="I1313" s="128">
        <v>41713</v>
      </c>
      <c r="J1313" s="128">
        <v>18624</v>
      </c>
      <c r="K1313" s="127">
        <f t="shared" si="20"/>
        <v>0.4464795147795651</v>
      </c>
    </row>
    <row r="1314" spans="2:11">
      <c r="B1314" s="19">
        <v>2020</v>
      </c>
      <c r="C1314" s="39" t="s">
        <v>176</v>
      </c>
      <c r="D1314" s="44" t="s">
        <v>177</v>
      </c>
      <c r="E1314" s="21" t="s">
        <v>228</v>
      </c>
      <c r="F1314" s="53" t="s">
        <v>229</v>
      </c>
      <c r="G1314" s="53" t="s">
        <v>9077</v>
      </c>
      <c r="H1314" s="31" t="s">
        <v>1827</v>
      </c>
      <c r="I1314" s="128">
        <v>41350</v>
      </c>
      <c r="J1314" s="128">
        <v>12500</v>
      </c>
      <c r="K1314" s="127">
        <f t="shared" si="20"/>
        <v>0.30229746070133012</v>
      </c>
    </row>
    <row r="1315" spans="2:11">
      <c r="B1315" s="19">
        <v>2020</v>
      </c>
      <c r="C1315" s="39" t="s">
        <v>176</v>
      </c>
      <c r="D1315" s="44" t="s">
        <v>177</v>
      </c>
      <c r="E1315" s="21" t="s">
        <v>9076</v>
      </c>
      <c r="F1315" s="53" t="s">
        <v>9075</v>
      </c>
      <c r="G1315" s="53" t="s">
        <v>9074</v>
      </c>
      <c r="H1315" s="31" t="s">
        <v>1827</v>
      </c>
      <c r="I1315" s="128">
        <v>23814</v>
      </c>
      <c r="J1315" s="128">
        <v>11900</v>
      </c>
      <c r="K1315" s="127">
        <f t="shared" si="20"/>
        <v>0.49970605526161083</v>
      </c>
    </row>
    <row r="1316" spans="2:11">
      <c r="B1316" s="19">
        <v>2020</v>
      </c>
      <c r="C1316" s="39" t="s">
        <v>176</v>
      </c>
      <c r="D1316" s="44" t="s">
        <v>177</v>
      </c>
      <c r="E1316" s="21" t="s">
        <v>9073</v>
      </c>
      <c r="F1316" s="53" t="s">
        <v>9072</v>
      </c>
      <c r="G1316" s="53" t="s">
        <v>9071</v>
      </c>
      <c r="H1316" s="31" t="s">
        <v>1953</v>
      </c>
      <c r="I1316" s="128">
        <v>1656245</v>
      </c>
      <c r="J1316" s="128">
        <v>165600</v>
      </c>
      <c r="K1316" s="127">
        <f t="shared" si="20"/>
        <v>9.9985207502513218E-2</v>
      </c>
    </row>
    <row r="1317" spans="2:11">
      <c r="B1317" s="19">
        <v>2020</v>
      </c>
      <c r="C1317" s="39" t="s">
        <v>176</v>
      </c>
      <c r="D1317" s="44" t="s">
        <v>177</v>
      </c>
      <c r="E1317" s="21" t="s">
        <v>9070</v>
      </c>
      <c r="F1317" s="53" t="s">
        <v>9069</v>
      </c>
      <c r="G1317" s="53" t="s">
        <v>9068</v>
      </c>
      <c r="H1317" s="31" t="s">
        <v>1827</v>
      </c>
      <c r="I1317" s="128">
        <v>29106</v>
      </c>
      <c r="J1317" s="128">
        <v>8800</v>
      </c>
      <c r="K1317" s="127">
        <f t="shared" si="20"/>
        <v>0.30234315948601664</v>
      </c>
    </row>
    <row r="1318" spans="2:11">
      <c r="B1318" s="19">
        <v>2020</v>
      </c>
      <c r="C1318" s="39" t="s">
        <v>176</v>
      </c>
      <c r="D1318" s="44" t="s">
        <v>177</v>
      </c>
      <c r="E1318" s="21" t="s">
        <v>9066</v>
      </c>
      <c r="F1318" s="53" t="s">
        <v>9065</v>
      </c>
      <c r="G1318" s="53" t="s">
        <v>9067</v>
      </c>
      <c r="H1318" s="31" t="s">
        <v>1827</v>
      </c>
      <c r="I1318" s="128">
        <v>5601</v>
      </c>
      <c r="J1318" s="128">
        <v>1200</v>
      </c>
      <c r="K1318" s="127">
        <f t="shared" si="20"/>
        <v>0.21424745581146223</v>
      </c>
    </row>
    <row r="1319" spans="2:11">
      <c r="B1319" s="19">
        <v>2020</v>
      </c>
      <c r="C1319" s="39" t="s">
        <v>176</v>
      </c>
      <c r="D1319" s="44" t="s">
        <v>177</v>
      </c>
      <c r="E1319" s="21" t="s">
        <v>9066</v>
      </c>
      <c r="F1319" s="53" t="s">
        <v>9065</v>
      </c>
      <c r="G1319" s="53" t="s">
        <v>635</v>
      </c>
      <c r="H1319" s="31" t="s">
        <v>1827</v>
      </c>
      <c r="I1319" s="128">
        <v>11647</v>
      </c>
      <c r="J1319" s="128">
        <v>5800</v>
      </c>
      <c r="K1319" s="127">
        <f t="shared" si="20"/>
        <v>0.49798231304198504</v>
      </c>
    </row>
    <row r="1320" spans="2:11">
      <c r="B1320" s="19">
        <v>2020</v>
      </c>
      <c r="C1320" s="39" t="s">
        <v>176</v>
      </c>
      <c r="D1320" s="44" t="s">
        <v>177</v>
      </c>
      <c r="E1320" s="21" t="s">
        <v>9066</v>
      </c>
      <c r="F1320" s="53" t="s">
        <v>9065</v>
      </c>
      <c r="G1320" s="53" t="s">
        <v>9064</v>
      </c>
      <c r="H1320" s="31" t="s">
        <v>1827</v>
      </c>
      <c r="I1320" s="128">
        <v>2930</v>
      </c>
      <c r="J1320" s="128">
        <v>1500</v>
      </c>
      <c r="K1320" s="127">
        <f t="shared" si="20"/>
        <v>0.51194539249146753</v>
      </c>
    </row>
    <row r="1321" spans="2:11">
      <c r="B1321" s="19">
        <v>2020</v>
      </c>
      <c r="C1321" s="39" t="s">
        <v>176</v>
      </c>
      <c r="D1321" s="44" t="s">
        <v>177</v>
      </c>
      <c r="E1321" s="21" t="s">
        <v>9063</v>
      </c>
      <c r="F1321" s="53" t="s">
        <v>9062</v>
      </c>
      <c r="G1321" s="53" t="s">
        <v>9061</v>
      </c>
      <c r="H1321" s="31" t="s">
        <v>1827</v>
      </c>
      <c r="I1321" s="128">
        <v>6084</v>
      </c>
      <c r="J1321" s="128">
        <v>3042</v>
      </c>
      <c r="K1321" s="127">
        <f t="shared" si="20"/>
        <v>0.5</v>
      </c>
    </row>
    <row r="1322" spans="2:11">
      <c r="B1322" s="19">
        <v>2020</v>
      </c>
      <c r="C1322" s="39" t="s">
        <v>176</v>
      </c>
      <c r="D1322" s="44" t="s">
        <v>177</v>
      </c>
      <c r="E1322" s="21" t="s">
        <v>9060</v>
      </c>
      <c r="F1322" s="53" t="s">
        <v>9059</v>
      </c>
      <c r="G1322" s="53" t="s">
        <v>9058</v>
      </c>
      <c r="H1322" s="31" t="s">
        <v>1827</v>
      </c>
      <c r="I1322" s="128">
        <v>519400</v>
      </c>
      <c r="J1322" s="128">
        <v>50000</v>
      </c>
      <c r="K1322" s="127">
        <f t="shared" si="20"/>
        <v>9.6264921062764727E-2</v>
      </c>
    </row>
    <row r="1323" spans="2:11">
      <c r="B1323" s="19">
        <v>2020</v>
      </c>
      <c r="C1323" s="39" t="s">
        <v>176</v>
      </c>
      <c r="D1323" s="44" t="s">
        <v>177</v>
      </c>
      <c r="E1323" s="21" t="s">
        <v>244</v>
      </c>
      <c r="F1323" s="53" t="s">
        <v>9057</v>
      </c>
      <c r="G1323" s="53" t="s">
        <v>9056</v>
      </c>
      <c r="H1323" s="31" t="s">
        <v>1827</v>
      </c>
      <c r="I1323" s="128">
        <v>13800</v>
      </c>
      <c r="J1323" s="128">
        <v>6900</v>
      </c>
      <c r="K1323" s="127">
        <f t="shared" si="20"/>
        <v>0.5</v>
      </c>
    </row>
    <row r="1324" spans="2:11">
      <c r="B1324" s="19">
        <v>2020</v>
      </c>
      <c r="C1324" s="39" t="s">
        <v>176</v>
      </c>
      <c r="D1324" s="44" t="s">
        <v>177</v>
      </c>
      <c r="E1324" s="21" t="s">
        <v>9055</v>
      </c>
      <c r="F1324" s="53" t="s">
        <v>9054</v>
      </c>
      <c r="G1324" s="53" t="s">
        <v>9053</v>
      </c>
      <c r="H1324" s="31" t="s">
        <v>1827</v>
      </c>
      <c r="I1324" s="128">
        <v>46082</v>
      </c>
      <c r="J1324" s="128">
        <v>13800</v>
      </c>
      <c r="K1324" s="127">
        <f t="shared" si="20"/>
        <v>0.29946616900308148</v>
      </c>
    </row>
    <row r="1325" spans="2:11">
      <c r="B1325" s="19">
        <v>2020</v>
      </c>
      <c r="C1325" s="39" t="s">
        <v>176</v>
      </c>
      <c r="D1325" s="44" t="s">
        <v>177</v>
      </c>
      <c r="E1325" s="21" t="s">
        <v>284</v>
      </c>
      <c r="F1325" s="53" t="s">
        <v>285</v>
      </c>
      <c r="G1325" s="53" t="s">
        <v>9052</v>
      </c>
      <c r="H1325" s="31" t="s">
        <v>1833</v>
      </c>
      <c r="I1325" s="128">
        <v>51215</v>
      </c>
      <c r="J1325" s="128">
        <v>10300</v>
      </c>
      <c r="K1325" s="127">
        <f t="shared" si="20"/>
        <v>0.20111295518890951</v>
      </c>
    </row>
    <row r="1326" spans="2:11">
      <c r="B1326" s="19">
        <v>2020</v>
      </c>
      <c r="C1326" s="39" t="s">
        <v>176</v>
      </c>
      <c r="D1326" s="44" t="s">
        <v>177</v>
      </c>
      <c r="E1326" s="21" t="s">
        <v>9051</v>
      </c>
      <c r="F1326" s="53" t="s">
        <v>9050</v>
      </c>
      <c r="G1326" s="53" t="s">
        <v>9049</v>
      </c>
      <c r="H1326" s="31" t="s">
        <v>1827</v>
      </c>
      <c r="I1326" s="128">
        <v>78918</v>
      </c>
      <c r="J1326" s="128">
        <v>39400</v>
      </c>
      <c r="K1326" s="127">
        <f t="shared" si="20"/>
        <v>0.4992523885552092</v>
      </c>
    </row>
    <row r="1327" spans="2:11">
      <c r="B1327" s="19">
        <v>2020</v>
      </c>
      <c r="C1327" s="39" t="s">
        <v>176</v>
      </c>
      <c r="D1327" s="44" t="s">
        <v>177</v>
      </c>
      <c r="E1327" s="21" t="s">
        <v>297</v>
      </c>
      <c r="F1327" s="53" t="s">
        <v>9047</v>
      </c>
      <c r="G1327" s="53" t="s">
        <v>9048</v>
      </c>
      <c r="H1327" s="31" t="s">
        <v>1827</v>
      </c>
      <c r="I1327" s="128">
        <v>145000</v>
      </c>
      <c r="J1327" s="128">
        <v>110000</v>
      </c>
      <c r="K1327" s="127">
        <f t="shared" si="20"/>
        <v>0.75862068965517238</v>
      </c>
    </row>
    <row r="1328" spans="2:11">
      <c r="B1328" s="19">
        <v>2020</v>
      </c>
      <c r="C1328" s="39" t="s">
        <v>176</v>
      </c>
      <c r="D1328" s="44" t="s">
        <v>177</v>
      </c>
      <c r="E1328" s="21" t="s">
        <v>297</v>
      </c>
      <c r="F1328" s="53" t="s">
        <v>9047</v>
      </c>
      <c r="G1328" s="53" t="s">
        <v>9046</v>
      </c>
      <c r="H1328" s="31" t="s">
        <v>1827</v>
      </c>
      <c r="I1328" s="128">
        <v>36751</v>
      </c>
      <c r="J1328" s="128">
        <v>27500</v>
      </c>
      <c r="K1328" s="127">
        <f t="shared" si="20"/>
        <v>0.74827895839568992</v>
      </c>
    </row>
    <row r="1329" spans="2:11">
      <c r="B1329" s="19">
        <v>2020</v>
      </c>
      <c r="C1329" s="39" t="s">
        <v>176</v>
      </c>
      <c r="D1329" s="44" t="s">
        <v>177</v>
      </c>
      <c r="E1329" s="21" t="s">
        <v>9045</v>
      </c>
      <c r="F1329" s="53" t="s">
        <v>9044</v>
      </c>
      <c r="G1329" s="53" t="s">
        <v>9043</v>
      </c>
      <c r="H1329" s="31" t="s">
        <v>1833</v>
      </c>
      <c r="I1329" s="128">
        <v>51274</v>
      </c>
      <c r="J1329" s="128">
        <v>25600</v>
      </c>
      <c r="K1329" s="127">
        <f t="shared" si="20"/>
        <v>0.49927838670671293</v>
      </c>
    </row>
    <row r="1330" spans="2:11">
      <c r="B1330" s="19">
        <v>2020</v>
      </c>
      <c r="C1330" s="39" t="s">
        <v>176</v>
      </c>
      <c r="D1330" s="44" t="s">
        <v>177</v>
      </c>
      <c r="E1330" s="21" t="s">
        <v>9042</v>
      </c>
      <c r="F1330" s="53" t="s">
        <v>9041</v>
      </c>
      <c r="G1330" s="53" t="s">
        <v>9040</v>
      </c>
      <c r="H1330" s="31" t="s">
        <v>1827</v>
      </c>
      <c r="I1330" s="128">
        <v>89760</v>
      </c>
      <c r="J1330" s="128">
        <v>71800</v>
      </c>
      <c r="K1330" s="127">
        <f t="shared" si="20"/>
        <v>0.79991087344028522</v>
      </c>
    </row>
    <row r="1331" spans="2:11">
      <c r="B1331" s="19">
        <v>2020</v>
      </c>
      <c r="C1331" s="39" t="s">
        <v>176</v>
      </c>
      <c r="D1331" s="44" t="s">
        <v>177</v>
      </c>
      <c r="E1331" s="21" t="s">
        <v>9039</v>
      </c>
      <c r="F1331" s="53" t="s">
        <v>9038</v>
      </c>
      <c r="G1331" s="53" t="s">
        <v>9037</v>
      </c>
      <c r="H1331" s="31" t="s">
        <v>1827</v>
      </c>
      <c r="I1331" s="128">
        <v>168785</v>
      </c>
      <c r="J1331" s="128">
        <v>67500</v>
      </c>
      <c r="K1331" s="127">
        <f t="shared" si="20"/>
        <v>0.39991705424060198</v>
      </c>
    </row>
    <row r="1332" spans="2:11">
      <c r="B1332" s="19">
        <v>2020</v>
      </c>
      <c r="C1332" s="39" t="s">
        <v>176</v>
      </c>
      <c r="D1332" s="44" t="s">
        <v>177</v>
      </c>
      <c r="E1332" s="21" t="s">
        <v>9036</v>
      </c>
      <c r="F1332" s="53" t="s">
        <v>9035</v>
      </c>
      <c r="G1332" s="53" t="s">
        <v>9034</v>
      </c>
      <c r="H1332" s="31" t="s">
        <v>1833</v>
      </c>
      <c r="I1332" s="128">
        <v>26363</v>
      </c>
      <c r="J1332" s="128">
        <v>13000</v>
      </c>
      <c r="K1332" s="127">
        <f t="shared" si="20"/>
        <v>0.49311535106019799</v>
      </c>
    </row>
    <row r="1333" spans="2:11">
      <c r="B1333" s="19">
        <v>2020</v>
      </c>
      <c r="C1333" s="39" t="s">
        <v>176</v>
      </c>
      <c r="D1333" s="44" t="s">
        <v>177</v>
      </c>
      <c r="E1333" s="21" t="s">
        <v>225</v>
      </c>
      <c r="F1333" s="53" t="s">
        <v>226</v>
      </c>
      <c r="G1333" s="53" t="s">
        <v>9033</v>
      </c>
      <c r="H1333" s="31" t="s">
        <v>1833</v>
      </c>
      <c r="I1333" s="128">
        <v>56827</v>
      </c>
      <c r="J1333" s="128">
        <v>45460</v>
      </c>
      <c r="K1333" s="127">
        <f t="shared" si="20"/>
        <v>0.79997184436975377</v>
      </c>
    </row>
    <row r="1334" spans="2:11">
      <c r="B1334" s="19">
        <v>2020</v>
      </c>
      <c r="C1334" s="39" t="s">
        <v>176</v>
      </c>
      <c r="D1334" s="44" t="s">
        <v>177</v>
      </c>
      <c r="E1334" s="21" t="s">
        <v>225</v>
      </c>
      <c r="F1334" s="53" t="s">
        <v>226</v>
      </c>
      <c r="G1334" s="53" t="s">
        <v>9032</v>
      </c>
      <c r="H1334" s="31" t="s">
        <v>1827</v>
      </c>
      <c r="I1334" s="128">
        <v>86021</v>
      </c>
      <c r="J1334" s="128">
        <v>57440</v>
      </c>
      <c r="K1334" s="127">
        <f t="shared" si="20"/>
        <v>0.66774392299554763</v>
      </c>
    </row>
    <row r="1335" spans="2:11">
      <c r="B1335" s="19">
        <v>2020</v>
      </c>
      <c r="C1335" s="39" t="s">
        <v>176</v>
      </c>
      <c r="D1335" s="44" t="s">
        <v>177</v>
      </c>
      <c r="E1335" s="21" t="s">
        <v>242</v>
      </c>
      <c r="F1335" s="53" t="s">
        <v>243</v>
      </c>
      <c r="G1335" s="53" t="s">
        <v>9031</v>
      </c>
      <c r="H1335" s="31" t="s">
        <v>1827</v>
      </c>
      <c r="I1335" s="128">
        <v>46220</v>
      </c>
      <c r="J1335" s="128">
        <v>13210</v>
      </c>
      <c r="K1335" s="127">
        <f t="shared" si="20"/>
        <v>0.28580700995240155</v>
      </c>
    </row>
    <row r="1336" spans="2:11">
      <c r="B1336" s="19">
        <v>2020</v>
      </c>
      <c r="C1336" s="39" t="s">
        <v>176</v>
      </c>
      <c r="D1336" s="44" t="s">
        <v>177</v>
      </c>
      <c r="E1336" s="21" t="s">
        <v>9030</v>
      </c>
      <c r="F1336" s="53" t="s">
        <v>9029</v>
      </c>
      <c r="G1336" s="53" t="s">
        <v>6657</v>
      </c>
      <c r="H1336" s="31" t="s">
        <v>1833</v>
      </c>
      <c r="I1336" s="128">
        <v>74562</v>
      </c>
      <c r="J1336" s="128">
        <v>53500</v>
      </c>
      <c r="K1336" s="127">
        <f t="shared" si="20"/>
        <v>0.71752367157533326</v>
      </c>
    </row>
    <row r="1337" spans="2:11">
      <c r="B1337" s="19">
        <v>2020</v>
      </c>
      <c r="C1337" s="39" t="s">
        <v>176</v>
      </c>
      <c r="D1337" s="44" t="s">
        <v>177</v>
      </c>
      <c r="E1337" s="21" t="s">
        <v>9028</v>
      </c>
      <c r="F1337" s="53" t="s">
        <v>9027</v>
      </c>
      <c r="G1337" s="53" t="s">
        <v>9026</v>
      </c>
      <c r="H1337" s="31" t="s">
        <v>1827</v>
      </c>
      <c r="I1337" s="128">
        <v>88250</v>
      </c>
      <c r="J1337" s="128">
        <v>44100</v>
      </c>
      <c r="K1337" s="127">
        <f t="shared" si="20"/>
        <v>0.49971671388101985</v>
      </c>
    </row>
    <row r="1338" spans="2:11">
      <c r="B1338" s="19">
        <v>2020</v>
      </c>
      <c r="C1338" s="39" t="s">
        <v>176</v>
      </c>
      <c r="D1338" s="44" t="s">
        <v>177</v>
      </c>
      <c r="E1338" s="21" t="s">
        <v>9024</v>
      </c>
      <c r="F1338" s="53" t="s">
        <v>9023</v>
      </c>
      <c r="G1338" s="53" t="s">
        <v>9025</v>
      </c>
      <c r="H1338" s="31" t="s">
        <v>1827</v>
      </c>
      <c r="I1338" s="128">
        <v>49920</v>
      </c>
      <c r="J1338" s="128">
        <v>26000</v>
      </c>
      <c r="K1338" s="127">
        <f t="shared" si="20"/>
        <v>0.52083333333333337</v>
      </c>
    </row>
    <row r="1339" spans="2:11">
      <c r="B1339" s="19">
        <v>2020</v>
      </c>
      <c r="C1339" s="39" t="s">
        <v>176</v>
      </c>
      <c r="D1339" s="44" t="s">
        <v>177</v>
      </c>
      <c r="E1339" s="21" t="s">
        <v>9024</v>
      </c>
      <c r="F1339" s="53" t="s">
        <v>9023</v>
      </c>
      <c r="G1339" s="53" t="s">
        <v>9022</v>
      </c>
      <c r="H1339" s="31" t="s">
        <v>1833</v>
      </c>
      <c r="I1339" s="128">
        <v>7508</v>
      </c>
      <c r="J1339" s="128">
        <v>3800</v>
      </c>
      <c r="K1339" s="127">
        <f t="shared" si="20"/>
        <v>0.50612679808204586</v>
      </c>
    </row>
    <row r="1340" spans="2:11">
      <c r="B1340" s="19">
        <v>2020</v>
      </c>
      <c r="C1340" s="39" t="s">
        <v>176</v>
      </c>
      <c r="D1340" s="44" t="s">
        <v>177</v>
      </c>
      <c r="E1340" s="21" t="s">
        <v>9021</v>
      </c>
      <c r="F1340" s="53" t="s">
        <v>9020</v>
      </c>
      <c r="G1340" s="53" t="s">
        <v>9019</v>
      </c>
      <c r="H1340" s="31" t="s">
        <v>10</v>
      </c>
      <c r="I1340" s="128">
        <v>44479</v>
      </c>
      <c r="J1340" s="128">
        <v>20000</v>
      </c>
      <c r="K1340" s="127">
        <f t="shared" si="20"/>
        <v>0.44965039681647517</v>
      </c>
    </row>
    <row r="1341" spans="2:11">
      <c r="B1341" s="19">
        <v>2020</v>
      </c>
      <c r="C1341" s="39" t="s">
        <v>176</v>
      </c>
      <c r="D1341" s="44" t="s">
        <v>177</v>
      </c>
      <c r="E1341" s="21" t="s">
        <v>9018</v>
      </c>
      <c r="F1341" s="53" t="s">
        <v>9017</v>
      </c>
      <c r="G1341" s="53" t="s">
        <v>9016</v>
      </c>
      <c r="H1341" s="31" t="s">
        <v>1833</v>
      </c>
      <c r="I1341" s="128">
        <v>10073</v>
      </c>
      <c r="J1341" s="128">
        <v>4000</v>
      </c>
      <c r="K1341" s="127">
        <f t="shared" si="20"/>
        <v>0.39710116152089747</v>
      </c>
    </row>
    <row r="1342" spans="2:11">
      <c r="B1342" s="19">
        <v>2020</v>
      </c>
      <c r="C1342" s="39" t="s">
        <v>176</v>
      </c>
      <c r="D1342" s="44" t="s">
        <v>177</v>
      </c>
      <c r="E1342" s="21" t="s">
        <v>9015</v>
      </c>
      <c r="F1342" s="53" t="s">
        <v>9014</v>
      </c>
      <c r="G1342" s="53" t="s">
        <v>9013</v>
      </c>
      <c r="H1342" s="31" t="s">
        <v>1833</v>
      </c>
      <c r="I1342" s="128">
        <v>35295</v>
      </c>
      <c r="J1342" s="128">
        <v>11000</v>
      </c>
      <c r="K1342" s="127">
        <f t="shared" si="20"/>
        <v>0.3116588751947868</v>
      </c>
    </row>
    <row r="1343" spans="2:11">
      <c r="B1343" s="19">
        <v>2020</v>
      </c>
      <c r="C1343" s="39" t="s">
        <v>176</v>
      </c>
      <c r="D1343" s="44" t="s">
        <v>177</v>
      </c>
      <c r="E1343" s="21" t="s">
        <v>302</v>
      </c>
      <c r="F1343" s="53" t="s">
        <v>303</v>
      </c>
      <c r="G1343" s="53" t="s">
        <v>9012</v>
      </c>
      <c r="H1343" s="31" t="s">
        <v>1827</v>
      </c>
      <c r="I1343" s="128">
        <v>31530</v>
      </c>
      <c r="J1343" s="128">
        <v>9200</v>
      </c>
      <c r="K1343" s="127">
        <f t="shared" si="20"/>
        <v>0.29178560101490641</v>
      </c>
    </row>
    <row r="1344" spans="2:11">
      <c r="B1344" s="19">
        <v>2020</v>
      </c>
      <c r="C1344" s="39" t="s">
        <v>176</v>
      </c>
      <c r="D1344" s="44" t="s">
        <v>177</v>
      </c>
      <c r="E1344" s="21" t="s">
        <v>302</v>
      </c>
      <c r="F1344" s="53" t="s">
        <v>303</v>
      </c>
      <c r="G1344" s="53" t="s">
        <v>9011</v>
      </c>
      <c r="H1344" s="31" t="s">
        <v>1827</v>
      </c>
      <c r="I1344" s="128">
        <v>17164</v>
      </c>
      <c r="J1344" s="128">
        <v>13700</v>
      </c>
      <c r="K1344" s="127">
        <f t="shared" si="20"/>
        <v>0.79818224190165465</v>
      </c>
    </row>
    <row r="1345" spans="2:11">
      <c r="B1345" s="19">
        <v>2020</v>
      </c>
      <c r="C1345" s="39" t="s">
        <v>176</v>
      </c>
      <c r="D1345" s="44" t="s">
        <v>177</v>
      </c>
      <c r="E1345" s="21" t="s">
        <v>181</v>
      </c>
      <c r="F1345" s="53" t="s">
        <v>182</v>
      </c>
      <c r="G1345" s="53" t="s">
        <v>9010</v>
      </c>
      <c r="H1345" s="31" t="s">
        <v>1953</v>
      </c>
      <c r="I1345" s="128">
        <v>88223</v>
      </c>
      <c r="J1345" s="128">
        <v>44000</v>
      </c>
      <c r="K1345" s="127">
        <f t="shared" si="20"/>
        <v>0.49873615723790848</v>
      </c>
    </row>
    <row r="1346" spans="2:11">
      <c r="B1346" s="19">
        <v>2020</v>
      </c>
      <c r="C1346" s="39" t="s">
        <v>176</v>
      </c>
      <c r="D1346" s="44" t="s">
        <v>177</v>
      </c>
      <c r="E1346" s="21" t="s">
        <v>9009</v>
      </c>
      <c r="F1346" s="53" t="s">
        <v>9008</v>
      </c>
      <c r="G1346" s="53" t="s">
        <v>9007</v>
      </c>
      <c r="H1346" s="31" t="s">
        <v>1833</v>
      </c>
      <c r="I1346" s="128">
        <v>114000</v>
      </c>
      <c r="J1346" s="128">
        <v>90000</v>
      </c>
      <c r="K1346" s="127">
        <f t="shared" si="20"/>
        <v>0.78947368421052633</v>
      </c>
    </row>
    <row r="1347" spans="2:11">
      <c r="B1347" s="19">
        <v>2020</v>
      </c>
      <c r="C1347" s="39" t="s">
        <v>176</v>
      </c>
      <c r="D1347" s="44" t="s">
        <v>177</v>
      </c>
      <c r="E1347" s="21" t="s">
        <v>9006</v>
      </c>
      <c r="F1347" s="53" t="s">
        <v>9005</v>
      </c>
      <c r="G1347" s="53" t="s">
        <v>9004</v>
      </c>
      <c r="H1347" s="31" t="s">
        <v>1833</v>
      </c>
      <c r="I1347" s="128">
        <v>20571</v>
      </c>
      <c r="J1347" s="128">
        <v>8200</v>
      </c>
      <c r="K1347" s="127">
        <f t="shared" si="20"/>
        <v>0.39861941568227116</v>
      </c>
    </row>
    <row r="1348" spans="2:11">
      <c r="B1348" s="19">
        <v>2020</v>
      </c>
      <c r="C1348" s="39" t="s">
        <v>176</v>
      </c>
      <c r="D1348" s="44" t="s">
        <v>177</v>
      </c>
      <c r="E1348" s="21" t="s">
        <v>9003</v>
      </c>
      <c r="F1348" s="53" t="s">
        <v>9002</v>
      </c>
      <c r="G1348" s="53" t="s">
        <v>9001</v>
      </c>
      <c r="H1348" s="31" t="s">
        <v>10</v>
      </c>
      <c r="I1348" s="128">
        <v>360500</v>
      </c>
      <c r="J1348" s="128">
        <v>90000</v>
      </c>
      <c r="K1348" s="127">
        <f t="shared" si="20"/>
        <v>0.24965325936199723</v>
      </c>
    </row>
    <row r="1349" spans="2:11">
      <c r="B1349" s="19">
        <v>2020</v>
      </c>
      <c r="C1349" s="39" t="s">
        <v>176</v>
      </c>
      <c r="D1349" s="44" t="s">
        <v>177</v>
      </c>
      <c r="E1349" s="21" t="s">
        <v>9000</v>
      </c>
      <c r="F1349" s="53" t="s">
        <v>8999</v>
      </c>
      <c r="G1349" s="53" t="s">
        <v>8998</v>
      </c>
      <c r="H1349" s="31" t="s">
        <v>1827</v>
      </c>
      <c r="I1349" s="128">
        <v>17013</v>
      </c>
      <c r="J1349" s="128">
        <v>8500</v>
      </c>
      <c r="K1349" s="127">
        <f t="shared" ref="K1349:K1412" si="21">J1349/I1349</f>
        <v>0.49961793922294717</v>
      </c>
    </row>
    <row r="1350" spans="2:11">
      <c r="B1350" s="19">
        <v>2020</v>
      </c>
      <c r="C1350" s="39" t="s">
        <v>176</v>
      </c>
      <c r="D1350" s="44" t="s">
        <v>177</v>
      </c>
      <c r="E1350" s="21" t="s">
        <v>8997</v>
      </c>
      <c r="F1350" s="53" t="s">
        <v>8996</v>
      </c>
      <c r="G1350" s="53" t="s">
        <v>8995</v>
      </c>
      <c r="H1350" s="31" t="s">
        <v>1827</v>
      </c>
      <c r="I1350" s="128">
        <v>41214</v>
      </c>
      <c r="J1350" s="128">
        <v>12300</v>
      </c>
      <c r="K1350" s="127">
        <f t="shared" si="21"/>
        <v>0.29844227689620034</v>
      </c>
    </row>
    <row r="1351" spans="2:11">
      <c r="B1351" s="19">
        <v>2020</v>
      </c>
      <c r="C1351" s="39" t="s">
        <v>176</v>
      </c>
      <c r="D1351" s="44" t="s">
        <v>177</v>
      </c>
      <c r="E1351" s="21" t="s">
        <v>8994</v>
      </c>
      <c r="F1351" s="53" t="s">
        <v>8993</v>
      </c>
      <c r="G1351" s="53" t="s">
        <v>8992</v>
      </c>
      <c r="H1351" s="31" t="s">
        <v>1827</v>
      </c>
      <c r="I1351" s="128">
        <v>119620</v>
      </c>
      <c r="J1351" s="128">
        <v>45000</v>
      </c>
      <c r="K1351" s="127">
        <f t="shared" si="21"/>
        <v>0.37619127236248118</v>
      </c>
    </row>
    <row r="1352" spans="2:11">
      <c r="B1352" s="19">
        <v>2020</v>
      </c>
      <c r="C1352" s="39" t="s">
        <v>176</v>
      </c>
      <c r="D1352" s="44" t="s">
        <v>177</v>
      </c>
      <c r="E1352" s="21" t="s">
        <v>8991</v>
      </c>
      <c r="F1352" s="53" t="s">
        <v>8990</v>
      </c>
      <c r="G1352" s="53" t="s">
        <v>8989</v>
      </c>
      <c r="H1352" s="31" t="s">
        <v>1833</v>
      </c>
      <c r="I1352" s="128">
        <v>7085</v>
      </c>
      <c r="J1352" s="128">
        <v>2800</v>
      </c>
      <c r="K1352" s="127">
        <f t="shared" si="21"/>
        <v>0.3952011291460833</v>
      </c>
    </row>
    <row r="1353" spans="2:11">
      <c r="B1353" s="19">
        <v>2020</v>
      </c>
      <c r="C1353" s="39" t="s">
        <v>176</v>
      </c>
      <c r="D1353" s="44" t="s">
        <v>177</v>
      </c>
      <c r="E1353" s="21" t="s">
        <v>8988</v>
      </c>
      <c r="F1353" s="53" t="s">
        <v>8987</v>
      </c>
      <c r="G1353" s="53" t="s">
        <v>8986</v>
      </c>
      <c r="H1353" s="31" t="s">
        <v>1833</v>
      </c>
      <c r="I1353" s="128">
        <v>3819</v>
      </c>
      <c r="J1353" s="128">
        <v>1648</v>
      </c>
      <c r="K1353" s="127">
        <f t="shared" si="21"/>
        <v>0.43152657763812519</v>
      </c>
    </row>
    <row r="1354" spans="2:11">
      <c r="B1354" s="19">
        <v>2021</v>
      </c>
      <c r="C1354" s="39" t="s">
        <v>176</v>
      </c>
      <c r="D1354" s="42" t="s">
        <v>177</v>
      </c>
      <c r="E1354" s="28" t="s">
        <v>186</v>
      </c>
      <c r="F1354" s="37" t="s">
        <v>187</v>
      </c>
      <c r="G1354" s="53" t="s">
        <v>10862</v>
      </c>
      <c r="H1354" s="38" t="s">
        <v>1827</v>
      </c>
      <c r="I1354" s="130">
        <v>305779</v>
      </c>
      <c r="J1354" s="130">
        <v>90000</v>
      </c>
      <c r="K1354" s="127">
        <f t="shared" si="21"/>
        <v>0.2943302188835728</v>
      </c>
    </row>
    <row r="1355" spans="2:11">
      <c r="B1355" s="19">
        <v>2021</v>
      </c>
      <c r="C1355" s="39" t="s">
        <v>176</v>
      </c>
      <c r="D1355" s="42" t="s">
        <v>177</v>
      </c>
      <c r="E1355" s="28" t="s">
        <v>9168</v>
      </c>
      <c r="F1355" s="37" t="s">
        <v>9167</v>
      </c>
      <c r="G1355" s="53" t="s">
        <v>10861</v>
      </c>
      <c r="H1355" s="38" t="s">
        <v>1827</v>
      </c>
      <c r="I1355" s="130">
        <v>63030</v>
      </c>
      <c r="J1355" s="130">
        <v>12606</v>
      </c>
      <c r="K1355" s="127">
        <f t="shared" si="21"/>
        <v>0.2</v>
      </c>
    </row>
    <row r="1356" spans="2:11">
      <c r="B1356" s="19">
        <v>2021</v>
      </c>
      <c r="C1356" s="39" t="s">
        <v>176</v>
      </c>
      <c r="D1356" s="42" t="s">
        <v>177</v>
      </c>
      <c r="E1356" s="28" t="s">
        <v>13966</v>
      </c>
      <c r="F1356" s="37" t="s">
        <v>10860</v>
      </c>
      <c r="G1356" s="53" t="s">
        <v>10859</v>
      </c>
      <c r="H1356" s="38" t="s">
        <v>1833</v>
      </c>
      <c r="I1356" s="130">
        <v>47295</v>
      </c>
      <c r="J1356" s="130">
        <v>14188</v>
      </c>
      <c r="K1356" s="127">
        <f t="shared" si="21"/>
        <v>0.29998942805793422</v>
      </c>
    </row>
    <row r="1357" spans="2:11">
      <c r="B1357" s="19">
        <v>2021</v>
      </c>
      <c r="C1357" s="39" t="s">
        <v>176</v>
      </c>
      <c r="D1357" s="42" t="s">
        <v>177</v>
      </c>
      <c r="E1357" s="28" t="s">
        <v>9164</v>
      </c>
      <c r="F1357" s="37" t="s">
        <v>9163</v>
      </c>
      <c r="G1357" s="53" t="s">
        <v>10858</v>
      </c>
      <c r="H1357" s="38" t="s">
        <v>1827</v>
      </c>
      <c r="I1357" s="130">
        <v>229152</v>
      </c>
      <c r="J1357" s="130">
        <v>150000</v>
      </c>
      <c r="K1357" s="127">
        <f t="shared" si="21"/>
        <v>0.65458734813573527</v>
      </c>
    </row>
    <row r="1358" spans="2:11">
      <c r="B1358" s="19">
        <v>2021</v>
      </c>
      <c r="C1358" s="39" t="s">
        <v>176</v>
      </c>
      <c r="D1358" s="42" t="s">
        <v>177</v>
      </c>
      <c r="E1358" s="28" t="s">
        <v>13967</v>
      </c>
      <c r="F1358" s="37" t="s">
        <v>10856</v>
      </c>
      <c r="G1358" s="53" t="s">
        <v>10857</v>
      </c>
      <c r="H1358" s="38" t="s">
        <v>1833</v>
      </c>
      <c r="I1358" s="130">
        <v>60703</v>
      </c>
      <c r="J1358" s="130">
        <v>12141</v>
      </c>
      <c r="K1358" s="127">
        <f t="shared" si="21"/>
        <v>0.20000658946015848</v>
      </c>
    </row>
    <row r="1359" spans="2:11">
      <c r="B1359" s="19">
        <v>2021</v>
      </c>
      <c r="C1359" s="39" t="s">
        <v>176</v>
      </c>
      <c r="D1359" s="42" t="s">
        <v>177</v>
      </c>
      <c r="E1359" s="28" t="s">
        <v>13967</v>
      </c>
      <c r="F1359" s="37" t="s">
        <v>10856</v>
      </c>
      <c r="G1359" s="53" t="s">
        <v>691</v>
      </c>
      <c r="H1359" s="38" t="s">
        <v>1827</v>
      </c>
      <c r="I1359" s="130">
        <v>52187</v>
      </c>
      <c r="J1359" s="130">
        <v>10437</v>
      </c>
      <c r="K1359" s="127">
        <f t="shared" si="21"/>
        <v>0.19999233525590665</v>
      </c>
    </row>
    <row r="1360" spans="2:11">
      <c r="B1360" s="19">
        <v>2021</v>
      </c>
      <c r="C1360" s="39" t="s">
        <v>176</v>
      </c>
      <c r="D1360" s="42" t="s">
        <v>177</v>
      </c>
      <c r="E1360" s="28" t="s">
        <v>208</v>
      </c>
      <c r="F1360" s="37" t="s">
        <v>209</v>
      </c>
      <c r="G1360" s="53" t="s">
        <v>10855</v>
      </c>
      <c r="H1360" s="31" t="s">
        <v>1953</v>
      </c>
      <c r="I1360" s="130">
        <v>347261</v>
      </c>
      <c r="J1360" s="130">
        <v>104178</v>
      </c>
      <c r="K1360" s="127">
        <f t="shared" si="21"/>
        <v>0.29999913609648077</v>
      </c>
    </row>
    <row r="1361" spans="2:11">
      <c r="B1361" s="19">
        <v>2021</v>
      </c>
      <c r="C1361" s="39" t="s">
        <v>176</v>
      </c>
      <c r="D1361" s="42" t="s">
        <v>177</v>
      </c>
      <c r="E1361" s="28" t="s">
        <v>208</v>
      </c>
      <c r="F1361" s="37" t="s">
        <v>209</v>
      </c>
      <c r="G1361" s="53" t="s">
        <v>10854</v>
      </c>
      <c r="H1361" s="31" t="s">
        <v>1953</v>
      </c>
      <c r="I1361" s="130">
        <v>480280</v>
      </c>
      <c r="J1361" s="130">
        <v>144100</v>
      </c>
      <c r="K1361" s="127">
        <f t="shared" si="21"/>
        <v>0.30003331390022486</v>
      </c>
    </row>
    <row r="1362" spans="2:11">
      <c r="B1362" s="19">
        <v>2021</v>
      </c>
      <c r="C1362" s="39" t="s">
        <v>176</v>
      </c>
      <c r="D1362" s="42" t="s">
        <v>177</v>
      </c>
      <c r="E1362" s="28" t="s">
        <v>9154</v>
      </c>
      <c r="F1362" s="37" t="s">
        <v>9153</v>
      </c>
      <c r="G1362" s="53" t="s">
        <v>10853</v>
      </c>
      <c r="H1362" s="38" t="s">
        <v>1827</v>
      </c>
      <c r="I1362" s="130">
        <v>14160</v>
      </c>
      <c r="J1362" s="130">
        <v>7080</v>
      </c>
      <c r="K1362" s="127">
        <f t="shared" si="21"/>
        <v>0.5</v>
      </c>
    </row>
    <row r="1363" spans="2:11">
      <c r="B1363" s="19">
        <v>2021</v>
      </c>
      <c r="C1363" s="39" t="s">
        <v>176</v>
      </c>
      <c r="D1363" s="42" t="s">
        <v>177</v>
      </c>
      <c r="E1363" s="28" t="s">
        <v>13968</v>
      </c>
      <c r="F1363" s="37" t="s">
        <v>10852</v>
      </c>
      <c r="G1363" s="53" t="s">
        <v>10851</v>
      </c>
      <c r="H1363" s="38" t="s">
        <v>1827</v>
      </c>
      <c r="I1363" s="130">
        <v>820074</v>
      </c>
      <c r="J1363" s="130">
        <v>200000</v>
      </c>
      <c r="K1363" s="127">
        <f t="shared" si="21"/>
        <v>0.24388043030263123</v>
      </c>
    </row>
    <row r="1364" spans="2:11">
      <c r="B1364" s="19">
        <v>2021</v>
      </c>
      <c r="C1364" s="39" t="s">
        <v>176</v>
      </c>
      <c r="D1364" s="42" t="s">
        <v>177</v>
      </c>
      <c r="E1364" s="28" t="s">
        <v>230</v>
      </c>
      <c r="F1364" s="37" t="s">
        <v>10850</v>
      </c>
      <c r="G1364" s="53" t="s">
        <v>10849</v>
      </c>
      <c r="H1364" s="38" t="s">
        <v>1833</v>
      </c>
      <c r="I1364" s="130">
        <v>19416</v>
      </c>
      <c r="J1364" s="130">
        <v>9707</v>
      </c>
      <c r="K1364" s="127">
        <f t="shared" si="21"/>
        <v>0.49994849608570252</v>
      </c>
    </row>
    <row r="1365" spans="2:11">
      <c r="B1365" s="19">
        <v>2021</v>
      </c>
      <c r="C1365" s="39" t="s">
        <v>176</v>
      </c>
      <c r="D1365" s="42" t="s">
        <v>177</v>
      </c>
      <c r="E1365" s="28" t="s">
        <v>13969</v>
      </c>
      <c r="F1365" s="37" t="s">
        <v>10848</v>
      </c>
      <c r="G1365" s="53" t="s">
        <v>10847</v>
      </c>
      <c r="H1365" s="38" t="s">
        <v>1827</v>
      </c>
      <c r="I1365" s="130">
        <v>35205</v>
      </c>
      <c r="J1365" s="130">
        <v>10561</v>
      </c>
      <c r="K1365" s="127">
        <f t="shared" si="21"/>
        <v>0.29998579747195003</v>
      </c>
    </row>
    <row r="1366" spans="2:11">
      <c r="B1366" s="19">
        <v>2021</v>
      </c>
      <c r="C1366" s="39" t="s">
        <v>176</v>
      </c>
      <c r="D1366" s="42" t="s">
        <v>177</v>
      </c>
      <c r="E1366" s="28" t="s">
        <v>13970</v>
      </c>
      <c r="F1366" s="37" t="s">
        <v>10846</v>
      </c>
      <c r="G1366" s="53" t="s">
        <v>10845</v>
      </c>
      <c r="H1366" s="38" t="s">
        <v>1833</v>
      </c>
      <c r="I1366" s="130">
        <v>17667</v>
      </c>
      <c r="J1366" s="130">
        <v>6419</v>
      </c>
      <c r="K1366" s="127">
        <f t="shared" si="21"/>
        <v>0.36333276730627723</v>
      </c>
    </row>
    <row r="1367" spans="2:11">
      <c r="B1367" s="19">
        <v>2021</v>
      </c>
      <c r="C1367" s="39" t="s">
        <v>176</v>
      </c>
      <c r="D1367" s="42" t="s">
        <v>177</v>
      </c>
      <c r="E1367" s="28" t="s">
        <v>13971</v>
      </c>
      <c r="F1367" s="37" t="s">
        <v>10844</v>
      </c>
      <c r="G1367" s="53" t="s">
        <v>4631</v>
      </c>
      <c r="H1367" s="38" t="s">
        <v>1833</v>
      </c>
      <c r="I1367" s="130">
        <v>14140</v>
      </c>
      <c r="J1367" s="130">
        <v>7070</v>
      </c>
      <c r="K1367" s="127">
        <f t="shared" si="21"/>
        <v>0.5</v>
      </c>
    </row>
    <row r="1368" spans="2:11">
      <c r="B1368" s="19">
        <v>2021</v>
      </c>
      <c r="C1368" s="39" t="s">
        <v>176</v>
      </c>
      <c r="D1368" s="46" t="s">
        <v>177</v>
      </c>
      <c r="E1368" s="28" t="s">
        <v>13972</v>
      </c>
      <c r="F1368" s="53" t="s">
        <v>10843</v>
      </c>
      <c r="G1368" s="53" t="s">
        <v>180</v>
      </c>
      <c r="H1368" s="38" t="s">
        <v>1827</v>
      </c>
      <c r="I1368" s="128">
        <v>1311404</v>
      </c>
      <c r="J1368" s="129">
        <v>114360</v>
      </c>
      <c r="K1368" s="127">
        <f t="shared" si="21"/>
        <v>8.7204248271318369E-2</v>
      </c>
    </row>
    <row r="1369" spans="2:11">
      <c r="B1369" s="19">
        <v>2021</v>
      </c>
      <c r="C1369" s="39" t="s">
        <v>176</v>
      </c>
      <c r="D1369" s="46" t="s">
        <v>177</v>
      </c>
      <c r="E1369" s="28" t="s">
        <v>234</v>
      </c>
      <c r="F1369" s="37" t="s">
        <v>235</v>
      </c>
      <c r="G1369" s="53" t="s">
        <v>2289</v>
      </c>
      <c r="H1369" s="38" t="s">
        <v>1833</v>
      </c>
      <c r="I1369" s="128">
        <v>297404</v>
      </c>
      <c r="J1369" s="129">
        <v>90000</v>
      </c>
      <c r="K1369" s="127">
        <f t="shared" si="21"/>
        <v>0.30261866013907007</v>
      </c>
    </row>
    <row r="1370" spans="2:11">
      <c r="B1370" s="19">
        <v>2021</v>
      </c>
      <c r="C1370" s="39" t="s">
        <v>176</v>
      </c>
      <c r="D1370" s="46" t="s">
        <v>177</v>
      </c>
      <c r="E1370" s="28" t="s">
        <v>13973</v>
      </c>
      <c r="F1370" s="37" t="s">
        <v>10842</v>
      </c>
      <c r="G1370" s="53" t="s">
        <v>10841</v>
      </c>
      <c r="H1370" s="31" t="s">
        <v>1953</v>
      </c>
      <c r="I1370" s="128">
        <v>245934</v>
      </c>
      <c r="J1370" s="129">
        <v>60834</v>
      </c>
      <c r="K1370" s="127">
        <f t="shared" si="21"/>
        <v>0.24735904754934251</v>
      </c>
    </row>
    <row r="1371" spans="2:11">
      <c r="B1371" s="19">
        <v>2021</v>
      </c>
      <c r="C1371" s="39" t="s">
        <v>176</v>
      </c>
      <c r="D1371" s="46" t="s">
        <v>177</v>
      </c>
      <c r="E1371" s="28" t="s">
        <v>234</v>
      </c>
      <c r="F1371" s="37" t="s">
        <v>235</v>
      </c>
      <c r="G1371" s="53" t="s">
        <v>9146</v>
      </c>
      <c r="H1371" s="38" t="s">
        <v>1827</v>
      </c>
      <c r="I1371" s="129">
        <v>38543</v>
      </c>
      <c r="J1371" s="129">
        <v>11562</v>
      </c>
      <c r="K1371" s="127">
        <f t="shared" si="21"/>
        <v>0.29997664945645125</v>
      </c>
    </row>
    <row r="1372" spans="2:11">
      <c r="B1372" s="19">
        <v>2021</v>
      </c>
      <c r="C1372" s="39" t="s">
        <v>176</v>
      </c>
      <c r="D1372" s="46" t="s">
        <v>177</v>
      </c>
      <c r="E1372" s="28" t="s">
        <v>238</v>
      </c>
      <c r="F1372" s="37" t="s">
        <v>239</v>
      </c>
      <c r="G1372" s="53" t="s">
        <v>10840</v>
      </c>
      <c r="H1372" s="31" t="s">
        <v>1953</v>
      </c>
      <c r="I1372" s="128">
        <v>1829830</v>
      </c>
      <c r="J1372" s="129">
        <v>90000</v>
      </c>
      <c r="K1372" s="127">
        <f t="shared" si="21"/>
        <v>4.9184896957640875E-2</v>
      </c>
    </row>
    <row r="1373" spans="2:11">
      <c r="B1373" s="19">
        <v>2021</v>
      </c>
      <c r="C1373" s="39" t="s">
        <v>176</v>
      </c>
      <c r="D1373" s="46" t="s">
        <v>177</v>
      </c>
      <c r="E1373" s="28" t="s">
        <v>13974</v>
      </c>
      <c r="F1373" s="37" t="s">
        <v>10839</v>
      </c>
      <c r="G1373" s="53" t="s">
        <v>10838</v>
      </c>
      <c r="H1373" s="38" t="s">
        <v>1833</v>
      </c>
      <c r="I1373" s="128">
        <v>117144</v>
      </c>
      <c r="J1373" s="129">
        <v>21714</v>
      </c>
      <c r="K1373" s="127">
        <f t="shared" si="21"/>
        <v>0.18536160622823192</v>
      </c>
    </row>
    <row r="1374" spans="2:11">
      <c r="B1374" s="19">
        <v>2021</v>
      </c>
      <c r="C1374" s="39" t="s">
        <v>176</v>
      </c>
      <c r="D1374" s="46" t="s">
        <v>177</v>
      </c>
      <c r="E1374" s="28" t="s">
        <v>13975</v>
      </c>
      <c r="F1374" s="37" t="s">
        <v>10837</v>
      </c>
      <c r="G1374" s="53" t="s">
        <v>10836</v>
      </c>
      <c r="H1374" s="38" t="s">
        <v>1833</v>
      </c>
      <c r="I1374" s="128">
        <v>27143</v>
      </c>
      <c r="J1374" s="129">
        <v>8143</v>
      </c>
      <c r="K1374" s="127">
        <f t="shared" si="21"/>
        <v>0.30000368419113582</v>
      </c>
    </row>
    <row r="1375" spans="2:11">
      <c r="B1375" s="19">
        <v>2021</v>
      </c>
      <c r="C1375" s="39" t="s">
        <v>176</v>
      </c>
      <c r="D1375" s="46" t="s">
        <v>177</v>
      </c>
      <c r="E1375" s="28" t="s">
        <v>13976</v>
      </c>
      <c r="F1375" s="37" t="s">
        <v>10835</v>
      </c>
      <c r="G1375" s="53" t="s">
        <v>10834</v>
      </c>
      <c r="H1375" s="38" t="s">
        <v>1827</v>
      </c>
      <c r="I1375" s="128">
        <v>39929</v>
      </c>
      <c r="J1375" s="129">
        <v>19964</v>
      </c>
      <c r="K1375" s="127">
        <f t="shared" si="21"/>
        <v>0.49998747777304714</v>
      </c>
    </row>
    <row r="1376" spans="2:11">
      <c r="B1376" s="19">
        <v>2021</v>
      </c>
      <c r="C1376" s="39" t="s">
        <v>176</v>
      </c>
      <c r="D1376" s="46" t="s">
        <v>177</v>
      </c>
      <c r="E1376" s="28" t="s">
        <v>13977</v>
      </c>
      <c r="F1376" s="37" t="s">
        <v>10832</v>
      </c>
      <c r="G1376" s="53" t="s">
        <v>10833</v>
      </c>
      <c r="H1376" s="38" t="s">
        <v>1827</v>
      </c>
      <c r="I1376" s="128">
        <v>22019</v>
      </c>
      <c r="J1376" s="129">
        <v>8807.8799999999992</v>
      </c>
      <c r="K1376" s="127">
        <f t="shared" si="21"/>
        <v>0.40001271629047636</v>
      </c>
    </row>
    <row r="1377" spans="2:11">
      <c r="B1377" s="19">
        <v>2021</v>
      </c>
      <c r="C1377" s="39" t="s">
        <v>176</v>
      </c>
      <c r="D1377" s="46" t="s">
        <v>177</v>
      </c>
      <c r="E1377" s="28" t="s">
        <v>13977</v>
      </c>
      <c r="F1377" s="37" t="s">
        <v>10832</v>
      </c>
      <c r="G1377" s="53" t="s">
        <v>10831</v>
      </c>
      <c r="H1377" s="38" t="s">
        <v>1827</v>
      </c>
      <c r="I1377" s="128">
        <v>14290</v>
      </c>
      <c r="J1377" s="129">
        <v>7145</v>
      </c>
      <c r="K1377" s="127">
        <f t="shared" si="21"/>
        <v>0.5</v>
      </c>
    </row>
    <row r="1378" spans="2:11">
      <c r="B1378" s="19">
        <v>2021</v>
      </c>
      <c r="C1378" s="39" t="s">
        <v>176</v>
      </c>
      <c r="D1378" s="46" t="s">
        <v>177</v>
      </c>
      <c r="E1378" s="28" t="s">
        <v>248</v>
      </c>
      <c r="F1378" s="37" t="s">
        <v>249</v>
      </c>
      <c r="G1378" s="53" t="s">
        <v>10830</v>
      </c>
      <c r="H1378" s="38" t="s">
        <v>1827</v>
      </c>
      <c r="I1378" s="128">
        <v>198060</v>
      </c>
      <c r="J1378" s="129">
        <v>34940</v>
      </c>
      <c r="K1378" s="127">
        <f t="shared" si="21"/>
        <v>0.17641118852872867</v>
      </c>
    </row>
    <row r="1379" spans="2:11">
      <c r="B1379" s="19">
        <v>2021</v>
      </c>
      <c r="C1379" s="39" t="s">
        <v>176</v>
      </c>
      <c r="D1379" s="46" t="s">
        <v>177</v>
      </c>
      <c r="E1379" s="28" t="s">
        <v>9132</v>
      </c>
      <c r="F1379" s="37" t="s">
        <v>9131</v>
      </c>
      <c r="G1379" s="53" t="s">
        <v>10829</v>
      </c>
      <c r="H1379" s="38" t="s">
        <v>1827</v>
      </c>
      <c r="I1379" s="128">
        <v>18298</v>
      </c>
      <c r="J1379" s="130">
        <v>9148</v>
      </c>
      <c r="K1379" s="127">
        <f t="shared" si="21"/>
        <v>0.49994534921849382</v>
      </c>
    </row>
    <row r="1380" spans="2:11">
      <c r="B1380" s="19">
        <v>2021</v>
      </c>
      <c r="C1380" s="39" t="s">
        <v>176</v>
      </c>
      <c r="D1380" s="46" t="s">
        <v>177</v>
      </c>
      <c r="E1380" s="28" t="s">
        <v>13978</v>
      </c>
      <c r="F1380" s="37" t="s">
        <v>10828</v>
      </c>
      <c r="G1380" s="53" t="s">
        <v>10827</v>
      </c>
      <c r="H1380" s="38" t="s">
        <v>1833</v>
      </c>
      <c r="I1380" s="128">
        <v>303680</v>
      </c>
      <c r="J1380" s="129">
        <v>121058</v>
      </c>
      <c r="K1380" s="127">
        <f t="shared" si="21"/>
        <v>0.39863672286617491</v>
      </c>
    </row>
    <row r="1381" spans="2:11">
      <c r="B1381" s="19">
        <v>2021</v>
      </c>
      <c r="C1381" s="39" t="s">
        <v>176</v>
      </c>
      <c r="D1381" s="46" t="s">
        <v>177</v>
      </c>
      <c r="E1381" s="28" t="s">
        <v>9124</v>
      </c>
      <c r="F1381" s="37" t="s">
        <v>9123</v>
      </c>
      <c r="G1381" s="53" t="s">
        <v>10826</v>
      </c>
      <c r="H1381" s="38" t="s">
        <v>1827</v>
      </c>
      <c r="I1381" s="128">
        <v>327587</v>
      </c>
      <c r="J1381" s="129">
        <v>100000</v>
      </c>
      <c r="K1381" s="127">
        <f t="shared" si="21"/>
        <v>0.30526241883835437</v>
      </c>
    </row>
    <row r="1382" spans="2:11">
      <c r="B1382" s="19">
        <v>2021</v>
      </c>
      <c r="C1382" s="39" t="s">
        <v>176</v>
      </c>
      <c r="D1382" s="46" t="s">
        <v>177</v>
      </c>
      <c r="E1382" s="28" t="s">
        <v>260</v>
      </c>
      <c r="F1382" s="37" t="s">
        <v>10825</v>
      </c>
      <c r="G1382" s="53" t="s">
        <v>10824</v>
      </c>
      <c r="H1382" s="38" t="s">
        <v>1827</v>
      </c>
      <c r="I1382" s="128">
        <v>327820</v>
      </c>
      <c r="J1382" s="129">
        <v>28670</v>
      </c>
      <c r="K1382" s="127">
        <f t="shared" si="21"/>
        <v>8.7456531023122439E-2</v>
      </c>
    </row>
    <row r="1383" spans="2:11">
      <c r="B1383" s="19">
        <v>2021</v>
      </c>
      <c r="C1383" s="39" t="s">
        <v>176</v>
      </c>
      <c r="D1383" s="46" t="s">
        <v>177</v>
      </c>
      <c r="E1383" s="28" t="s">
        <v>9114</v>
      </c>
      <c r="F1383" s="37" t="s">
        <v>9113</v>
      </c>
      <c r="G1383" s="53" t="s">
        <v>10823</v>
      </c>
      <c r="H1383" s="38" t="s">
        <v>1833</v>
      </c>
      <c r="I1383" s="128">
        <v>32528</v>
      </c>
      <c r="J1383" s="130">
        <v>16264</v>
      </c>
      <c r="K1383" s="127">
        <f t="shared" si="21"/>
        <v>0.5</v>
      </c>
    </row>
    <row r="1384" spans="2:11">
      <c r="B1384" s="19">
        <v>2021</v>
      </c>
      <c r="C1384" s="39" t="s">
        <v>176</v>
      </c>
      <c r="D1384" s="46" t="s">
        <v>177</v>
      </c>
      <c r="E1384" s="28" t="s">
        <v>276</v>
      </c>
      <c r="F1384" s="37" t="s">
        <v>277</v>
      </c>
      <c r="G1384" s="53" t="s">
        <v>7725</v>
      </c>
      <c r="H1384" s="38" t="s">
        <v>1827</v>
      </c>
      <c r="I1384" s="129">
        <v>142000</v>
      </c>
      <c r="J1384" s="130">
        <v>42600</v>
      </c>
      <c r="K1384" s="127">
        <f t="shared" si="21"/>
        <v>0.3</v>
      </c>
    </row>
    <row r="1385" spans="2:11">
      <c r="B1385" s="19">
        <v>2021</v>
      </c>
      <c r="C1385" s="39" t="s">
        <v>176</v>
      </c>
      <c r="D1385" s="46" t="s">
        <v>177</v>
      </c>
      <c r="E1385" s="28" t="s">
        <v>13891</v>
      </c>
      <c r="F1385" s="37" t="s">
        <v>10822</v>
      </c>
      <c r="G1385" s="53" t="s">
        <v>10821</v>
      </c>
      <c r="H1385" s="38" t="s">
        <v>1827</v>
      </c>
      <c r="I1385" s="129">
        <v>32666</v>
      </c>
      <c r="J1385" s="130">
        <v>16333</v>
      </c>
      <c r="K1385" s="127">
        <f t="shared" si="21"/>
        <v>0.5</v>
      </c>
    </row>
    <row r="1386" spans="2:11">
      <c r="B1386" s="19">
        <v>2021</v>
      </c>
      <c r="C1386" s="39" t="s">
        <v>176</v>
      </c>
      <c r="D1386" s="46" t="s">
        <v>177</v>
      </c>
      <c r="E1386" s="28" t="s">
        <v>288</v>
      </c>
      <c r="F1386" s="37" t="s">
        <v>289</v>
      </c>
      <c r="G1386" s="53" t="s">
        <v>10820</v>
      </c>
      <c r="H1386" s="38" t="s">
        <v>1827</v>
      </c>
      <c r="I1386" s="128">
        <v>76135</v>
      </c>
      <c r="J1386" s="130">
        <v>30454</v>
      </c>
      <c r="K1386" s="127">
        <f t="shared" si="21"/>
        <v>0.4</v>
      </c>
    </row>
    <row r="1387" spans="2:11">
      <c r="B1387" s="19">
        <v>2021</v>
      </c>
      <c r="C1387" s="39" t="s">
        <v>176</v>
      </c>
      <c r="D1387" s="46" t="s">
        <v>177</v>
      </c>
      <c r="E1387" s="28" t="s">
        <v>9104</v>
      </c>
      <c r="F1387" s="37" t="s">
        <v>9103</v>
      </c>
      <c r="G1387" s="53" t="s">
        <v>10819</v>
      </c>
      <c r="H1387" s="38" t="s">
        <v>1827</v>
      </c>
      <c r="I1387" s="130">
        <v>130986</v>
      </c>
      <c r="J1387" s="130">
        <v>39296</v>
      </c>
      <c r="K1387" s="127">
        <f t="shared" si="21"/>
        <v>0.30000152688073534</v>
      </c>
    </row>
    <row r="1388" spans="2:11">
      <c r="B1388" s="19">
        <v>2021</v>
      </c>
      <c r="C1388" s="39" t="s">
        <v>176</v>
      </c>
      <c r="D1388" s="46" t="s">
        <v>177</v>
      </c>
      <c r="E1388" s="28" t="s">
        <v>9104</v>
      </c>
      <c r="F1388" s="37" t="s">
        <v>9103</v>
      </c>
      <c r="G1388" s="53" t="s">
        <v>10818</v>
      </c>
      <c r="H1388" s="38" t="s">
        <v>1827</v>
      </c>
      <c r="I1388" s="130">
        <v>55520</v>
      </c>
      <c r="J1388" s="130">
        <v>42600</v>
      </c>
      <c r="K1388" s="127">
        <f t="shared" si="21"/>
        <v>0.76729106628242072</v>
      </c>
    </row>
    <row r="1389" spans="2:11">
      <c r="B1389" s="19">
        <v>2021</v>
      </c>
      <c r="C1389" s="39" t="s">
        <v>176</v>
      </c>
      <c r="D1389" s="46" t="s">
        <v>177</v>
      </c>
      <c r="E1389" s="28" t="s">
        <v>13979</v>
      </c>
      <c r="F1389" s="37" t="s">
        <v>10817</v>
      </c>
      <c r="G1389" s="53" t="s">
        <v>10816</v>
      </c>
      <c r="H1389" s="31" t="s">
        <v>1953</v>
      </c>
      <c r="I1389" s="128">
        <v>38097</v>
      </c>
      <c r="J1389" s="130">
        <v>7619</v>
      </c>
      <c r="K1389" s="127">
        <f t="shared" si="21"/>
        <v>0.19998950048560254</v>
      </c>
    </row>
    <row r="1390" spans="2:11">
      <c r="B1390" s="19">
        <v>2021</v>
      </c>
      <c r="C1390" s="39" t="s">
        <v>176</v>
      </c>
      <c r="D1390" s="46" t="s">
        <v>177</v>
      </c>
      <c r="E1390" s="28" t="s">
        <v>9045</v>
      </c>
      <c r="F1390" s="37" t="s">
        <v>9044</v>
      </c>
      <c r="G1390" s="53" t="s">
        <v>10815</v>
      </c>
      <c r="H1390" s="38" t="s">
        <v>1827</v>
      </c>
      <c r="I1390" s="128">
        <v>677000</v>
      </c>
      <c r="J1390" s="130">
        <v>45000</v>
      </c>
      <c r="K1390" s="127">
        <f t="shared" si="21"/>
        <v>6.6469719350073855E-2</v>
      </c>
    </row>
    <row r="1391" spans="2:11">
      <c r="B1391" s="19">
        <v>2021</v>
      </c>
      <c r="C1391" s="39" t="s">
        <v>176</v>
      </c>
      <c r="D1391" s="46" t="s">
        <v>177</v>
      </c>
      <c r="E1391" s="28" t="s">
        <v>9045</v>
      </c>
      <c r="F1391" s="37" t="s">
        <v>9044</v>
      </c>
      <c r="G1391" s="53" t="s">
        <v>10814</v>
      </c>
      <c r="H1391" s="31" t="s">
        <v>1953</v>
      </c>
      <c r="I1391" s="128">
        <v>280821</v>
      </c>
      <c r="J1391" s="130">
        <v>135000</v>
      </c>
      <c r="K1391" s="127">
        <f t="shared" si="21"/>
        <v>0.48073327849412972</v>
      </c>
    </row>
    <row r="1392" spans="2:11">
      <c r="B1392" s="19">
        <v>2021</v>
      </c>
      <c r="C1392" s="39" t="s">
        <v>176</v>
      </c>
      <c r="D1392" s="46" t="s">
        <v>177</v>
      </c>
      <c r="E1392" s="28" t="s">
        <v>9042</v>
      </c>
      <c r="F1392" s="37" t="s">
        <v>9041</v>
      </c>
      <c r="G1392" s="53" t="s">
        <v>10813</v>
      </c>
      <c r="H1392" s="38" t="s">
        <v>1827</v>
      </c>
      <c r="I1392" s="128">
        <v>75090</v>
      </c>
      <c r="J1392" s="130">
        <v>22000</v>
      </c>
      <c r="K1392" s="127">
        <f t="shared" si="21"/>
        <v>0.29298175522706088</v>
      </c>
    </row>
    <row r="1393" spans="2:11">
      <c r="B1393" s="19">
        <v>2021</v>
      </c>
      <c r="C1393" s="39" t="s">
        <v>176</v>
      </c>
      <c r="D1393" s="46" t="s">
        <v>177</v>
      </c>
      <c r="E1393" s="28" t="s">
        <v>13878</v>
      </c>
      <c r="F1393" s="37" t="s">
        <v>10812</v>
      </c>
      <c r="G1393" s="53" t="s">
        <v>10811</v>
      </c>
      <c r="H1393" s="38" t="s">
        <v>1833</v>
      </c>
      <c r="I1393" s="128">
        <v>788075</v>
      </c>
      <c r="J1393" s="130">
        <v>172960</v>
      </c>
      <c r="K1393" s="127">
        <f t="shared" si="21"/>
        <v>0.21947149700218888</v>
      </c>
    </row>
    <row r="1394" spans="2:11">
      <c r="B1394" s="19">
        <v>2021</v>
      </c>
      <c r="C1394" s="39" t="s">
        <v>176</v>
      </c>
      <c r="D1394" s="46" t="s">
        <v>177</v>
      </c>
      <c r="E1394" s="25" t="s">
        <v>220</v>
      </c>
      <c r="F1394" s="37" t="s">
        <v>221</v>
      </c>
      <c r="G1394" s="53" t="s">
        <v>10810</v>
      </c>
      <c r="H1394" s="31" t="s">
        <v>1953</v>
      </c>
      <c r="I1394" s="128">
        <v>552518</v>
      </c>
      <c r="J1394" s="143">
        <v>66259</v>
      </c>
      <c r="K1394" s="127">
        <f t="shared" si="21"/>
        <v>0.11992188489786758</v>
      </c>
    </row>
    <row r="1395" spans="2:11">
      <c r="B1395" s="19">
        <v>2021</v>
      </c>
      <c r="C1395" s="39" t="s">
        <v>176</v>
      </c>
      <c r="D1395" s="46" t="s">
        <v>177</v>
      </c>
      <c r="E1395" s="25" t="s">
        <v>212</v>
      </c>
      <c r="F1395" s="37" t="s">
        <v>10809</v>
      </c>
      <c r="G1395" s="53" t="s">
        <v>10808</v>
      </c>
      <c r="H1395" s="38" t="s">
        <v>1827</v>
      </c>
      <c r="I1395" s="128">
        <v>1107598</v>
      </c>
      <c r="J1395" s="143">
        <v>15119</v>
      </c>
      <c r="K1395" s="127">
        <f t="shared" si="21"/>
        <v>1.3650259390139743E-2</v>
      </c>
    </row>
    <row r="1396" spans="2:11">
      <c r="B1396" s="19">
        <v>2021</v>
      </c>
      <c r="C1396" s="39" t="s">
        <v>176</v>
      </c>
      <c r="D1396" s="46" t="s">
        <v>177</v>
      </c>
      <c r="E1396" s="25" t="s">
        <v>258</v>
      </c>
      <c r="F1396" s="37" t="s">
        <v>259</v>
      </c>
      <c r="G1396" s="53" t="s">
        <v>10807</v>
      </c>
      <c r="H1396" s="38" t="s">
        <v>1827</v>
      </c>
      <c r="I1396" s="128">
        <v>56206</v>
      </c>
      <c r="J1396" s="143">
        <v>16862</v>
      </c>
      <c r="K1396" s="127">
        <f t="shared" si="21"/>
        <v>0.30000355833896736</v>
      </c>
    </row>
    <row r="1397" spans="2:11">
      <c r="B1397" s="19">
        <v>2021</v>
      </c>
      <c r="C1397" s="39" t="s">
        <v>176</v>
      </c>
      <c r="D1397" s="46" t="s">
        <v>177</v>
      </c>
      <c r="E1397" s="25" t="s">
        <v>13980</v>
      </c>
      <c r="F1397" s="37" t="s">
        <v>10806</v>
      </c>
      <c r="G1397" s="53" t="s">
        <v>1123</v>
      </c>
      <c r="H1397" s="38" t="s">
        <v>1827</v>
      </c>
      <c r="I1397" s="128">
        <v>20036</v>
      </c>
      <c r="J1397" s="143">
        <v>6000</v>
      </c>
      <c r="K1397" s="127">
        <f t="shared" si="21"/>
        <v>0.29946097025354362</v>
      </c>
    </row>
    <row r="1398" spans="2:11">
      <c r="B1398" s="19">
        <v>2021</v>
      </c>
      <c r="C1398" s="39" t="s">
        <v>176</v>
      </c>
      <c r="D1398" s="46" t="s">
        <v>177</v>
      </c>
      <c r="E1398" s="25" t="s">
        <v>13981</v>
      </c>
      <c r="F1398" s="37" t="s">
        <v>10805</v>
      </c>
      <c r="G1398" s="53" t="s">
        <v>10804</v>
      </c>
      <c r="H1398" s="38" t="s">
        <v>1833</v>
      </c>
      <c r="I1398" s="128">
        <v>37128</v>
      </c>
      <c r="J1398" s="143">
        <v>11137</v>
      </c>
      <c r="K1398" s="127">
        <f t="shared" si="21"/>
        <v>0.29996229260935142</v>
      </c>
    </row>
    <row r="1399" spans="2:11">
      <c r="B1399" s="19">
        <v>2021</v>
      </c>
      <c r="C1399" s="39" t="s">
        <v>176</v>
      </c>
      <c r="D1399" s="46" t="s">
        <v>177</v>
      </c>
      <c r="E1399" s="28" t="s">
        <v>201</v>
      </c>
      <c r="F1399" s="37" t="s">
        <v>200</v>
      </c>
      <c r="G1399" s="53" t="s">
        <v>10803</v>
      </c>
      <c r="H1399" s="38" t="s">
        <v>1827</v>
      </c>
      <c r="I1399" s="129">
        <v>10333</v>
      </c>
      <c r="J1399" s="129">
        <v>8266.4</v>
      </c>
      <c r="K1399" s="127">
        <f t="shared" si="21"/>
        <v>0.79999999999999993</v>
      </c>
    </row>
    <row r="1400" spans="2:11">
      <c r="B1400" s="19">
        <v>2021</v>
      </c>
      <c r="C1400" s="39" t="s">
        <v>176</v>
      </c>
      <c r="D1400" s="46" t="s">
        <v>177</v>
      </c>
      <c r="E1400" s="28" t="s">
        <v>9090</v>
      </c>
      <c r="F1400" s="53" t="s">
        <v>9089</v>
      </c>
      <c r="G1400" s="53" t="s">
        <v>10802</v>
      </c>
      <c r="H1400" s="31" t="s">
        <v>1953</v>
      </c>
      <c r="I1400" s="128">
        <v>1692993</v>
      </c>
      <c r="J1400" s="129">
        <v>203958</v>
      </c>
      <c r="K1400" s="127">
        <f t="shared" si="21"/>
        <v>0.12047185074007985</v>
      </c>
    </row>
    <row r="1401" spans="2:11">
      <c r="B1401" s="19">
        <v>2021</v>
      </c>
      <c r="C1401" s="39" t="s">
        <v>176</v>
      </c>
      <c r="D1401" s="46" t="s">
        <v>177</v>
      </c>
      <c r="E1401" s="20" t="s">
        <v>228</v>
      </c>
      <c r="F1401" s="53" t="s">
        <v>229</v>
      </c>
      <c r="G1401" s="53" t="s">
        <v>10801</v>
      </c>
      <c r="H1401" s="38" t="s">
        <v>1827</v>
      </c>
      <c r="I1401" s="128">
        <v>28430</v>
      </c>
      <c r="J1401" s="129">
        <v>13646</v>
      </c>
      <c r="K1401" s="127">
        <f t="shared" si="21"/>
        <v>0.47998593035525855</v>
      </c>
    </row>
    <row r="1402" spans="2:11">
      <c r="B1402" s="19">
        <v>2021</v>
      </c>
      <c r="C1402" s="39" t="s">
        <v>176</v>
      </c>
      <c r="D1402" s="46" t="s">
        <v>177</v>
      </c>
      <c r="E1402" s="20" t="s">
        <v>228</v>
      </c>
      <c r="F1402" s="53" t="s">
        <v>229</v>
      </c>
      <c r="G1402" s="53" t="s">
        <v>10800</v>
      </c>
      <c r="H1402" s="38" t="s">
        <v>1827</v>
      </c>
      <c r="I1402" s="128">
        <v>555515</v>
      </c>
      <c r="J1402" s="129">
        <v>92206</v>
      </c>
      <c r="K1402" s="127">
        <f t="shared" si="21"/>
        <v>0.16598291675292295</v>
      </c>
    </row>
    <row r="1403" spans="2:11">
      <c r="B1403" s="19">
        <v>2021</v>
      </c>
      <c r="C1403" s="39" t="s">
        <v>176</v>
      </c>
      <c r="D1403" s="46" t="s">
        <v>177</v>
      </c>
      <c r="E1403" s="20" t="s">
        <v>228</v>
      </c>
      <c r="F1403" s="53" t="s">
        <v>229</v>
      </c>
      <c r="G1403" s="53" t="s">
        <v>10799</v>
      </c>
      <c r="H1403" s="31" t="s">
        <v>1953</v>
      </c>
      <c r="I1403" s="128">
        <v>1126380</v>
      </c>
      <c r="J1403" s="129">
        <v>286038</v>
      </c>
      <c r="K1403" s="127">
        <f t="shared" si="21"/>
        <v>0.25394449475310288</v>
      </c>
    </row>
    <row r="1404" spans="2:11">
      <c r="B1404" s="19">
        <v>2021</v>
      </c>
      <c r="C1404" s="39" t="s">
        <v>176</v>
      </c>
      <c r="D1404" s="46" t="s">
        <v>177</v>
      </c>
      <c r="E1404" s="20" t="s">
        <v>13982</v>
      </c>
      <c r="F1404" s="53" t="s">
        <v>10798</v>
      </c>
      <c r="G1404" s="53" t="s">
        <v>23</v>
      </c>
      <c r="H1404" s="38" t="s">
        <v>1827</v>
      </c>
      <c r="I1404" s="128">
        <v>42327</v>
      </c>
      <c r="J1404" s="129">
        <v>16930</v>
      </c>
      <c r="K1404" s="127">
        <f t="shared" si="21"/>
        <v>0.39998109953457606</v>
      </c>
    </row>
    <row r="1405" spans="2:11">
      <c r="B1405" s="19">
        <v>2021</v>
      </c>
      <c r="C1405" s="39" t="s">
        <v>176</v>
      </c>
      <c r="D1405" s="46" t="s">
        <v>177</v>
      </c>
      <c r="E1405" s="20" t="s">
        <v>13983</v>
      </c>
      <c r="F1405" s="53" t="s">
        <v>10796</v>
      </c>
      <c r="G1405" s="53" t="s">
        <v>10797</v>
      </c>
      <c r="H1405" s="38" t="s">
        <v>1833</v>
      </c>
      <c r="I1405" s="128">
        <v>28753</v>
      </c>
      <c r="J1405" s="129">
        <v>8625</v>
      </c>
      <c r="K1405" s="127">
        <f t="shared" si="21"/>
        <v>0.29996869891837374</v>
      </c>
    </row>
    <row r="1406" spans="2:11">
      <c r="B1406" s="19">
        <v>2021</v>
      </c>
      <c r="C1406" s="39" t="s">
        <v>176</v>
      </c>
      <c r="D1406" s="46" t="s">
        <v>177</v>
      </c>
      <c r="E1406" s="20" t="s">
        <v>13983</v>
      </c>
      <c r="F1406" s="53" t="s">
        <v>10796</v>
      </c>
      <c r="G1406" s="53" t="s">
        <v>10795</v>
      </c>
      <c r="H1406" s="38" t="s">
        <v>1827</v>
      </c>
      <c r="I1406" s="128">
        <v>33153</v>
      </c>
      <c r="J1406" s="129">
        <v>6630</v>
      </c>
      <c r="K1406" s="127">
        <f t="shared" si="21"/>
        <v>0.19998190209030858</v>
      </c>
    </row>
    <row r="1407" spans="2:11">
      <c r="B1407" s="19">
        <v>2021</v>
      </c>
      <c r="C1407" s="39" t="s">
        <v>176</v>
      </c>
      <c r="D1407" s="46" t="s">
        <v>177</v>
      </c>
      <c r="E1407" s="20" t="s">
        <v>13984</v>
      </c>
      <c r="F1407" s="53" t="s">
        <v>10794</v>
      </c>
      <c r="G1407" s="53" t="s">
        <v>10793</v>
      </c>
      <c r="H1407" s="31" t="s">
        <v>1953</v>
      </c>
      <c r="I1407" s="128">
        <v>45117</v>
      </c>
      <c r="J1407" s="129">
        <v>9023</v>
      </c>
      <c r="K1407" s="127">
        <f t="shared" si="21"/>
        <v>0.19999113416228917</v>
      </c>
    </row>
    <row r="1408" spans="2:11">
      <c r="B1408" s="19">
        <v>2021</v>
      </c>
      <c r="C1408" s="39" t="s">
        <v>176</v>
      </c>
      <c r="D1408" s="46" t="s">
        <v>177</v>
      </c>
      <c r="E1408" s="20" t="s">
        <v>13985</v>
      </c>
      <c r="F1408" s="53" t="s">
        <v>10792</v>
      </c>
      <c r="G1408" s="53" t="s">
        <v>10791</v>
      </c>
      <c r="H1408" s="38" t="s">
        <v>1827</v>
      </c>
      <c r="I1408" s="128">
        <v>99647</v>
      </c>
      <c r="J1408" s="129">
        <v>19929</v>
      </c>
      <c r="K1408" s="127">
        <f t="shared" si="21"/>
        <v>0.19999598582997982</v>
      </c>
    </row>
    <row r="1409" spans="2:11">
      <c r="B1409" s="19">
        <v>2021</v>
      </c>
      <c r="C1409" s="39" t="s">
        <v>176</v>
      </c>
      <c r="D1409" s="46" t="s">
        <v>177</v>
      </c>
      <c r="E1409" s="20" t="s">
        <v>9070</v>
      </c>
      <c r="F1409" s="53" t="s">
        <v>9069</v>
      </c>
      <c r="G1409" s="53" t="s">
        <v>10790</v>
      </c>
      <c r="H1409" s="38" t="s">
        <v>1833</v>
      </c>
      <c r="I1409" s="128">
        <v>12597</v>
      </c>
      <c r="J1409" s="128">
        <v>6298</v>
      </c>
      <c r="K1409" s="127">
        <f t="shared" si="21"/>
        <v>0.49996030800984359</v>
      </c>
    </row>
    <row r="1410" spans="2:11">
      <c r="B1410" s="19">
        <v>2021</v>
      </c>
      <c r="C1410" s="39" t="s">
        <v>176</v>
      </c>
      <c r="D1410" s="46" t="s">
        <v>177</v>
      </c>
      <c r="E1410" s="20" t="s">
        <v>13986</v>
      </c>
      <c r="F1410" s="53" t="s">
        <v>10789</v>
      </c>
      <c r="G1410" s="53" t="s">
        <v>10788</v>
      </c>
      <c r="H1410" s="38" t="s">
        <v>1827</v>
      </c>
      <c r="I1410" s="128">
        <v>92006</v>
      </c>
      <c r="J1410" s="128">
        <v>18401</v>
      </c>
      <c r="K1410" s="127">
        <f t="shared" si="21"/>
        <v>0.19999782622872422</v>
      </c>
    </row>
    <row r="1411" spans="2:11">
      <c r="B1411" s="19">
        <v>2021</v>
      </c>
      <c r="C1411" s="39" t="s">
        <v>176</v>
      </c>
      <c r="D1411" s="46" t="s">
        <v>177</v>
      </c>
      <c r="E1411" s="20" t="s">
        <v>13987</v>
      </c>
      <c r="F1411" s="53" t="s">
        <v>10787</v>
      </c>
      <c r="G1411" s="53" t="s">
        <v>10786</v>
      </c>
      <c r="H1411" s="38" t="s">
        <v>1833</v>
      </c>
      <c r="I1411" s="128">
        <v>10634</v>
      </c>
      <c r="J1411" s="128">
        <v>4254</v>
      </c>
      <c r="K1411" s="127">
        <f t="shared" si="21"/>
        <v>0.40003761519653941</v>
      </c>
    </row>
    <row r="1412" spans="2:11">
      <c r="B1412" s="19">
        <v>2021</v>
      </c>
      <c r="C1412" s="39" t="s">
        <v>176</v>
      </c>
      <c r="D1412" s="46" t="s">
        <v>177</v>
      </c>
      <c r="E1412" s="20" t="s">
        <v>13988</v>
      </c>
      <c r="F1412" s="53" t="s">
        <v>10785</v>
      </c>
      <c r="G1412" s="53" t="s">
        <v>180</v>
      </c>
      <c r="H1412" s="38" t="s">
        <v>1827</v>
      </c>
      <c r="I1412" s="128">
        <v>63715</v>
      </c>
      <c r="J1412" s="129">
        <v>25486</v>
      </c>
      <c r="K1412" s="127">
        <f t="shared" si="21"/>
        <v>0.4</v>
      </c>
    </row>
    <row r="1413" spans="2:11">
      <c r="B1413" s="19">
        <v>2021</v>
      </c>
      <c r="C1413" s="39" t="s">
        <v>176</v>
      </c>
      <c r="D1413" s="46" t="s">
        <v>177</v>
      </c>
      <c r="E1413" s="20" t="s">
        <v>13989</v>
      </c>
      <c r="F1413" s="53" t="s">
        <v>10784</v>
      </c>
      <c r="G1413" s="53" t="s">
        <v>10783</v>
      </c>
      <c r="H1413" s="38" t="s">
        <v>1827</v>
      </c>
      <c r="I1413" s="128">
        <v>27665</v>
      </c>
      <c r="J1413" s="129">
        <v>16599</v>
      </c>
      <c r="K1413" s="127">
        <f t="shared" ref="K1413:K1476" si="22">J1413/I1413</f>
        <v>0.6</v>
      </c>
    </row>
    <row r="1414" spans="2:11">
      <c r="B1414" s="19">
        <v>2021</v>
      </c>
      <c r="C1414" s="39" t="s">
        <v>176</v>
      </c>
      <c r="D1414" s="46" t="s">
        <v>177</v>
      </c>
      <c r="E1414" s="20" t="s">
        <v>13990</v>
      </c>
      <c r="F1414" s="53" t="s">
        <v>10782</v>
      </c>
      <c r="G1414" s="53" t="s">
        <v>10781</v>
      </c>
      <c r="H1414" s="38" t="s">
        <v>1827</v>
      </c>
      <c r="I1414" s="128">
        <v>8808</v>
      </c>
      <c r="J1414" s="129">
        <v>3608.2</v>
      </c>
      <c r="K1414" s="127">
        <f t="shared" si="22"/>
        <v>0.40965031789282469</v>
      </c>
    </row>
    <row r="1415" spans="2:11">
      <c r="B1415" s="19">
        <v>2021</v>
      </c>
      <c r="C1415" s="39" t="s">
        <v>176</v>
      </c>
      <c r="D1415" s="46" t="s">
        <v>177</v>
      </c>
      <c r="E1415" s="20" t="s">
        <v>13991</v>
      </c>
      <c r="F1415" s="53" t="s">
        <v>10780</v>
      </c>
      <c r="G1415" s="53" t="s">
        <v>10779</v>
      </c>
      <c r="H1415" s="38" t="s">
        <v>1833</v>
      </c>
      <c r="I1415" s="128">
        <v>2600</v>
      </c>
      <c r="J1415" s="129">
        <v>2080</v>
      </c>
      <c r="K1415" s="127">
        <f t="shared" si="22"/>
        <v>0.8</v>
      </c>
    </row>
    <row r="1416" spans="2:11">
      <c r="B1416" s="19">
        <v>2021</v>
      </c>
      <c r="C1416" s="39" t="s">
        <v>176</v>
      </c>
      <c r="D1416" s="46" t="s">
        <v>177</v>
      </c>
      <c r="E1416" s="20" t="s">
        <v>13992</v>
      </c>
      <c r="F1416" s="53" t="s">
        <v>10778</v>
      </c>
      <c r="G1416" s="53" t="s">
        <v>10777</v>
      </c>
      <c r="H1416" s="38" t="s">
        <v>1833</v>
      </c>
      <c r="I1416" s="128">
        <v>29678</v>
      </c>
      <c r="J1416" s="129">
        <v>14838</v>
      </c>
      <c r="K1416" s="127">
        <f t="shared" si="22"/>
        <v>0.49996630500707595</v>
      </c>
    </row>
    <row r="1417" spans="2:11">
      <c r="B1417" s="19">
        <v>2021</v>
      </c>
      <c r="C1417" s="39" t="s">
        <v>176</v>
      </c>
      <c r="D1417" s="46" t="s">
        <v>177</v>
      </c>
      <c r="E1417" s="20" t="s">
        <v>9055</v>
      </c>
      <c r="F1417" s="53" t="s">
        <v>9054</v>
      </c>
      <c r="G1417" s="53" t="s">
        <v>10776</v>
      </c>
      <c r="H1417" s="31" t="s">
        <v>1953</v>
      </c>
      <c r="I1417" s="128">
        <v>930172</v>
      </c>
      <c r="J1417" s="129">
        <v>96034</v>
      </c>
      <c r="K1417" s="127">
        <f t="shared" si="22"/>
        <v>0.10324327113695102</v>
      </c>
    </row>
    <row r="1418" spans="2:11">
      <c r="B1418" s="19">
        <v>2021</v>
      </c>
      <c r="C1418" s="39" t="s">
        <v>176</v>
      </c>
      <c r="D1418" s="46" t="s">
        <v>177</v>
      </c>
      <c r="E1418" s="20" t="s">
        <v>284</v>
      </c>
      <c r="F1418" s="53" t="s">
        <v>285</v>
      </c>
      <c r="G1418" s="53" t="s">
        <v>10775</v>
      </c>
      <c r="H1418" s="38" t="s">
        <v>1833</v>
      </c>
      <c r="I1418" s="128">
        <v>294108</v>
      </c>
      <c r="J1418" s="129">
        <v>29410</v>
      </c>
      <c r="K1418" s="127">
        <f t="shared" si="22"/>
        <v>9.999727991078107E-2</v>
      </c>
    </row>
    <row r="1419" spans="2:11">
      <c r="B1419" s="19">
        <v>2021</v>
      </c>
      <c r="C1419" s="39" t="s">
        <v>176</v>
      </c>
      <c r="D1419" s="46" t="s">
        <v>177</v>
      </c>
      <c r="E1419" s="20" t="s">
        <v>9051</v>
      </c>
      <c r="F1419" s="53" t="s">
        <v>10774</v>
      </c>
      <c r="G1419" s="53" t="s">
        <v>10773</v>
      </c>
      <c r="H1419" s="38" t="s">
        <v>1833</v>
      </c>
      <c r="I1419" s="128">
        <v>90401</v>
      </c>
      <c r="J1419" s="129">
        <v>36160</v>
      </c>
      <c r="K1419" s="127">
        <f t="shared" si="22"/>
        <v>0.39999557527018509</v>
      </c>
    </row>
    <row r="1420" spans="2:11">
      <c r="B1420" s="19">
        <v>2021</v>
      </c>
      <c r="C1420" s="39" t="s">
        <v>176</v>
      </c>
      <c r="D1420" s="46" t="s">
        <v>177</v>
      </c>
      <c r="E1420" s="20" t="s">
        <v>13993</v>
      </c>
      <c r="F1420" s="53" t="s">
        <v>10772</v>
      </c>
      <c r="G1420" s="53" t="s">
        <v>10771</v>
      </c>
      <c r="H1420" s="38" t="s">
        <v>1833</v>
      </c>
      <c r="I1420" s="128">
        <v>20328</v>
      </c>
      <c r="J1420" s="129">
        <v>16262</v>
      </c>
      <c r="K1420" s="127">
        <f t="shared" si="22"/>
        <v>0.79998032270759545</v>
      </c>
    </row>
    <row r="1421" spans="2:11">
      <c r="B1421" s="19">
        <v>2021</v>
      </c>
      <c r="C1421" s="39" t="s">
        <v>176</v>
      </c>
      <c r="D1421" s="46" t="s">
        <v>177</v>
      </c>
      <c r="E1421" s="20" t="s">
        <v>13994</v>
      </c>
      <c r="F1421" s="53" t="s">
        <v>10770</v>
      </c>
      <c r="G1421" s="53" t="s">
        <v>352</v>
      </c>
      <c r="H1421" s="38" t="s">
        <v>1827</v>
      </c>
      <c r="I1421" s="128">
        <v>189746</v>
      </c>
      <c r="J1421" s="129">
        <v>113847</v>
      </c>
      <c r="K1421" s="127">
        <f t="shared" si="22"/>
        <v>0.59999683787800528</v>
      </c>
    </row>
    <row r="1422" spans="2:11">
      <c r="B1422" s="19">
        <v>2021</v>
      </c>
      <c r="C1422" s="39" t="s">
        <v>176</v>
      </c>
      <c r="D1422" s="46" t="s">
        <v>177</v>
      </c>
      <c r="E1422" s="20" t="s">
        <v>181</v>
      </c>
      <c r="F1422" s="53" t="s">
        <v>182</v>
      </c>
      <c r="G1422" s="53" t="s">
        <v>10769</v>
      </c>
      <c r="H1422" s="31" t="s">
        <v>1953</v>
      </c>
      <c r="I1422" s="128">
        <v>88223</v>
      </c>
      <c r="J1422" s="128">
        <v>9000</v>
      </c>
      <c r="K1422" s="127">
        <f t="shared" si="22"/>
        <v>0.10201421398048129</v>
      </c>
    </row>
    <row r="1423" spans="2:11">
      <c r="B1423" s="19">
        <v>2021</v>
      </c>
      <c r="C1423" s="39" t="s">
        <v>176</v>
      </c>
      <c r="D1423" s="46" t="s">
        <v>177</v>
      </c>
      <c r="E1423" s="20" t="s">
        <v>13995</v>
      </c>
      <c r="F1423" s="53" t="s">
        <v>10768</v>
      </c>
      <c r="G1423" s="53" t="s">
        <v>10767</v>
      </c>
      <c r="H1423" s="38" t="s">
        <v>1827</v>
      </c>
      <c r="I1423" s="128">
        <v>51955</v>
      </c>
      <c r="J1423" s="128">
        <v>9845.57</v>
      </c>
      <c r="K1423" s="127">
        <f t="shared" si="22"/>
        <v>0.18950187662400153</v>
      </c>
    </row>
    <row r="1424" spans="2:11">
      <c r="B1424" s="19">
        <v>2021</v>
      </c>
      <c r="C1424" s="39" t="s">
        <v>176</v>
      </c>
      <c r="D1424" s="46" t="s">
        <v>177</v>
      </c>
      <c r="E1424" s="20" t="s">
        <v>9003</v>
      </c>
      <c r="F1424" s="53" t="s">
        <v>9002</v>
      </c>
      <c r="G1424" s="53" t="s">
        <v>10766</v>
      </c>
      <c r="H1424" s="31" t="s">
        <v>1953</v>
      </c>
      <c r="I1424" s="128">
        <v>413478</v>
      </c>
      <c r="J1424" s="128">
        <v>91000</v>
      </c>
      <c r="K1424" s="127">
        <f t="shared" si="22"/>
        <v>0.22008426083128971</v>
      </c>
    </row>
    <row r="1425" spans="2:11">
      <c r="B1425" s="19">
        <v>2021</v>
      </c>
      <c r="C1425" s="39" t="s">
        <v>176</v>
      </c>
      <c r="D1425" s="46" t="s">
        <v>177</v>
      </c>
      <c r="E1425" s="20" t="s">
        <v>9003</v>
      </c>
      <c r="F1425" s="53" t="s">
        <v>9002</v>
      </c>
      <c r="G1425" s="53" t="s">
        <v>10765</v>
      </c>
      <c r="H1425" s="31" t="s">
        <v>1953</v>
      </c>
      <c r="I1425" s="128">
        <v>1977900</v>
      </c>
      <c r="J1425" s="128">
        <v>152000</v>
      </c>
      <c r="K1425" s="127">
        <f t="shared" si="22"/>
        <v>7.6849183477425559E-2</v>
      </c>
    </row>
    <row r="1426" spans="2:11">
      <c r="B1426" s="19">
        <v>2021</v>
      </c>
      <c r="C1426" s="39" t="s">
        <v>176</v>
      </c>
      <c r="D1426" s="46" t="s">
        <v>177</v>
      </c>
      <c r="E1426" s="20" t="s">
        <v>13996</v>
      </c>
      <c r="F1426" s="53" t="s">
        <v>8996</v>
      </c>
      <c r="G1426" s="53" t="s">
        <v>10764</v>
      </c>
      <c r="H1426" s="38" t="s">
        <v>1827</v>
      </c>
      <c r="I1426" s="128">
        <v>107820</v>
      </c>
      <c r="J1426" s="128">
        <v>10000</v>
      </c>
      <c r="K1426" s="127">
        <f t="shared" si="22"/>
        <v>9.2747171211278054E-2</v>
      </c>
    </row>
    <row r="1427" spans="2:11">
      <c r="B1427" s="19">
        <v>2021</v>
      </c>
      <c r="C1427" s="39" t="s">
        <v>176</v>
      </c>
      <c r="D1427" s="46" t="s">
        <v>177</v>
      </c>
      <c r="E1427" s="28" t="s">
        <v>13997</v>
      </c>
      <c r="F1427" s="57" t="s">
        <v>10763</v>
      </c>
      <c r="G1427" s="53" t="s">
        <v>10762</v>
      </c>
      <c r="H1427" s="31" t="s">
        <v>1953</v>
      </c>
      <c r="I1427" s="130">
        <v>58920</v>
      </c>
      <c r="J1427" s="130">
        <v>17274.150000000001</v>
      </c>
      <c r="K1427" s="127">
        <f t="shared" si="22"/>
        <v>0.29317973523421592</v>
      </c>
    </row>
    <row r="1428" spans="2:11">
      <c r="B1428" s="19">
        <v>2020</v>
      </c>
      <c r="C1428" s="39" t="s">
        <v>1033</v>
      </c>
      <c r="D1428" s="44" t="s">
        <v>1036</v>
      </c>
      <c r="E1428" s="21" t="s">
        <v>4567</v>
      </c>
      <c r="F1428" s="53" t="s">
        <v>4566</v>
      </c>
      <c r="G1428" s="53" t="s">
        <v>4565</v>
      </c>
      <c r="H1428" s="31" t="s">
        <v>1833</v>
      </c>
      <c r="I1428" s="128">
        <v>500000</v>
      </c>
      <c r="J1428" s="133">
        <v>100000</v>
      </c>
      <c r="K1428" s="127">
        <f t="shared" si="22"/>
        <v>0.2</v>
      </c>
    </row>
    <row r="1429" spans="2:11">
      <c r="B1429" s="19">
        <v>2020</v>
      </c>
      <c r="C1429" s="39" t="s">
        <v>1033</v>
      </c>
      <c r="D1429" s="44" t="s">
        <v>1036</v>
      </c>
      <c r="E1429" s="21" t="s">
        <v>4564</v>
      </c>
      <c r="F1429" s="53" t="s">
        <v>4563</v>
      </c>
      <c r="G1429" s="53" t="s">
        <v>4562</v>
      </c>
      <c r="H1429" s="31" t="s">
        <v>1827</v>
      </c>
      <c r="I1429" s="128">
        <v>300000</v>
      </c>
      <c r="J1429" s="133">
        <v>100000</v>
      </c>
      <c r="K1429" s="127">
        <f t="shared" si="22"/>
        <v>0.33333333333333331</v>
      </c>
    </row>
    <row r="1430" spans="2:11">
      <c r="B1430" s="19">
        <v>2020</v>
      </c>
      <c r="C1430" s="39" t="s">
        <v>1033</v>
      </c>
      <c r="D1430" s="44" t="s">
        <v>1036</v>
      </c>
      <c r="E1430" s="21" t="s">
        <v>4561</v>
      </c>
      <c r="F1430" s="53" t="s">
        <v>4560</v>
      </c>
      <c r="G1430" s="53" t="s">
        <v>4559</v>
      </c>
      <c r="H1430" s="31" t="s">
        <v>1833</v>
      </c>
      <c r="I1430" s="128">
        <v>882000</v>
      </c>
      <c r="J1430" s="133">
        <v>150000</v>
      </c>
      <c r="K1430" s="127">
        <f t="shared" si="22"/>
        <v>0.17006802721088435</v>
      </c>
    </row>
    <row r="1431" spans="2:11">
      <c r="B1431" s="19">
        <v>2020</v>
      </c>
      <c r="C1431" s="39" t="s">
        <v>1033</v>
      </c>
      <c r="D1431" s="44" t="s">
        <v>1036</v>
      </c>
      <c r="E1431" s="21" t="s">
        <v>1043</v>
      </c>
      <c r="F1431" s="53" t="s">
        <v>1044</v>
      </c>
      <c r="G1431" s="53" t="s">
        <v>4558</v>
      </c>
      <c r="H1431" s="31" t="s">
        <v>1827</v>
      </c>
      <c r="I1431" s="128">
        <v>269400</v>
      </c>
      <c r="J1431" s="133">
        <v>90000</v>
      </c>
      <c r="K1431" s="127">
        <f t="shared" si="22"/>
        <v>0.33407572383073497</v>
      </c>
    </row>
    <row r="1432" spans="2:11">
      <c r="B1432" s="19">
        <v>2020</v>
      </c>
      <c r="C1432" s="39" t="s">
        <v>1033</v>
      </c>
      <c r="D1432" s="44" t="s">
        <v>1036</v>
      </c>
      <c r="E1432" s="21" t="s">
        <v>1045</v>
      </c>
      <c r="F1432" s="53" t="s">
        <v>4557</v>
      </c>
      <c r="G1432" s="53" t="s">
        <v>4556</v>
      </c>
      <c r="H1432" s="31" t="s">
        <v>1833</v>
      </c>
      <c r="I1432" s="128">
        <v>80000</v>
      </c>
      <c r="J1432" s="133">
        <v>40000</v>
      </c>
      <c r="K1432" s="127">
        <f t="shared" si="22"/>
        <v>0.5</v>
      </c>
    </row>
    <row r="1433" spans="2:11">
      <c r="B1433" s="19">
        <v>2020</v>
      </c>
      <c r="C1433" s="39" t="s">
        <v>1033</v>
      </c>
      <c r="D1433" s="44" t="s">
        <v>1036</v>
      </c>
      <c r="E1433" s="21" t="s">
        <v>1046</v>
      </c>
      <c r="F1433" s="53" t="s">
        <v>1047</v>
      </c>
      <c r="G1433" s="53" t="s">
        <v>4555</v>
      </c>
      <c r="H1433" s="31" t="s">
        <v>1833</v>
      </c>
      <c r="I1433" s="128">
        <v>63100</v>
      </c>
      <c r="J1433" s="133">
        <v>10000</v>
      </c>
      <c r="K1433" s="127">
        <f t="shared" si="22"/>
        <v>0.15847860538827258</v>
      </c>
    </row>
    <row r="1434" spans="2:11">
      <c r="B1434" s="19">
        <v>2020</v>
      </c>
      <c r="C1434" s="39" t="s">
        <v>1033</v>
      </c>
      <c r="D1434" s="44" t="s">
        <v>1036</v>
      </c>
      <c r="E1434" s="21" t="s">
        <v>1048</v>
      </c>
      <c r="F1434" s="53" t="s">
        <v>1049</v>
      </c>
      <c r="G1434" s="53" t="s">
        <v>4554</v>
      </c>
      <c r="H1434" s="31" t="s">
        <v>1827</v>
      </c>
      <c r="I1434" s="128">
        <v>967333.73</v>
      </c>
      <c r="J1434" s="133">
        <v>350000</v>
      </c>
      <c r="K1434" s="127">
        <f t="shared" si="22"/>
        <v>0.36181928650415202</v>
      </c>
    </row>
    <row r="1435" spans="2:11">
      <c r="B1435" s="19">
        <v>2020</v>
      </c>
      <c r="C1435" s="39" t="s">
        <v>1033</v>
      </c>
      <c r="D1435" s="44" t="s">
        <v>1036</v>
      </c>
      <c r="E1435" s="21" t="s">
        <v>1048</v>
      </c>
      <c r="F1435" s="53" t="s">
        <v>1049</v>
      </c>
      <c r="G1435" s="53" t="s">
        <v>4553</v>
      </c>
      <c r="H1435" s="31" t="s">
        <v>1833</v>
      </c>
      <c r="I1435" s="128">
        <v>300000</v>
      </c>
      <c r="J1435" s="133">
        <v>150000</v>
      </c>
      <c r="K1435" s="127">
        <f t="shared" si="22"/>
        <v>0.5</v>
      </c>
    </row>
    <row r="1436" spans="2:11">
      <c r="B1436" s="19">
        <v>2020</v>
      </c>
      <c r="C1436" s="39" t="s">
        <v>1033</v>
      </c>
      <c r="D1436" s="44" t="s">
        <v>1036</v>
      </c>
      <c r="E1436" s="21" t="s">
        <v>4552</v>
      </c>
      <c r="F1436" s="53" t="s">
        <v>1052</v>
      </c>
      <c r="G1436" s="53" t="s">
        <v>4551</v>
      </c>
      <c r="H1436" s="31" t="s">
        <v>1827</v>
      </c>
      <c r="I1436" s="128">
        <v>3160420</v>
      </c>
      <c r="J1436" s="133">
        <v>620000</v>
      </c>
      <c r="K1436" s="127">
        <f t="shared" si="22"/>
        <v>0.1961764575594383</v>
      </c>
    </row>
    <row r="1437" spans="2:11">
      <c r="B1437" s="19">
        <v>2020</v>
      </c>
      <c r="C1437" s="39" t="s">
        <v>1033</v>
      </c>
      <c r="D1437" s="44" t="s">
        <v>1036</v>
      </c>
      <c r="E1437" s="21" t="s">
        <v>1050</v>
      </c>
      <c r="F1437" s="53" t="s">
        <v>1051</v>
      </c>
      <c r="G1437" s="53" t="s">
        <v>4550</v>
      </c>
      <c r="H1437" s="31" t="s">
        <v>1827</v>
      </c>
      <c r="I1437" s="128">
        <v>1122200</v>
      </c>
      <c r="J1437" s="133">
        <v>410000</v>
      </c>
      <c r="K1437" s="127">
        <f t="shared" si="22"/>
        <v>0.36535376938157194</v>
      </c>
    </row>
    <row r="1438" spans="2:11">
      <c r="B1438" s="19">
        <v>2020</v>
      </c>
      <c r="C1438" s="39" t="s">
        <v>1033</v>
      </c>
      <c r="D1438" s="44" t="s">
        <v>1036</v>
      </c>
      <c r="E1438" s="21" t="s">
        <v>1050</v>
      </c>
      <c r="F1438" s="53" t="s">
        <v>1051</v>
      </c>
      <c r="G1438" s="53" t="s">
        <v>4549</v>
      </c>
      <c r="H1438" s="31" t="s">
        <v>1833</v>
      </c>
      <c r="I1438" s="128">
        <v>241420</v>
      </c>
      <c r="J1438" s="133">
        <v>120000</v>
      </c>
      <c r="K1438" s="127">
        <f t="shared" si="22"/>
        <v>0.49705906718581727</v>
      </c>
    </row>
    <row r="1439" spans="2:11">
      <c r="B1439" s="19">
        <v>2020</v>
      </c>
      <c r="C1439" s="39" t="s">
        <v>1033</v>
      </c>
      <c r="D1439" s="44" t="s">
        <v>1036</v>
      </c>
      <c r="E1439" s="21" t="s">
        <v>1050</v>
      </c>
      <c r="F1439" s="53" t="s">
        <v>1051</v>
      </c>
      <c r="G1439" s="53" t="s">
        <v>4548</v>
      </c>
      <c r="H1439" s="31" t="s">
        <v>1833</v>
      </c>
      <c r="I1439" s="128">
        <v>219000</v>
      </c>
      <c r="J1439" s="133">
        <v>100000</v>
      </c>
      <c r="K1439" s="127">
        <f t="shared" si="22"/>
        <v>0.45662100456621002</v>
      </c>
    </row>
    <row r="1440" spans="2:11">
      <c r="B1440" s="19">
        <v>2020</v>
      </c>
      <c r="C1440" s="39" t="s">
        <v>1033</v>
      </c>
      <c r="D1440" s="44" t="s">
        <v>1036</v>
      </c>
      <c r="E1440" s="21" t="s">
        <v>1053</v>
      </c>
      <c r="F1440" s="53" t="s">
        <v>1054</v>
      </c>
      <c r="G1440" s="53" t="s">
        <v>4547</v>
      </c>
      <c r="H1440" s="31" t="s">
        <v>1833</v>
      </c>
      <c r="I1440" s="128">
        <v>216000</v>
      </c>
      <c r="J1440" s="133">
        <v>38200</v>
      </c>
      <c r="K1440" s="127">
        <f t="shared" si="22"/>
        <v>0.17685185185185184</v>
      </c>
    </row>
    <row r="1441" spans="2:11">
      <c r="B1441" s="19">
        <v>2020</v>
      </c>
      <c r="C1441" s="39" t="s">
        <v>1033</v>
      </c>
      <c r="D1441" s="44" t="s">
        <v>1036</v>
      </c>
      <c r="E1441" s="21" t="s">
        <v>4546</v>
      </c>
      <c r="F1441" s="53" t="s">
        <v>4545</v>
      </c>
      <c r="G1441" s="53" t="s">
        <v>4544</v>
      </c>
      <c r="H1441" s="31" t="s">
        <v>1827</v>
      </c>
      <c r="I1441" s="128">
        <v>1611000</v>
      </c>
      <c r="J1441" s="133">
        <v>537000</v>
      </c>
      <c r="K1441" s="127">
        <f t="shared" si="22"/>
        <v>0.33333333333333331</v>
      </c>
    </row>
    <row r="1442" spans="2:11">
      <c r="B1442" s="19">
        <v>2020</v>
      </c>
      <c r="C1442" s="39" t="s">
        <v>1033</v>
      </c>
      <c r="D1442" s="44" t="s">
        <v>1036</v>
      </c>
      <c r="E1442" s="21" t="s">
        <v>1055</v>
      </c>
      <c r="F1442" s="53" t="s">
        <v>1056</v>
      </c>
      <c r="G1442" s="53" t="s">
        <v>4543</v>
      </c>
      <c r="H1442" s="31" t="s">
        <v>1953</v>
      </c>
      <c r="I1442" s="128">
        <v>406011</v>
      </c>
      <c r="J1442" s="133">
        <v>200000</v>
      </c>
      <c r="K1442" s="127">
        <f t="shared" si="22"/>
        <v>0.49259749120097729</v>
      </c>
    </row>
    <row r="1443" spans="2:11">
      <c r="B1443" s="19">
        <v>2020</v>
      </c>
      <c r="C1443" s="39" t="s">
        <v>1033</v>
      </c>
      <c r="D1443" s="44" t="s">
        <v>1036</v>
      </c>
      <c r="E1443" s="21" t="s">
        <v>1055</v>
      </c>
      <c r="F1443" s="53" t="s">
        <v>1056</v>
      </c>
      <c r="G1443" s="53" t="s">
        <v>4542</v>
      </c>
      <c r="H1443" s="31" t="s">
        <v>1827</v>
      </c>
      <c r="I1443" s="128">
        <v>280000</v>
      </c>
      <c r="J1443" s="133">
        <v>200000</v>
      </c>
      <c r="K1443" s="127">
        <f t="shared" si="22"/>
        <v>0.7142857142857143</v>
      </c>
    </row>
    <row r="1444" spans="2:11">
      <c r="B1444" s="19">
        <v>2020</v>
      </c>
      <c r="C1444" s="39" t="s">
        <v>1033</v>
      </c>
      <c r="D1444" s="44" t="s">
        <v>1036</v>
      </c>
      <c r="E1444" s="21" t="s">
        <v>1058</v>
      </c>
      <c r="F1444" s="53" t="s">
        <v>4540</v>
      </c>
      <c r="G1444" s="53" t="s">
        <v>4541</v>
      </c>
      <c r="H1444" s="31" t="s">
        <v>1833</v>
      </c>
      <c r="I1444" s="128">
        <v>532442</v>
      </c>
      <c r="J1444" s="133">
        <v>140000</v>
      </c>
      <c r="K1444" s="127">
        <f t="shared" si="22"/>
        <v>0.26293943753498034</v>
      </c>
    </row>
    <row r="1445" spans="2:11">
      <c r="B1445" s="19">
        <v>2020</v>
      </c>
      <c r="C1445" s="39" t="s">
        <v>1033</v>
      </c>
      <c r="D1445" s="44" t="s">
        <v>1036</v>
      </c>
      <c r="E1445" s="21" t="s">
        <v>1058</v>
      </c>
      <c r="F1445" s="53" t="s">
        <v>4540</v>
      </c>
      <c r="G1445" s="53" t="s">
        <v>4539</v>
      </c>
      <c r="H1445" s="31" t="s">
        <v>1953</v>
      </c>
      <c r="I1445" s="128">
        <v>731500</v>
      </c>
      <c r="J1445" s="133">
        <v>200000</v>
      </c>
      <c r="K1445" s="127">
        <f t="shared" si="22"/>
        <v>0.27341079972658922</v>
      </c>
    </row>
    <row r="1446" spans="2:11">
      <c r="B1446" s="19">
        <v>2020</v>
      </c>
      <c r="C1446" s="39" t="s">
        <v>1033</v>
      </c>
      <c r="D1446" s="44" t="s">
        <v>1036</v>
      </c>
      <c r="E1446" s="21" t="s">
        <v>4538</v>
      </c>
      <c r="F1446" s="53" t="s">
        <v>4537</v>
      </c>
      <c r="G1446" s="53" t="s">
        <v>4536</v>
      </c>
      <c r="H1446" s="31" t="s">
        <v>1827</v>
      </c>
      <c r="I1446" s="128">
        <v>600000</v>
      </c>
      <c r="J1446" s="133">
        <v>150000</v>
      </c>
      <c r="K1446" s="127">
        <f t="shared" si="22"/>
        <v>0.25</v>
      </c>
    </row>
    <row r="1447" spans="2:11">
      <c r="B1447" s="19">
        <v>2020</v>
      </c>
      <c r="C1447" s="39" t="s">
        <v>1033</v>
      </c>
      <c r="D1447" s="44" t="s">
        <v>1036</v>
      </c>
      <c r="E1447" s="21" t="s">
        <v>1059</v>
      </c>
      <c r="F1447" s="53" t="s">
        <v>4534</v>
      </c>
      <c r="G1447" s="53" t="s">
        <v>4535</v>
      </c>
      <c r="H1447" s="31" t="s">
        <v>1833</v>
      </c>
      <c r="I1447" s="128">
        <v>2855000</v>
      </c>
      <c r="J1447" s="133">
        <v>200000</v>
      </c>
      <c r="K1447" s="127">
        <f t="shared" si="22"/>
        <v>7.0052539404553416E-2</v>
      </c>
    </row>
    <row r="1448" spans="2:11">
      <c r="B1448" s="19">
        <v>2020</v>
      </c>
      <c r="C1448" s="39" t="s">
        <v>1033</v>
      </c>
      <c r="D1448" s="44" t="s">
        <v>1036</v>
      </c>
      <c r="E1448" s="21" t="s">
        <v>1059</v>
      </c>
      <c r="F1448" s="53" t="s">
        <v>4534</v>
      </c>
      <c r="G1448" s="53" t="s">
        <v>4533</v>
      </c>
      <c r="H1448" s="31" t="s">
        <v>1833</v>
      </c>
      <c r="I1448" s="128">
        <v>215000</v>
      </c>
      <c r="J1448" s="133">
        <v>89500</v>
      </c>
      <c r="K1448" s="127">
        <f t="shared" si="22"/>
        <v>0.41627906976744183</v>
      </c>
    </row>
    <row r="1449" spans="2:11">
      <c r="B1449" s="19">
        <v>2020</v>
      </c>
      <c r="C1449" s="39" t="s">
        <v>1033</v>
      </c>
      <c r="D1449" s="44" t="s">
        <v>1036</v>
      </c>
      <c r="E1449" s="21" t="s">
        <v>1078</v>
      </c>
      <c r="F1449" s="53" t="s">
        <v>4530</v>
      </c>
      <c r="G1449" s="53" t="s">
        <v>4532</v>
      </c>
      <c r="H1449" s="31" t="s">
        <v>1833</v>
      </c>
      <c r="I1449" s="128">
        <v>1483000</v>
      </c>
      <c r="J1449" s="133">
        <v>115000</v>
      </c>
      <c r="K1449" s="127">
        <f t="shared" si="22"/>
        <v>7.7545515846257587E-2</v>
      </c>
    </row>
    <row r="1450" spans="2:11">
      <c r="B1450" s="19">
        <v>2020</v>
      </c>
      <c r="C1450" s="39" t="s">
        <v>1033</v>
      </c>
      <c r="D1450" s="44" t="s">
        <v>1036</v>
      </c>
      <c r="E1450" s="21" t="s">
        <v>1078</v>
      </c>
      <c r="F1450" s="53" t="s">
        <v>4530</v>
      </c>
      <c r="G1450" s="53" t="s">
        <v>4531</v>
      </c>
      <c r="H1450" s="31" t="s">
        <v>1953</v>
      </c>
      <c r="I1450" s="128">
        <v>1000000</v>
      </c>
      <c r="J1450" s="133">
        <v>140000</v>
      </c>
      <c r="K1450" s="127">
        <f t="shared" si="22"/>
        <v>0.14000000000000001</v>
      </c>
    </row>
    <row r="1451" spans="2:11">
      <c r="B1451" s="19">
        <v>2020</v>
      </c>
      <c r="C1451" s="39" t="s">
        <v>1033</v>
      </c>
      <c r="D1451" s="44" t="s">
        <v>1036</v>
      </c>
      <c r="E1451" s="21" t="s">
        <v>1078</v>
      </c>
      <c r="F1451" s="53" t="s">
        <v>4530</v>
      </c>
      <c r="G1451" s="53" t="s">
        <v>4529</v>
      </c>
      <c r="H1451" s="31" t="s">
        <v>1953</v>
      </c>
      <c r="I1451" s="128">
        <v>1500000</v>
      </c>
      <c r="J1451" s="133">
        <v>150000</v>
      </c>
      <c r="K1451" s="127">
        <f t="shared" si="22"/>
        <v>0.1</v>
      </c>
    </row>
    <row r="1452" spans="2:11">
      <c r="B1452" s="19">
        <v>2020</v>
      </c>
      <c r="C1452" s="39" t="s">
        <v>1033</v>
      </c>
      <c r="D1452" s="44" t="s">
        <v>1036</v>
      </c>
      <c r="E1452" s="21" t="s">
        <v>1076</v>
      </c>
      <c r="F1452" s="53" t="s">
        <v>4528</v>
      </c>
      <c r="G1452" s="53" t="s">
        <v>4527</v>
      </c>
      <c r="H1452" s="31" t="s">
        <v>1827</v>
      </c>
      <c r="I1452" s="128">
        <v>375000</v>
      </c>
      <c r="J1452" s="133">
        <v>80000</v>
      </c>
      <c r="K1452" s="127">
        <f t="shared" si="22"/>
        <v>0.21333333333333335</v>
      </c>
    </row>
    <row r="1453" spans="2:11">
      <c r="B1453" s="19">
        <v>2020</v>
      </c>
      <c r="C1453" s="39" t="s">
        <v>1033</v>
      </c>
      <c r="D1453" s="44" t="s">
        <v>1036</v>
      </c>
      <c r="E1453" s="21" t="s">
        <v>1079</v>
      </c>
      <c r="F1453" s="53" t="s">
        <v>4526</v>
      </c>
      <c r="G1453" s="53" t="s">
        <v>4525</v>
      </c>
      <c r="H1453" s="31" t="s">
        <v>1827</v>
      </c>
      <c r="I1453" s="128">
        <v>2085000</v>
      </c>
      <c r="J1453" s="133">
        <v>200000</v>
      </c>
      <c r="K1453" s="127">
        <f t="shared" si="22"/>
        <v>9.5923261390887291E-2</v>
      </c>
    </row>
    <row r="1454" spans="2:11">
      <c r="B1454" s="19">
        <v>2020</v>
      </c>
      <c r="C1454" s="39" t="s">
        <v>1033</v>
      </c>
      <c r="D1454" s="44" t="s">
        <v>1036</v>
      </c>
      <c r="E1454" s="21" t="s">
        <v>4524</v>
      </c>
      <c r="F1454" s="53" t="s">
        <v>4523</v>
      </c>
      <c r="G1454" s="53" t="s">
        <v>4522</v>
      </c>
      <c r="H1454" s="31" t="s">
        <v>1953</v>
      </c>
      <c r="I1454" s="128">
        <v>2842700</v>
      </c>
      <c r="J1454" s="133">
        <v>150000</v>
      </c>
      <c r="K1454" s="127">
        <f t="shared" si="22"/>
        <v>5.2766735849720338E-2</v>
      </c>
    </row>
    <row r="1455" spans="2:11">
      <c r="B1455" s="19">
        <v>2020</v>
      </c>
      <c r="C1455" s="39" t="s">
        <v>1033</v>
      </c>
      <c r="D1455" s="44" t="s">
        <v>1036</v>
      </c>
      <c r="E1455" s="21" t="s">
        <v>4521</v>
      </c>
      <c r="F1455" s="53" t="s">
        <v>4520</v>
      </c>
      <c r="G1455" s="53" t="s">
        <v>4519</v>
      </c>
      <c r="H1455" s="31" t="s">
        <v>1953</v>
      </c>
      <c r="I1455" s="128">
        <v>948500</v>
      </c>
      <c r="J1455" s="133">
        <v>150000</v>
      </c>
      <c r="K1455" s="127">
        <f t="shared" si="22"/>
        <v>0.158144438587243</v>
      </c>
    </row>
    <row r="1456" spans="2:11">
      <c r="B1456" s="19">
        <v>2020</v>
      </c>
      <c r="C1456" s="39" t="s">
        <v>1033</v>
      </c>
      <c r="D1456" s="44" t="s">
        <v>1036</v>
      </c>
      <c r="E1456" s="21" t="s">
        <v>4518</v>
      </c>
      <c r="F1456" s="53" t="s">
        <v>4517</v>
      </c>
      <c r="G1456" s="53" t="s">
        <v>4516</v>
      </c>
      <c r="H1456" s="31" t="s">
        <v>1847</v>
      </c>
      <c r="I1456" s="128">
        <v>349250</v>
      </c>
      <c r="J1456" s="133">
        <v>150000</v>
      </c>
      <c r="K1456" s="127">
        <f t="shared" si="22"/>
        <v>0.42949176807444522</v>
      </c>
    </row>
    <row r="1457" spans="2:11">
      <c r="B1457" s="19">
        <v>2020</v>
      </c>
      <c r="C1457" s="39" t="s">
        <v>1033</v>
      </c>
      <c r="D1457" s="44" t="s">
        <v>1036</v>
      </c>
      <c r="E1457" s="21" t="s">
        <v>1069</v>
      </c>
      <c r="F1457" s="53" t="s">
        <v>4515</v>
      </c>
      <c r="G1457" s="53" t="s">
        <v>4514</v>
      </c>
      <c r="H1457" s="31" t="s">
        <v>1953</v>
      </c>
      <c r="I1457" s="128">
        <v>1571255</v>
      </c>
      <c r="J1457" s="133">
        <v>300000</v>
      </c>
      <c r="K1457" s="127">
        <f t="shared" si="22"/>
        <v>0.19093018001533807</v>
      </c>
    </row>
    <row r="1458" spans="2:11">
      <c r="B1458" s="19">
        <v>2020</v>
      </c>
      <c r="C1458" s="39" t="s">
        <v>1033</v>
      </c>
      <c r="D1458" s="44" t="s">
        <v>1036</v>
      </c>
      <c r="E1458" s="21" t="s">
        <v>4511</v>
      </c>
      <c r="F1458" s="53" t="s">
        <v>4510</v>
      </c>
      <c r="G1458" s="53" t="s">
        <v>4513</v>
      </c>
      <c r="H1458" s="31" t="s">
        <v>1827</v>
      </c>
      <c r="I1458" s="128">
        <v>95000</v>
      </c>
      <c r="J1458" s="133">
        <v>19000</v>
      </c>
      <c r="K1458" s="127">
        <f t="shared" si="22"/>
        <v>0.2</v>
      </c>
    </row>
    <row r="1459" spans="2:11">
      <c r="B1459" s="19">
        <v>2020</v>
      </c>
      <c r="C1459" s="39" t="s">
        <v>1033</v>
      </c>
      <c r="D1459" s="44" t="s">
        <v>1036</v>
      </c>
      <c r="E1459" s="21" t="s">
        <v>4511</v>
      </c>
      <c r="F1459" s="53" t="s">
        <v>4510</v>
      </c>
      <c r="G1459" s="53" t="s">
        <v>4512</v>
      </c>
      <c r="H1459" s="31" t="s">
        <v>1953</v>
      </c>
      <c r="I1459" s="128">
        <v>1483775</v>
      </c>
      <c r="J1459" s="133">
        <v>200000</v>
      </c>
      <c r="K1459" s="127">
        <f t="shared" si="22"/>
        <v>0.13479132617816045</v>
      </c>
    </row>
    <row r="1460" spans="2:11">
      <c r="B1460" s="19">
        <v>2020</v>
      </c>
      <c r="C1460" s="39" t="s">
        <v>1033</v>
      </c>
      <c r="D1460" s="44" t="s">
        <v>1036</v>
      </c>
      <c r="E1460" s="21" t="s">
        <v>4511</v>
      </c>
      <c r="F1460" s="53" t="s">
        <v>4510</v>
      </c>
      <c r="G1460" s="53" t="s">
        <v>4509</v>
      </c>
      <c r="H1460" s="31" t="s">
        <v>1953</v>
      </c>
      <c r="I1460" s="128">
        <v>165850</v>
      </c>
      <c r="J1460" s="133">
        <v>80000</v>
      </c>
      <c r="K1460" s="127">
        <f t="shared" si="22"/>
        <v>0.48236358154959302</v>
      </c>
    </row>
    <row r="1461" spans="2:11">
      <c r="B1461" s="19">
        <v>2020</v>
      </c>
      <c r="C1461" s="39" t="s">
        <v>1033</v>
      </c>
      <c r="D1461" s="44" t="s">
        <v>1036</v>
      </c>
      <c r="E1461" s="21" t="s">
        <v>4508</v>
      </c>
      <c r="F1461" s="53" t="s">
        <v>4507</v>
      </c>
      <c r="G1461" s="53" t="s">
        <v>4506</v>
      </c>
      <c r="H1461" s="31" t="s">
        <v>1827</v>
      </c>
      <c r="I1461" s="128">
        <v>261000</v>
      </c>
      <c r="J1461" s="133">
        <v>60000</v>
      </c>
      <c r="K1461" s="127">
        <f t="shared" si="22"/>
        <v>0.22988505747126436</v>
      </c>
    </row>
    <row r="1462" spans="2:11">
      <c r="B1462" s="19">
        <v>2020</v>
      </c>
      <c r="C1462" s="39" t="s">
        <v>1033</v>
      </c>
      <c r="D1462" s="44" t="s">
        <v>1036</v>
      </c>
      <c r="E1462" s="21" t="s">
        <v>4505</v>
      </c>
      <c r="F1462" s="53" t="s">
        <v>4504</v>
      </c>
      <c r="G1462" s="53" t="s">
        <v>4503</v>
      </c>
      <c r="H1462" s="31" t="s">
        <v>1827</v>
      </c>
      <c r="I1462" s="128">
        <v>320000</v>
      </c>
      <c r="J1462" s="133">
        <v>50000</v>
      </c>
      <c r="K1462" s="127">
        <f t="shared" si="22"/>
        <v>0.15625</v>
      </c>
    </row>
    <row r="1463" spans="2:11">
      <c r="B1463" s="19">
        <v>2020</v>
      </c>
      <c r="C1463" s="39" t="s">
        <v>1033</v>
      </c>
      <c r="D1463" s="44" t="s">
        <v>1036</v>
      </c>
      <c r="E1463" s="21" t="s">
        <v>4502</v>
      </c>
      <c r="F1463" s="53" t="s">
        <v>4501</v>
      </c>
      <c r="G1463" s="53" t="s">
        <v>4500</v>
      </c>
      <c r="H1463" s="31" t="s">
        <v>1827</v>
      </c>
      <c r="I1463" s="128">
        <v>229150</v>
      </c>
      <c r="J1463" s="133">
        <v>114575</v>
      </c>
      <c r="K1463" s="127">
        <f t="shared" si="22"/>
        <v>0.5</v>
      </c>
    </row>
    <row r="1464" spans="2:11">
      <c r="B1464" s="19">
        <v>2020</v>
      </c>
      <c r="C1464" s="39" t="s">
        <v>1033</v>
      </c>
      <c r="D1464" s="44" t="s">
        <v>1036</v>
      </c>
      <c r="E1464" s="21" t="s">
        <v>4499</v>
      </c>
      <c r="F1464" s="53" t="s">
        <v>4498</v>
      </c>
      <c r="G1464" s="53" t="s">
        <v>4497</v>
      </c>
      <c r="H1464" s="31" t="s">
        <v>1833</v>
      </c>
      <c r="I1464" s="128">
        <v>145000</v>
      </c>
      <c r="J1464" s="133">
        <v>100000</v>
      </c>
      <c r="K1464" s="127">
        <f t="shared" si="22"/>
        <v>0.68965517241379315</v>
      </c>
    </row>
    <row r="1465" spans="2:11">
      <c r="B1465" s="19">
        <v>2020</v>
      </c>
      <c r="C1465" s="39" t="s">
        <v>1033</v>
      </c>
      <c r="D1465" s="44" t="s">
        <v>1036</v>
      </c>
      <c r="E1465" s="21" t="s">
        <v>1072</v>
      </c>
      <c r="F1465" s="53" t="s">
        <v>1073</v>
      </c>
      <c r="G1465" s="53" t="s">
        <v>4496</v>
      </c>
      <c r="H1465" s="31" t="s">
        <v>1827</v>
      </c>
      <c r="I1465" s="128">
        <v>110500</v>
      </c>
      <c r="J1465" s="133">
        <v>80000</v>
      </c>
      <c r="K1465" s="127">
        <f t="shared" si="22"/>
        <v>0.72398190045248867</v>
      </c>
    </row>
    <row r="1466" spans="2:11">
      <c r="B1466" s="19">
        <v>2020</v>
      </c>
      <c r="C1466" s="39" t="s">
        <v>1033</v>
      </c>
      <c r="D1466" s="44" t="s">
        <v>1036</v>
      </c>
      <c r="E1466" s="21" t="s">
        <v>1074</v>
      </c>
      <c r="F1466" s="53" t="s">
        <v>1075</v>
      </c>
      <c r="G1466" s="53" t="s">
        <v>4495</v>
      </c>
      <c r="H1466" s="31" t="s">
        <v>1827</v>
      </c>
      <c r="I1466" s="128">
        <v>330000</v>
      </c>
      <c r="J1466" s="133">
        <v>120000</v>
      </c>
      <c r="K1466" s="127">
        <f t="shared" si="22"/>
        <v>0.36363636363636365</v>
      </c>
    </row>
    <row r="1467" spans="2:11">
      <c r="B1467" s="19">
        <v>2020</v>
      </c>
      <c r="C1467" s="39" t="s">
        <v>1033</v>
      </c>
      <c r="D1467" s="44" t="s">
        <v>1036</v>
      </c>
      <c r="E1467" s="21" t="s">
        <v>4492</v>
      </c>
      <c r="F1467" s="53" t="s">
        <v>4491</v>
      </c>
      <c r="G1467" s="53" t="s">
        <v>4494</v>
      </c>
      <c r="H1467" s="31" t="s">
        <v>1827</v>
      </c>
      <c r="I1467" s="128">
        <v>391971</v>
      </c>
      <c r="J1467" s="133">
        <v>100000</v>
      </c>
      <c r="K1467" s="127">
        <f t="shared" si="22"/>
        <v>0.2551209145574545</v>
      </c>
    </row>
    <row r="1468" spans="2:11">
      <c r="B1468" s="19">
        <v>2020</v>
      </c>
      <c r="C1468" s="39" t="s">
        <v>1033</v>
      </c>
      <c r="D1468" s="44" t="s">
        <v>1036</v>
      </c>
      <c r="E1468" s="21" t="s">
        <v>4492</v>
      </c>
      <c r="F1468" s="53" t="s">
        <v>4491</v>
      </c>
      <c r="G1468" s="53" t="s">
        <v>4493</v>
      </c>
      <c r="H1468" s="31" t="s">
        <v>1953</v>
      </c>
      <c r="I1468" s="128">
        <v>657000</v>
      </c>
      <c r="J1468" s="133">
        <v>135000</v>
      </c>
      <c r="K1468" s="127">
        <f t="shared" si="22"/>
        <v>0.20547945205479451</v>
      </c>
    </row>
    <row r="1469" spans="2:11">
      <c r="B1469" s="19">
        <v>2020</v>
      </c>
      <c r="C1469" s="39" t="s">
        <v>1033</v>
      </c>
      <c r="D1469" s="44" t="s">
        <v>1036</v>
      </c>
      <c r="E1469" s="21" t="s">
        <v>4492</v>
      </c>
      <c r="F1469" s="53" t="s">
        <v>4491</v>
      </c>
      <c r="G1469" s="53" t="s">
        <v>4490</v>
      </c>
      <c r="H1469" s="31" t="s">
        <v>1827</v>
      </c>
      <c r="I1469" s="128">
        <v>300000</v>
      </c>
      <c r="J1469" s="133">
        <v>75000</v>
      </c>
      <c r="K1469" s="127">
        <f t="shared" si="22"/>
        <v>0.25</v>
      </c>
    </row>
    <row r="1470" spans="2:11">
      <c r="B1470" s="19">
        <v>2020</v>
      </c>
      <c r="C1470" s="39" t="s">
        <v>1033</v>
      </c>
      <c r="D1470" s="44" t="s">
        <v>1036</v>
      </c>
      <c r="E1470" s="21" t="s">
        <v>1061</v>
      </c>
      <c r="F1470" s="53" t="s">
        <v>4488</v>
      </c>
      <c r="G1470" s="53" t="s">
        <v>4489</v>
      </c>
      <c r="H1470" s="31" t="s">
        <v>1833</v>
      </c>
      <c r="I1470" s="128">
        <v>75700</v>
      </c>
      <c r="J1470" s="133">
        <v>14420</v>
      </c>
      <c r="K1470" s="127">
        <f t="shared" si="22"/>
        <v>0.1904887714663144</v>
      </c>
    </row>
    <row r="1471" spans="2:11">
      <c r="B1471" s="19">
        <v>2020</v>
      </c>
      <c r="C1471" s="39" t="s">
        <v>1033</v>
      </c>
      <c r="D1471" s="44" t="s">
        <v>1036</v>
      </c>
      <c r="E1471" s="21" t="s">
        <v>1061</v>
      </c>
      <c r="F1471" s="53" t="s">
        <v>4488</v>
      </c>
      <c r="G1471" s="53" t="s">
        <v>4487</v>
      </c>
      <c r="H1471" s="31" t="s">
        <v>1833</v>
      </c>
      <c r="I1471" s="128">
        <v>1298500</v>
      </c>
      <c r="J1471" s="133">
        <v>200000</v>
      </c>
      <c r="K1471" s="127">
        <f t="shared" si="22"/>
        <v>0.15402387370042356</v>
      </c>
    </row>
    <row r="1472" spans="2:11">
      <c r="B1472" s="19">
        <v>2020</v>
      </c>
      <c r="C1472" s="39" t="s">
        <v>1033</v>
      </c>
      <c r="D1472" s="44" t="s">
        <v>1036</v>
      </c>
      <c r="E1472" s="21" t="s">
        <v>1080</v>
      </c>
      <c r="F1472" s="53" t="s">
        <v>1081</v>
      </c>
      <c r="G1472" s="53" t="s">
        <v>4486</v>
      </c>
      <c r="H1472" s="31" t="s">
        <v>1827</v>
      </c>
      <c r="I1472" s="128">
        <v>1677571</v>
      </c>
      <c r="J1472" s="133">
        <v>335000</v>
      </c>
      <c r="K1472" s="127">
        <f t="shared" si="22"/>
        <v>0.19969348540240622</v>
      </c>
    </row>
    <row r="1473" spans="2:11">
      <c r="B1473" s="19">
        <v>2020</v>
      </c>
      <c r="C1473" s="39" t="s">
        <v>1033</v>
      </c>
      <c r="D1473" s="44" t="s">
        <v>1036</v>
      </c>
      <c r="E1473" s="21" t="s">
        <v>1084</v>
      </c>
      <c r="F1473" s="53" t="s">
        <v>1085</v>
      </c>
      <c r="G1473" s="53" t="s">
        <v>4485</v>
      </c>
      <c r="H1473" s="31" t="s">
        <v>1827</v>
      </c>
      <c r="I1473" s="128">
        <v>154900</v>
      </c>
      <c r="J1473" s="133">
        <v>30000</v>
      </c>
      <c r="K1473" s="127">
        <f t="shared" si="22"/>
        <v>0.19367333763718528</v>
      </c>
    </row>
    <row r="1474" spans="2:11">
      <c r="B1474" s="19">
        <v>2020</v>
      </c>
      <c r="C1474" s="39" t="s">
        <v>1033</v>
      </c>
      <c r="D1474" s="44" t="s">
        <v>1036</v>
      </c>
      <c r="E1474" s="21" t="s">
        <v>4484</v>
      </c>
      <c r="F1474" s="53" t="s">
        <v>4483</v>
      </c>
      <c r="G1474" s="53" t="s">
        <v>4482</v>
      </c>
      <c r="H1474" s="31" t="s">
        <v>1827</v>
      </c>
      <c r="I1474" s="128">
        <v>3150000</v>
      </c>
      <c r="J1474" s="133">
        <v>219389.63</v>
      </c>
      <c r="K1474" s="127">
        <f t="shared" si="22"/>
        <v>6.9647501587301583E-2</v>
      </c>
    </row>
    <row r="1475" spans="2:11">
      <c r="B1475" s="19">
        <v>2020</v>
      </c>
      <c r="C1475" s="39" t="s">
        <v>1033</v>
      </c>
      <c r="D1475" s="44" t="s">
        <v>1036</v>
      </c>
      <c r="E1475" s="21" t="s">
        <v>4481</v>
      </c>
      <c r="F1475" s="53" t="s">
        <v>4480</v>
      </c>
      <c r="G1475" s="53" t="s">
        <v>4479</v>
      </c>
      <c r="H1475" s="31" t="s">
        <v>1953</v>
      </c>
      <c r="I1475" s="128">
        <v>195000</v>
      </c>
      <c r="J1475" s="133">
        <v>100000</v>
      </c>
      <c r="K1475" s="127">
        <f t="shared" si="22"/>
        <v>0.51282051282051277</v>
      </c>
    </row>
    <row r="1476" spans="2:11">
      <c r="B1476" s="19">
        <v>2020</v>
      </c>
      <c r="C1476" s="39" t="s">
        <v>1033</v>
      </c>
      <c r="D1476" s="44" t="s">
        <v>1036</v>
      </c>
      <c r="E1476" s="21" t="s">
        <v>1089</v>
      </c>
      <c r="F1476" s="53" t="s">
        <v>1090</v>
      </c>
      <c r="G1476" s="53" t="s">
        <v>4478</v>
      </c>
      <c r="H1476" s="31" t="s">
        <v>1953</v>
      </c>
      <c r="I1476" s="128">
        <v>1631500</v>
      </c>
      <c r="J1476" s="133">
        <v>400000</v>
      </c>
      <c r="K1476" s="127">
        <f t="shared" si="22"/>
        <v>0.24517315353968741</v>
      </c>
    </row>
    <row r="1477" spans="2:11">
      <c r="B1477" s="19">
        <v>2020</v>
      </c>
      <c r="C1477" s="39" t="s">
        <v>1033</v>
      </c>
      <c r="D1477" s="44" t="s">
        <v>1036</v>
      </c>
      <c r="E1477" s="21" t="s">
        <v>1095</v>
      </c>
      <c r="F1477" s="53" t="s">
        <v>1096</v>
      </c>
      <c r="G1477" s="53" t="s">
        <v>4477</v>
      </c>
      <c r="H1477" s="31" t="s">
        <v>1827</v>
      </c>
      <c r="I1477" s="128">
        <v>400000</v>
      </c>
      <c r="J1477" s="133">
        <v>160000</v>
      </c>
      <c r="K1477" s="127">
        <f t="shared" ref="K1477:K1540" si="23">J1477/I1477</f>
        <v>0.4</v>
      </c>
    </row>
    <row r="1478" spans="2:11">
      <c r="B1478" s="19">
        <v>2020</v>
      </c>
      <c r="C1478" s="39" t="s">
        <v>1033</v>
      </c>
      <c r="D1478" s="44" t="s">
        <v>1036</v>
      </c>
      <c r="E1478" s="21" t="s">
        <v>4476</v>
      </c>
      <c r="F1478" s="53" t="s">
        <v>4475</v>
      </c>
      <c r="G1478" s="53" t="s">
        <v>355</v>
      </c>
      <c r="H1478" s="31" t="s">
        <v>1827</v>
      </c>
      <c r="I1478" s="128">
        <v>69226</v>
      </c>
      <c r="J1478" s="133">
        <v>50000</v>
      </c>
      <c r="K1478" s="127">
        <f t="shared" si="23"/>
        <v>0.72227197873631299</v>
      </c>
    </row>
    <row r="1479" spans="2:11">
      <c r="B1479" s="19">
        <v>2020</v>
      </c>
      <c r="C1479" s="39" t="s">
        <v>1033</v>
      </c>
      <c r="D1479" s="44" t="s">
        <v>1036</v>
      </c>
      <c r="E1479" s="21" t="s">
        <v>4474</v>
      </c>
      <c r="F1479" s="53" t="s">
        <v>4473</v>
      </c>
      <c r="G1479" s="53" t="s">
        <v>4472</v>
      </c>
      <c r="H1479" s="31" t="s">
        <v>1827</v>
      </c>
      <c r="I1479" s="128">
        <v>116200</v>
      </c>
      <c r="J1479" s="133">
        <v>32960</v>
      </c>
      <c r="K1479" s="127">
        <f t="shared" si="23"/>
        <v>0.2836488812392427</v>
      </c>
    </row>
    <row r="1480" spans="2:11">
      <c r="B1480" s="19">
        <v>2020</v>
      </c>
      <c r="C1480" s="39" t="s">
        <v>1033</v>
      </c>
      <c r="D1480" s="44" t="s">
        <v>1036</v>
      </c>
      <c r="E1480" s="21" t="s">
        <v>4471</v>
      </c>
      <c r="F1480" s="53" t="s">
        <v>4470</v>
      </c>
      <c r="G1480" s="53" t="s">
        <v>4469</v>
      </c>
      <c r="H1480" s="31" t="s">
        <v>1833</v>
      </c>
      <c r="I1480" s="128">
        <v>12000</v>
      </c>
      <c r="J1480" s="133">
        <v>9600</v>
      </c>
      <c r="K1480" s="127">
        <f t="shared" si="23"/>
        <v>0.8</v>
      </c>
    </row>
    <row r="1481" spans="2:11">
      <c r="B1481" s="19">
        <v>2020</v>
      </c>
      <c r="C1481" s="39" t="s">
        <v>1033</v>
      </c>
      <c r="D1481" s="44" t="s">
        <v>1036</v>
      </c>
      <c r="E1481" s="21" t="s">
        <v>4468</v>
      </c>
      <c r="F1481" s="53" t="s">
        <v>4467</v>
      </c>
      <c r="G1481" s="53" t="s">
        <v>4466</v>
      </c>
      <c r="H1481" s="31" t="s">
        <v>1827</v>
      </c>
      <c r="I1481" s="128">
        <v>736550</v>
      </c>
      <c r="J1481" s="133">
        <v>90000</v>
      </c>
      <c r="K1481" s="127">
        <f t="shared" si="23"/>
        <v>0.12219129726427262</v>
      </c>
    </row>
    <row r="1482" spans="2:11">
      <c r="B1482" s="19">
        <v>2020</v>
      </c>
      <c r="C1482" s="39" t="s">
        <v>1033</v>
      </c>
      <c r="D1482" s="44" t="s">
        <v>1036</v>
      </c>
      <c r="E1482" s="21" t="s">
        <v>4465</v>
      </c>
      <c r="F1482" s="53" t="s">
        <v>4464</v>
      </c>
      <c r="G1482" s="53" t="s">
        <v>4463</v>
      </c>
      <c r="H1482" s="31" t="s">
        <v>1833</v>
      </c>
      <c r="I1482" s="128">
        <v>385000</v>
      </c>
      <c r="J1482" s="133">
        <v>200000</v>
      </c>
      <c r="K1482" s="127">
        <f t="shared" si="23"/>
        <v>0.51948051948051943</v>
      </c>
    </row>
    <row r="1483" spans="2:11">
      <c r="B1483" s="19">
        <v>2020</v>
      </c>
      <c r="C1483" s="39" t="s">
        <v>1033</v>
      </c>
      <c r="D1483" s="44" t="s">
        <v>1036</v>
      </c>
      <c r="E1483" s="21" t="s">
        <v>1106</v>
      </c>
      <c r="F1483" s="53" t="s">
        <v>1107</v>
      </c>
      <c r="G1483" s="53" t="s">
        <v>4462</v>
      </c>
      <c r="H1483" s="31" t="s">
        <v>1827</v>
      </c>
      <c r="I1483" s="128">
        <v>150000</v>
      </c>
      <c r="J1483" s="133">
        <v>60000</v>
      </c>
      <c r="K1483" s="127">
        <f t="shared" si="23"/>
        <v>0.4</v>
      </c>
    </row>
    <row r="1484" spans="2:11">
      <c r="B1484" s="19">
        <v>2020</v>
      </c>
      <c r="C1484" s="39" t="s">
        <v>1033</v>
      </c>
      <c r="D1484" s="44" t="s">
        <v>1036</v>
      </c>
      <c r="E1484" s="21" t="s">
        <v>4461</v>
      </c>
      <c r="F1484" s="53" t="s">
        <v>4460</v>
      </c>
      <c r="G1484" s="53" t="s">
        <v>4459</v>
      </c>
      <c r="H1484" s="31" t="s">
        <v>1827</v>
      </c>
      <c r="I1484" s="128">
        <v>32200</v>
      </c>
      <c r="J1484" s="133">
        <v>25000</v>
      </c>
      <c r="K1484" s="127">
        <f t="shared" si="23"/>
        <v>0.77639751552795033</v>
      </c>
    </row>
    <row r="1485" spans="2:11">
      <c r="B1485" s="19">
        <v>2020</v>
      </c>
      <c r="C1485" s="39" t="s">
        <v>1033</v>
      </c>
      <c r="D1485" s="44" t="s">
        <v>1036</v>
      </c>
      <c r="E1485" s="21" t="s">
        <v>4458</v>
      </c>
      <c r="F1485" s="53" t="s">
        <v>4457</v>
      </c>
      <c r="G1485" s="53" t="s">
        <v>296</v>
      </c>
      <c r="H1485" s="31" t="s">
        <v>1827</v>
      </c>
      <c r="I1485" s="128">
        <v>70903</v>
      </c>
      <c r="J1485" s="133">
        <v>35000</v>
      </c>
      <c r="K1485" s="127">
        <f t="shared" si="23"/>
        <v>0.49363214532530358</v>
      </c>
    </row>
    <row r="1486" spans="2:11">
      <c r="B1486" s="19">
        <v>2020</v>
      </c>
      <c r="C1486" s="39" t="s">
        <v>1033</v>
      </c>
      <c r="D1486" s="44" t="s">
        <v>1036</v>
      </c>
      <c r="E1486" s="21" t="s">
        <v>4456</v>
      </c>
      <c r="F1486" s="53" t="s">
        <v>4455</v>
      </c>
      <c r="G1486" s="53" t="s">
        <v>4454</v>
      </c>
      <c r="H1486" s="31" t="s">
        <v>1847</v>
      </c>
      <c r="I1486" s="128">
        <v>100827</v>
      </c>
      <c r="J1486" s="133">
        <v>50000</v>
      </c>
      <c r="K1486" s="127">
        <f t="shared" si="23"/>
        <v>0.49589891596496971</v>
      </c>
    </row>
    <row r="1487" spans="2:11">
      <c r="B1487" s="19">
        <v>2020</v>
      </c>
      <c r="C1487" s="39" t="s">
        <v>1033</v>
      </c>
      <c r="D1487" s="44" t="s">
        <v>1036</v>
      </c>
      <c r="E1487" s="21" t="s">
        <v>4452</v>
      </c>
      <c r="F1487" s="53" t="s">
        <v>4451</v>
      </c>
      <c r="G1487" s="53" t="s">
        <v>4453</v>
      </c>
      <c r="H1487" s="31" t="s">
        <v>1827</v>
      </c>
      <c r="I1487" s="128">
        <v>97937</v>
      </c>
      <c r="J1487" s="133">
        <v>34556</v>
      </c>
      <c r="K1487" s="127">
        <f t="shared" si="23"/>
        <v>0.35283907001439702</v>
      </c>
    </row>
    <row r="1488" spans="2:11">
      <c r="B1488" s="19">
        <v>2020</v>
      </c>
      <c r="C1488" s="39" t="s">
        <v>1033</v>
      </c>
      <c r="D1488" s="44" t="s">
        <v>1036</v>
      </c>
      <c r="E1488" s="21" t="s">
        <v>4452</v>
      </c>
      <c r="F1488" s="53" t="s">
        <v>4451</v>
      </c>
      <c r="G1488" s="53" t="s">
        <v>4450</v>
      </c>
      <c r="H1488" s="31" t="s">
        <v>1827</v>
      </c>
      <c r="I1488" s="128">
        <v>28000</v>
      </c>
      <c r="J1488" s="133">
        <v>22400</v>
      </c>
      <c r="K1488" s="127">
        <f t="shared" si="23"/>
        <v>0.8</v>
      </c>
    </row>
    <row r="1489" spans="2:11">
      <c r="B1489" s="19">
        <v>2020</v>
      </c>
      <c r="C1489" s="39" t="s">
        <v>1033</v>
      </c>
      <c r="D1489" s="44" t="s">
        <v>1036</v>
      </c>
      <c r="E1489" s="21" t="s">
        <v>4449</v>
      </c>
      <c r="F1489" s="53" t="s">
        <v>4448</v>
      </c>
      <c r="G1489" s="53" t="s">
        <v>4447</v>
      </c>
      <c r="H1489" s="31" t="s">
        <v>1827</v>
      </c>
      <c r="I1489" s="128">
        <v>20000</v>
      </c>
      <c r="J1489" s="133">
        <v>16000</v>
      </c>
      <c r="K1489" s="127">
        <f t="shared" si="23"/>
        <v>0.8</v>
      </c>
    </row>
    <row r="1490" spans="2:11">
      <c r="B1490" s="19">
        <v>2020</v>
      </c>
      <c r="C1490" s="39" t="s">
        <v>1033</v>
      </c>
      <c r="D1490" s="44" t="s">
        <v>1036</v>
      </c>
      <c r="E1490" s="21" t="s">
        <v>4446</v>
      </c>
      <c r="F1490" s="53" t="s">
        <v>4445</v>
      </c>
      <c r="G1490" s="53" t="s">
        <v>4444</v>
      </c>
      <c r="H1490" s="31" t="s">
        <v>1827</v>
      </c>
      <c r="I1490" s="128">
        <v>371000</v>
      </c>
      <c r="J1490" s="133">
        <v>50000</v>
      </c>
      <c r="K1490" s="127">
        <f t="shared" si="23"/>
        <v>0.13477088948787061</v>
      </c>
    </row>
    <row r="1491" spans="2:11">
      <c r="B1491" s="19">
        <v>2020</v>
      </c>
      <c r="C1491" s="39" t="s">
        <v>1033</v>
      </c>
      <c r="D1491" s="44" t="s">
        <v>1036</v>
      </c>
      <c r="E1491" s="21" t="s">
        <v>1114</v>
      </c>
      <c r="F1491" s="53" t="s">
        <v>4443</v>
      </c>
      <c r="G1491" s="53" t="s">
        <v>4442</v>
      </c>
      <c r="H1491" s="31" t="s">
        <v>1827</v>
      </c>
      <c r="I1491" s="128">
        <v>227784</v>
      </c>
      <c r="J1491" s="133">
        <v>40000</v>
      </c>
      <c r="K1491" s="127">
        <f t="shared" si="23"/>
        <v>0.17560495908404453</v>
      </c>
    </row>
    <row r="1492" spans="2:11">
      <c r="B1492" s="19">
        <v>2020</v>
      </c>
      <c r="C1492" s="39" t="s">
        <v>1033</v>
      </c>
      <c r="D1492" s="44" t="s">
        <v>1036</v>
      </c>
      <c r="E1492" s="21" t="s">
        <v>4441</v>
      </c>
      <c r="F1492" s="53" t="s">
        <v>4440</v>
      </c>
      <c r="G1492" s="53" t="s">
        <v>4439</v>
      </c>
      <c r="H1492" s="31" t="s">
        <v>1827</v>
      </c>
      <c r="I1492" s="128">
        <v>330000</v>
      </c>
      <c r="J1492" s="133">
        <v>165000</v>
      </c>
      <c r="K1492" s="127">
        <f t="shared" si="23"/>
        <v>0.5</v>
      </c>
    </row>
    <row r="1493" spans="2:11">
      <c r="B1493" s="19">
        <v>2020</v>
      </c>
      <c r="C1493" s="39" t="s">
        <v>1033</v>
      </c>
      <c r="D1493" s="44" t="s">
        <v>1036</v>
      </c>
      <c r="E1493" s="21" t="s">
        <v>1122</v>
      </c>
      <c r="F1493" s="53" t="s">
        <v>4438</v>
      </c>
      <c r="G1493" s="53" t="s">
        <v>4437</v>
      </c>
      <c r="H1493" s="31" t="s">
        <v>1827</v>
      </c>
      <c r="I1493" s="128">
        <v>10662</v>
      </c>
      <c r="J1493" s="133">
        <v>5000</v>
      </c>
      <c r="K1493" s="127">
        <f t="shared" si="23"/>
        <v>0.4689551678859501</v>
      </c>
    </row>
    <row r="1494" spans="2:11">
      <c r="B1494" s="19">
        <v>2020</v>
      </c>
      <c r="C1494" s="39" t="s">
        <v>1033</v>
      </c>
      <c r="D1494" s="44" t="s">
        <v>1036</v>
      </c>
      <c r="E1494" s="21" t="s">
        <v>1124</v>
      </c>
      <c r="F1494" s="53" t="s">
        <v>1125</v>
      </c>
      <c r="G1494" s="53" t="s">
        <v>4436</v>
      </c>
      <c r="H1494" s="31" t="s">
        <v>1827</v>
      </c>
      <c r="I1494" s="128">
        <v>86942</v>
      </c>
      <c r="J1494" s="133">
        <v>20000</v>
      </c>
      <c r="K1494" s="127">
        <f t="shared" si="23"/>
        <v>0.2300384164155414</v>
      </c>
    </row>
    <row r="1495" spans="2:11">
      <c r="B1495" s="19">
        <v>2020</v>
      </c>
      <c r="C1495" s="39" t="s">
        <v>1033</v>
      </c>
      <c r="D1495" s="44" t="s">
        <v>1036</v>
      </c>
      <c r="E1495" s="21" t="s">
        <v>4433</v>
      </c>
      <c r="F1495" s="53" t="s">
        <v>4432</v>
      </c>
      <c r="G1495" s="53" t="s">
        <v>4435</v>
      </c>
      <c r="H1495" s="31" t="s">
        <v>1827</v>
      </c>
      <c r="I1495" s="128">
        <v>593000</v>
      </c>
      <c r="J1495" s="133">
        <v>80000</v>
      </c>
      <c r="K1495" s="127">
        <f t="shared" si="23"/>
        <v>0.13490725126475547</v>
      </c>
    </row>
    <row r="1496" spans="2:11">
      <c r="B1496" s="19">
        <v>2020</v>
      </c>
      <c r="C1496" s="39" t="s">
        <v>1033</v>
      </c>
      <c r="D1496" s="44" t="s">
        <v>1036</v>
      </c>
      <c r="E1496" s="21" t="s">
        <v>4433</v>
      </c>
      <c r="F1496" s="53" t="s">
        <v>4432</v>
      </c>
      <c r="G1496" s="53" t="s">
        <v>4434</v>
      </c>
      <c r="H1496" s="31" t="s">
        <v>1827</v>
      </c>
      <c r="I1496" s="128">
        <v>1135000</v>
      </c>
      <c r="J1496" s="133">
        <v>200000</v>
      </c>
      <c r="K1496" s="127">
        <f t="shared" si="23"/>
        <v>0.1762114537444934</v>
      </c>
    </row>
    <row r="1497" spans="2:11">
      <c r="B1497" s="19">
        <v>2020</v>
      </c>
      <c r="C1497" s="39" t="s">
        <v>1033</v>
      </c>
      <c r="D1497" s="44" t="s">
        <v>1036</v>
      </c>
      <c r="E1497" s="21" t="s">
        <v>4433</v>
      </c>
      <c r="F1497" s="53" t="s">
        <v>4432</v>
      </c>
      <c r="G1497" s="53" t="s">
        <v>4431</v>
      </c>
      <c r="H1497" s="31" t="s">
        <v>1833</v>
      </c>
      <c r="I1497" s="128">
        <v>238188</v>
      </c>
      <c r="J1497" s="133">
        <v>25000</v>
      </c>
      <c r="K1497" s="127">
        <f t="shared" si="23"/>
        <v>0.10495910793154987</v>
      </c>
    </row>
    <row r="1498" spans="2:11">
      <c r="B1498" s="19">
        <v>2020</v>
      </c>
      <c r="C1498" s="39" t="s">
        <v>1033</v>
      </c>
      <c r="D1498" s="44" t="s">
        <v>1036</v>
      </c>
      <c r="E1498" s="21" t="s">
        <v>1126</v>
      </c>
      <c r="F1498" s="53" t="s">
        <v>1127</v>
      </c>
      <c r="G1498" s="53" t="s">
        <v>4430</v>
      </c>
      <c r="H1498" s="31" t="s">
        <v>1827</v>
      </c>
      <c r="I1498" s="128">
        <v>2052225</v>
      </c>
      <c r="J1498" s="133">
        <v>360000</v>
      </c>
      <c r="K1498" s="127">
        <f t="shared" si="23"/>
        <v>0.17541936191207105</v>
      </c>
    </row>
    <row r="1499" spans="2:11">
      <c r="B1499" s="19">
        <v>2020</v>
      </c>
      <c r="C1499" s="39" t="s">
        <v>1033</v>
      </c>
      <c r="D1499" s="44" t="s">
        <v>1036</v>
      </c>
      <c r="E1499" s="21" t="s">
        <v>4429</v>
      </c>
      <c r="F1499" s="53" t="s">
        <v>4428</v>
      </c>
      <c r="G1499" s="53" t="s">
        <v>4427</v>
      </c>
      <c r="H1499" s="31" t="s">
        <v>1833</v>
      </c>
      <c r="I1499" s="128">
        <v>6755</v>
      </c>
      <c r="J1499" s="133">
        <v>3000</v>
      </c>
      <c r="K1499" s="127">
        <f t="shared" si="23"/>
        <v>0.44411547002220575</v>
      </c>
    </row>
    <row r="1500" spans="2:11">
      <c r="B1500" s="19">
        <v>2020</v>
      </c>
      <c r="C1500" s="39" t="s">
        <v>1033</v>
      </c>
      <c r="D1500" s="44" t="s">
        <v>1036</v>
      </c>
      <c r="E1500" s="21" t="s">
        <v>4426</v>
      </c>
      <c r="F1500" s="53" t="s">
        <v>4425</v>
      </c>
      <c r="G1500" s="53" t="s">
        <v>4424</v>
      </c>
      <c r="H1500" s="31" t="s">
        <v>1827</v>
      </c>
      <c r="I1500" s="128">
        <v>48664</v>
      </c>
      <c r="J1500" s="133">
        <v>25000</v>
      </c>
      <c r="K1500" s="127">
        <f t="shared" si="23"/>
        <v>0.51372677954956436</v>
      </c>
    </row>
    <row r="1501" spans="2:11">
      <c r="B1501" s="19">
        <v>2020</v>
      </c>
      <c r="C1501" s="39" t="s">
        <v>1033</v>
      </c>
      <c r="D1501" s="44" t="s">
        <v>1036</v>
      </c>
      <c r="E1501" s="21" t="s">
        <v>1130</v>
      </c>
      <c r="F1501" s="53" t="s">
        <v>1131</v>
      </c>
      <c r="G1501" s="53" t="s">
        <v>4423</v>
      </c>
      <c r="H1501" s="31" t="s">
        <v>1847</v>
      </c>
      <c r="I1501" s="128">
        <v>61000</v>
      </c>
      <c r="J1501" s="133">
        <v>40000</v>
      </c>
      <c r="K1501" s="127">
        <f t="shared" si="23"/>
        <v>0.65573770491803274</v>
      </c>
    </row>
    <row r="1502" spans="2:11">
      <c r="B1502" s="19">
        <v>2020</v>
      </c>
      <c r="C1502" s="39" t="s">
        <v>1033</v>
      </c>
      <c r="D1502" s="44" t="s">
        <v>1036</v>
      </c>
      <c r="E1502" s="21" t="s">
        <v>1132</v>
      </c>
      <c r="F1502" s="53" t="s">
        <v>1133</v>
      </c>
      <c r="G1502" s="53" t="s">
        <v>4422</v>
      </c>
      <c r="H1502" s="31" t="s">
        <v>1953</v>
      </c>
      <c r="I1502" s="128">
        <v>1050000</v>
      </c>
      <c r="J1502" s="133">
        <v>80000</v>
      </c>
      <c r="K1502" s="127">
        <f t="shared" si="23"/>
        <v>7.6190476190476197E-2</v>
      </c>
    </row>
    <row r="1503" spans="2:11">
      <c r="B1503" s="19">
        <v>2020</v>
      </c>
      <c r="C1503" s="39" t="s">
        <v>1033</v>
      </c>
      <c r="D1503" s="44" t="s">
        <v>1036</v>
      </c>
      <c r="E1503" s="21" t="s">
        <v>4421</v>
      </c>
      <c r="F1503" s="53" t="s">
        <v>4420</v>
      </c>
      <c r="G1503" s="53" t="s">
        <v>1368</v>
      </c>
      <c r="H1503" s="31" t="s">
        <v>1827</v>
      </c>
      <c r="I1503" s="128">
        <v>8534</v>
      </c>
      <c r="J1503" s="133">
        <v>6800</v>
      </c>
      <c r="K1503" s="127">
        <f t="shared" si="23"/>
        <v>0.79681274900398402</v>
      </c>
    </row>
    <row r="1504" spans="2:11">
      <c r="B1504" s="19">
        <v>2020</v>
      </c>
      <c r="C1504" s="39" t="s">
        <v>1033</v>
      </c>
      <c r="D1504" s="44" t="s">
        <v>1036</v>
      </c>
      <c r="E1504" s="21" t="s">
        <v>4418</v>
      </c>
      <c r="F1504" s="53" t="s">
        <v>4417</v>
      </c>
      <c r="G1504" s="53" t="s">
        <v>4419</v>
      </c>
      <c r="H1504" s="31" t="s">
        <v>1827</v>
      </c>
      <c r="I1504" s="128">
        <v>26348</v>
      </c>
      <c r="J1504" s="133">
        <v>20000</v>
      </c>
      <c r="K1504" s="127">
        <f t="shared" si="23"/>
        <v>0.75907089722180054</v>
      </c>
    </row>
    <row r="1505" spans="2:11">
      <c r="B1505" s="19">
        <v>2020</v>
      </c>
      <c r="C1505" s="39" t="s">
        <v>1033</v>
      </c>
      <c r="D1505" s="44" t="s">
        <v>1036</v>
      </c>
      <c r="E1505" s="21" t="s">
        <v>4418</v>
      </c>
      <c r="F1505" s="53" t="s">
        <v>4417</v>
      </c>
      <c r="G1505" s="53" t="s">
        <v>4416</v>
      </c>
      <c r="H1505" s="31" t="s">
        <v>1827</v>
      </c>
      <c r="I1505" s="128">
        <v>180000</v>
      </c>
      <c r="J1505" s="133">
        <v>70000</v>
      </c>
      <c r="K1505" s="127">
        <f t="shared" si="23"/>
        <v>0.3888888888888889</v>
      </c>
    </row>
    <row r="1506" spans="2:11">
      <c r="B1506" s="19">
        <v>2020</v>
      </c>
      <c r="C1506" s="39" t="s">
        <v>1033</v>
      </c>
      <c r="D1506" s="44" t="s">
        <v>1036</v>
      </c>
      <c r="E1506" s="21" t="s">
        <v>4415</v>
      </c>
      <c r="F1506" s="53" t="s">
        <v>4414</v>
      </c>
      <c r="G1506" s="53" t="s">
        <v>4413</v>
      </c>
      <c r="H1506" s="31" t="s">
        <v>1833</v>
      </c>
      <c r="I1506" s="128">
        <v>1224972</v>
      </c>
      <c r="J1506" s="133">
        <v>300000</v>
      </c>
      <c r="K1506" s="127">
        <f t="shared" si="23"/>
        <v>0.24490355697926156</v>
      </c>
    </row>
    <row r="1507" spans="2:11">
      <c r="B1507" s="19">
        <v>2020</v>
      </c>
      <c r="C1507" s="39" t="s">
        <v>1033</v>
      </c>
      <c r="D1507" s="44" t="s">
        <v>1036</v>
      </c>
      <c r="E1507" s="21" t="s">
        <v>1134</v>
      </c>
      <c r="F1507" s="53" t="s">
        <v>1135</v>
      </c>
      <c r="G1507" s="53" t="s">
        <v>4412</v>
      </c>
      <c r="H1507" s="31" t="s">
        <v>1833</v>
      </c>
      <c r="I1507" s="128">
        <v>175000</v>
      </c>
      <c r="J1507" s="133">
        <v>87500</v>
      </c>
      <c r="K1507" s="127">
        <f t="shared" si="23"/>
        <v>0.5</v>
      </c>
    </row>
    <row r="1508" spans="2:11">
      <c r="B1508" s="19">
        <v>2020</v>
      </c>
      <c r="C1508" s="39" t="s">
        <v>1033</v>
      </c>
      <c r="D1508" s="44" t="s">
        <v>1036</v>
      </c>
      <c r="E1508" s="21" t="s">
        <v>1136</v>
      </c>
      <c r="F1508" s="53" t="s">
        <v>1137</v>
      </c>
      <c r="G1508" s="53" t="s">
        <v>4411</v>
      </c>
      <c r="H1508" s="31" t="s">
        <v>1827</v>
      </c>
      <c r="I1508" s="128">
        <v>70000</v>
      </c>
      <c r="J1508" s="133">
        <v>15000</v>
      </c>
      <c r="K1508" s="127">
        <f t="shared" si="23"/>
        <v>0.21428571428571427</v>
      </c>
    </row>
    <row r="1509" spans="2:11">
      <c r="B1509" s="19">
        <v>2020</v>
      </c>
      <c r="C1509" s="39" t="s">
        <v>1033</v>
      </c>
      <c r="D1509" s="44" t="s">
        <v>1036</v>
      </c>
      <c r="E1509" s="21" t="s">
        <v>1136</v>
      </c>
      <c r="F1509" s="53" t="s">
        <v>1137</v>
      </c>
      <c r="G1509" s="53" t="s">
        <v>4410</v>
      </c>
      <c r="H1509" s="31" t="s">
        <v>1833</v>
      </c>
      <c r="I1509" s="128">
        <v>242000</v>
      </c>
      <c r="J1509" s="133">
        <v>45000</v>
      </c>
      <c r="K1509" s="127">
        <f t="shared" si="23"/>
        <v>0.18595041322314049</v>
      </c>
    </row>
    <row r="1510" spans="2:11">
      <c r="B1510" s="19">
        <v>2020</v>
      </c>
      <c r="C1510" s="39" t="s">
        <v>1033</v>
      </c>
      <c r="D1510" s="44" t="s">
        <v>1036</v>
      </c>
      <c r="E1510" s="21" t="s">
        <v>4409</v>
      </c>
      <c r="F1510" s="53" t="s">
        <v>4408</v>
      </c>
      <c r="G1510" s="53" t="s">
        <v>4407</v>
      </c>
      <c r="H1510" s="31" t="s">
        <v>1827</v>
      </c>
      <c r="I1510" s="128">
        <v>74697</v>
      </c>
      <c r="J1510" s="133">
        <v>30000</v>
      </c>
      <c r="K1510" s="127">
        <f t="shared" si="23"/>
        <v>0.40162255512269568</v>
      </c>
    </row>
    <row r="1511" spans="2:11">
      <c r="B1511" s="19">
        <v>2020</v>
      </c>
      <c r="C1511" s="39" t="s">
        <v>1033</v>
      </c>
      <c r="D1511" s="44" t="s">
        <v>1036</v>
      </c>
      <c r="E1511" s="21" t="s">
        <v>1138</v>
      </c>
      <c r="F1511" s="53" t="s">
        <v>1139</v>
      </c>
      <c r="G1511" s="53" t="s">
        <v>4406</v>
      </c>
      <c r="H1511" s="31" t="s">
        <v>1847</v>
      </c>
      <c r="I1511" s="128">
        <v>39800</v>
      </c>
      <c r="J1511" s="133">
        <v>30000</v>
      </c>
      <c r="K1511" s="127">
        <f t="shared" si="23"/>
        <v>0.75376884422110557</v>
      </c>
    </row>
    <row r="1512" spans="2:11">
      <c r="B1512" s="19">
        <v>2020</v>
      </c>
      <c r="C1512" s="39" t="s">
        <v>1033</v>
      </c>
      <c r="D1512" s="44" t="s">
        <v>1036</v>
      </c>
      <c r="E1512" s="21" t="s">
        <v>1140</v>
      </c>
      <c r="F1512" s="53" t="s">
        <v>4405</v>
      </c>
      <c r="G1512" s="53" t="s">
        <v>4404</v>
      </c>
      <c r="H1512" s="31" t="s">
        <v>1827</v>
      </c>
      <c r="I1512" s="128">
        <v>132150</v>
      </c>
      <c r="J1512" s="133">
        <v>40000</v>
      </c>
      <c r="K1512" s="127">
        <f t="shared" si="23"/>
        <v>0.3026863412788498</v>
      </c>
    </row>
    <row r="1513" spans="2:11">
      <c r="B1513" s="19">
        <v>2020</v>
      </c>
      <c r="C1513" s="39" t="s">
        <v>1033</v>
      </c>
      <c r="D1513" s="44" t="s">
        <v>1036</v>
      </c>
      <c r="E1513" s="21" t="s">
        <v>4403</v>
      </c>
      <c r="F1513" s="53" t="s">
        <v>4402</v>
      </c>
      <c r="G1513" s="53" t="s">
        <v>4401</v>
      </c>
      <c r="H1513" s="31" t="s">
        <v>1833</v>
      </c>
      <c r="I1513" s="128">
        <v>11206</v>
      </c>
      <c r="J1513" s="133">
        <v>5000</v>
      </c>
      <c r="K1513" s="127">
        <f t="shared" si="23"/>
        <v>0.44618954131715155</v>
      </c>
    </row>
    <row r="1514" spans="2:11">
      <c r="B1514" s="19">
        <v>2020</v>
      </c>
      <c r="C1514" s="39" t="s">
        <v>1033</v>
      </c>
      <c r="D1514" s="44" t="s">
        <v>1036</v>
      </c>
      <c r="E1514" s="21" t="s">
        <v>4400</v>
      </c>
      <c r="F1514" s="53" t="s">
        <v>4399</v>
      </c>
      <c r="G1514" s="53" t="s">
        <v>4398</v>
      </c>
      <c r="H1514" s="31" t="s">
        <v>1827</v>
      </c>
      <c r="I1514" s="128">
        <v>22184</v>
      </c>
      <c r="J1514" s="133">
        <v>15000</v>
      </c>
      <c r="K1514" s="127">
        <f t="shared" si="23"/>
        <v>0.67616300036062027</v>
      </c>
    </row>
    <row r="1515" spans="2:11">
      <c r="B1515" s="19">
        <v>2020</v>
      </c>
      <c r="C1515" s="39" t="s">
        <v>1033</v>
      </c>
      <c r="D1515" s="44" t="s">
        <v>1036</v>
      </c>
      <c r="E1515" s="21" t="s">
        <v>4397</v>
      </c>
      <c r="F1515" s="53" t="s">
        <v>4396</v>
      </c>
      <c r="G1515" s="53" t="s">
        <v>4395</v>
      </c>
      <c r="H1515" s="31" t="s">
        <v>1827</v>
      </c>
      <c r="I1515" s="128">
        <v>340000</v>
      </c>
      <c r="J1515" s="133">
        <v>170000</v>
      </c>
      <c r="K1515" s="127">
        <f t="shared" si="23"/>
        <v>0.5</v>
      </c>
    </row>
    <row r="1516" spans="2:11">
      <c r="B1516" s="19">
        <v>2020</v>
      </c>
      <c r="C1516" s="39" t="s">
        <v>1033</v>
      </c>
      <c r="D1516" s="44" t="s">
        <v>1036</v>
      </c>
      <c r="E1516" s="21" t="s">
        <v>1150</v>
      </c>
      <c r="F1516" s="53" t="s">
        <v>1151</v>
      </c>
      <c r="G1516" s="53" t="s">
        <v>4394</v>
      </c>
      <c r="H1516" s="31" t="s">
        <v>2688</v>
      </c>
      <c r="I1516" s="128">
        <v>650000</v>
      </c>
      <c r="J1516" s="133">
        <v>200000</v>
      </c>
      <c r="K1516" s="127">
        <f t="shared" si="23"/>
        <v>0.30769230769230771</v>
      </c>
    </row>
    <row r="1517" spans="2:11">
      <c r="B1517" s="19">
        <v>2020</v>
      </c>
      <c r="C1517" s="39" t="s">
        <v>1033</v>
      </c>
      <c r="D1517" s="44" t="s">
        <v>1036</v>
      </c>
      <c r="E1517" s="21" t="s">
        <v>4392</v>
      </c>
      <c r="F1517" s="53" t="s">
        <v>4391</v>
      </c>
      <c r="G1517" s="53" t="s">
        <v>4393</v>
      </c>
      <c r="H1517" s="31" t="s">
        <v>1833</v>
      </c>
      <c r="I1517" s="128">
        <v>1084441</v>
      </c>
      <c r="J1517" s="133">
        <v>400000</v>
      </c>
      <c r="K1517" s="127">
        <f t="shared" si="23"/>
        <v>0.36885363058017911</v>
      </c>
    </row>
    <row r="1518" spans="2:11">
      <c r="B1518" s="19">
        <v>2020</v>
      </c>
      <c r="C1518" s="39" t="s">
        <v>1033</v>
      </c>
      <c r="D1518" s="44" t="s">
        <v>1036</v>
      </c>
      <c r="E1518" s="21" t="s">
        <v>4392</v>
      </c>
      <c r="F1518" s="53" t="s">
        <v>4391</v>
      </c>
      <c r="G1518" s="53" t="s">
        <v>4390</v>
      </c>
      <c r="H1518" s="31" t="s">
        <v>2688</v>
      </c>
      <c r="I1518" s="128">
        <v>300000</v>
      </c>
      <c r="J1518" s="133">
        <v>100000</v>
      </c>
      <c r="K1518" s="127">
        <f t="shared" si="23"/>
        <v>0.33333333333333331</v>
      </c>
    </row>
    <row r="1519" spans="2:11">
      <c r="B1519" s="19">
        <v>2020</v>
      </c>
      <c r="C1519" s="39" t="s">
        <v>1033</v>
      </c>
      <c r="D1519" s="44" t="s">
        <v>1036</v>
      </c>
      <c r="E1519" s="21" t="s">
        <v>4389</v>
      </c>
      <c r="F1519" s="53" t="s">
        <v>4388</v>
      </c>
      <c r="G1519" s="53" t="s">
        <v>4387</v>
      </c>
      <c r="H1519" s="31" t="s">
        <v>1827</v>
      </c>
      <c r="I1519" s="128">
        <v>389200</v>
      </c>
      <c r="J1519" s="133">
        <v>160000</v>
      </c>
      <c r="K1519" s="127">
        <f t="shared" si="23"/>
        <v>0.41109969167523125</v>
      </c>
    </row>
    <row r="1520" spans="2:11">
      <c r="B1520" s="19">
        <v>2020</v>
      </c>
      <c r="C1520" s="39" t="s">
        <v>1033</v>
      </c>
      <c r="D1520" s="44" t="s">
        <v>1036</v>
      </c>
      <c r="E1520" s="21" t="s">
        <v>1161</v>
      </c>
      <c r="F1520" s="53" t="s">
        <v>4386</v>
      </c>
      <c r="G1520" s="53" t="s">
        <v>4385</v>
      </c>
      <c r="H1520" s="31" t="s">
        <v>1827</v>
      </c>
      <c r="I1520" s="128">
        <v>140000</v>
      </c>
      <c r="J1520" s="133">
        <v>20000</v>
      </c>
      <c r="K1520" s="127">
        <f t="shared" si="23"/>
        <v>0.14285714285714285</v>
      </c>
    </row>
    <row r="1521" spans="2:11">
      <c r="B1521" s="19">
        <v>2020</v>
      </c>
      <c r="C1521" s="39" t="s">
        <v>1033</v>
      </c>
      <c r="D1521" s="44" t="s">
        <v>1036</v>
      </c>
      <c r="E1521" s="21" t="s">
        <v>1157</v>
      </c>
      <c r="F1521" s="53" t="s">
        <v>1158</v>
      </c>
      <c r="G1521" s="53" t="s">
        <v>4384</v>
      </c>
      <c r="H1521" s="31" t="s">
        <v>1847</v>
      </c>
      <c r="I1521" s="128">
        <v>91200</v>
      </c>
      <c r="J1521" s="133">
        <v>40000</v>
      </c>
      <c r="K1521" s="127">
        <f t="shared" si="23"/>
        <v>0.43859649122807015</v>
      </c>
    </row>
    <row r="1522" spans="2:11">
      <c r="B1522" s="19">
        <v>2020</v>
      </c>
      <c r="C1522" s="39" t="s">
        <v>1033</v>
      </c>
      <c r="D1522" s="44" t="s">
        <v>1036</v>
      </c>
      <c r="E1522" s="21" t="s">
        <v>1161</v>
      </c>
      <c r="F1522" s="53" t="s">
        <v>4382</v>
      </c>
      <c r="G1522" s="53" t="s">
        <v>4383</v>
      </c>
      <c r="H1522" s="31" t="s">
        <v>1827</v>
      </c>
      <c r="I1522" s="128">
        <v>526200</v>
      </c>
      <c r="J1522" s="133">
        <v>150000</v>
      </c>
      <c r="K1522" s="127">
        <f t="shared" si="23"/>
        <v>0.28506271379703535</v>
      </c>
    </row>
    <row r="1523" spans="2:11">
      <c r="B1523" s="19">
        <v>2020</v>
      </c>
      <c r="C1523" s="39" t="s">
        <v>1033</v>
      </c>
      <c r="D1523" s="44" t="s">
        <v>1036</v>
      </c>
      <c r="E1523" s="21" t="s">
        <v>1161</v>
      </c>
      <c r="F1523" s="53" t="s">
        <v>4382</v>
      </c>
      <c r="G1523" s="53" t="s">
        <v>4381</v>
      </c>
      <c r="H1523" s="31" t="s">
        <v>1833</v>
      </c>
      <c r="I1523" s="128">
        <v>48830</v>
      </c>
      <c r="J1523" s="133">
        <v>39064</v>
      </c>
      <c r="K1523" s="127">
        <f t="shared" si="23"/>
        <v>0.8</v>
      </c>
    </row>
    <row r="1524" spans="2:11">
      <c r="B1524" s="19">
        <v>2020</v>
      </c>
      <c r="C1524" s="39" t="s">
        <v>1033</v>
      </c>
      <c r="D1524" s="44" t="s">
        <v>1036</v>
      </c>
      <c r="E1524" s="21" t="s">
        <v>4380</v>
      </c>
      <c r="F1524" s="53" t="s">
        <v>4379</v>
      </c>
      <c r="G1524" s="53" t="s">
        <v>4378</v>
      </c>
      <c r="H1524" s="31" t="s">
        <v>1827</v>
      </c>
      <c r="I1524" s="128">
        <v>153403</v>
      </c>
      <c r="J1524" s="133">
        <v>61000</v>
      </c>
      <c r="K1524" s="127">
        <f t="shared" si="23"/>
        <v>0.39764541762547018</v>
      </c>
    </row>
    <row r="1525" spans="2:11">
      <c r="B1525" s="19">
        <v>2020</v>
      </c>
      <c r="C1525" s="39" t="s">
        <v>1033</v>
      </c>
      <c r="D1525" s="44" t="s">
        <v>1036</v>
      </c>
      <c r="E1525" s="21" t="s">
        <v>1162</v>
      </c>
      <c r="F1525" s="53" t="s">
        <v>4377</v>
      </c>
      <c r="G1525" s="53" t="s">
        <v>4376</v>
      </c>
      <c r="H1525" s="31" t="s">
        <v>1953</v>
      </c>
      <c r="I1525" s="128">
        <v>187240</v>
      </c>
      <c r="J1525" s="133">
        <v>112344</v>
      </c>
      <c r="K1525" s="127">
        <f t="shared" si="23"/>
        <v>0.6</v>
      </c>
    </row>
    <row r="1526" spans="2:11">
      <c r="B1526" s="19">
        <v>2020</v>
      </c>
      <c r="C1526" s="39" t="s">
        <v>1033</v>
      </c>
      <c r="D1526" s="44" t="s">
        <v>1036</v>
      </c>
      <c r="E1526" s="21" t="s">
        <v>4375</v>
      </c>
      <c r="F1526" s="53" t="s">
        <v>4374</v>
      </c>
      <c r="G1526" s="53" t="s">
        <v>4373</v>
      </c>
      <c r="H1526" s="31" t="s">
        <v>1827</v>
      </c>
      <c r="I1526" s="128">
        <v>211155</v>
      </c>
      <c r="J1526" s="133">
        <v>60000</v>
      </c>
      <c r="K1526" s="127">
        <f t="shared" si="23"/>
        <v>0.28415145272430203</v>
      </c>
    </row>
    <row r="1527" spans="2:11">
      <c r="B1527" s="19">
        <v>2020</v>
      </c>
      <c r="C1527" s="39" t="s">
        <v>1033</v>
      </c>
      <c r="D1527" s="44" t="s">
        <v>1036</v>
      </c>
      <c r="E1527" s="21" t="s">
        <v>1163</v>
      </c>
      <c r="F1527" s="53" t="s">
        <v>1164</v>
      </c>
      <c r="G1527" s="53" t="s">
        <v>4372</v>
      </c>
      <c r="H1527" s="31" t="s">
        <v>1833</v>
      </c>
      <c r="I1527" s="128">
        <v>133215</v>
      </c>
      <c r="J1527" s="133">
        <v>30000</v>
      </c>
      <c r="K1527" s="127">
        <f t="shared" si="23"/>
        <v>0.22519986488008106</v>
      </c>
    </row>
    <row r="1528" spans="2:11">
      <c r="B1528" s="19">
        <v>2020</v>
      </c>
      <c r="C1528" s="39" t="s">
        <v>1033</v>
      </c>
      <c r="D1528" s="44" t="s">
        <v>1036</v>
      </c>
      <c r="E1528" s="21" t="s">
        <v>4371</v>
      </c>
      <c r="F1528" s="53" t="s">
        <v>4370</v>
      </c>
      <c r="G1528" s="53" t="s">
        <v>4369</v>
      </c>
      <c r="H1528" s="31" t="s">
        <v>1833</v>
      </c>
      <c r="I1528" s="128">
        <v>129850</v>
      </c>
      <c r="J1528" s="133">
        <v>40000</v>
      </c>
      <c r="K1528" s="127">
        <f t="shared" si="23"/>
        <v>0.30804774740084712</v>
      </c>
    </row>
    <row r="1529" spans="2:11">
      <c r="B1529" s="19">
        <v>2020</v>
      </c>
      <c r="C1529" s="39" t="s">
        <v>1033</v>
      </c>
      <c r="D1529" s="44" t="s">
        <v>1036</v>
      </c>
      <c r="E1529" s="21" t="s">
        <v>4368</v>
      </c>
      <c r="F1529" s="53" t="s">
        <v>4367</v>
      </c>
      <c r="G1529" s="53" t="s">
        <v>4366</v>
      </c>
      <c r="H1529" s="31" t="s">
        <v>1833</v>
      </c>
      <c r="I1529" s="128">
        <v>435000</v>
      </c>
      <c r="J1529" s="133">
        <v>60000</v>
      </c>
      <c r="K1529" s="127">
        <f t="shared" si="23"/>
        <v>0.13793103448275862</v>
      </c>
    </row>
    <row r="1530" spans="2:11">
      <c r="B1530" s="19">
        <v>2020</v>
      </c>
      <c r="C1530" s="39" t="s">
        <v>1033</v>
      </c>
      <c r="D1530" s="44" t="s">
        <v>1036</v>
      </c>
      <c r="E1530" s="21" t="s">
        <v>4365</v>
      </c>
      <c r="F1530" s="53" t="s">
        <v>4364</v>
      </c>
      <c r="G1530" s="53" t="s">
        <v>4363</v>
      </c>
      <c r="H1530" s="31" t="s">
        <v>1827</v>
      </c>
      <c r="I1530" s="128">
        <v>542120</v>
      </c>
      <c r="J1530" s="133">
        <v>80000</v>
      </c>
      <c r="K1530" s="127">
        <f t="shared" si="23"/>
        <v>0.14756880395484395</v>
      </c>
    </row>
    <row r="1531" spans="2:11">
      <c r="B1531" s="19">
        <v>2020</v>
      </c>
      <c r="C1531" s="39" t="s">
        <v>1033</v>
      </c>
      <c r="D1531" s="44" t="s">
        <v>1036</v>
      </c>
      <c r="E1531" s="21" t="s">
        <v>4362</v>
      </c>
      <c r="F1531" s="53" t="s">
        <v>4361</v>
      </c>
      <c r="G1531" s="53" t="s">
        <v>4360</v>
      </c>
      <c r="H1531" s="31" t="s">
        <v>1833</v>
      </c>
      <c r="I1531" s="128">
        <v>183413</v>
      </c>
      <c r="J1531" s="133">
        <v>55000</v>
      </c>
      <c r="K1531" s="127">
        <f t="shared" si="23"/>
        <v>0.29986969298795613</v>
      </c>
    </row>
    <row r="1532" spans="2:11">
      <c r="B1532" s="19">
        <v>2020</v>
      </c>
      <c r="C1532" s="39" t="s">
        <v>1033</v>
      </c>
      <c r="D1532" s="44" t="s">
        <v>1036</v>
      </c>
      <c r="E1532" s="21" t="s">
        <v>4359</v>
      </c>
      <c r="F1532" s="53" t="s">
        <v>4358</v>
      </c>
      <c r="G1532" s="53" t="s">
        <v>4357</v>
      </c>
      <c r="H1532" s="31" t="s">
        <v>1827</v>
      </c>
      <c r="I1532" s="128">
        <v>155000</v>
      </c>
      <c r="J1532" s="133">
        <v>40000</v>
      </c>
      <c r="K1532" s="127">
        <f t="shared" si="23"/>
        <v>0.25806451612903225</v>
      </c>
    </row>
    <row r="1533" spans="2:11">
      <c r="B1533" s="19">
        <v>2020</v>
      </c>
      <c r="C1533" s="39" t="s">
        <v>1033</v>
      </c>
      <c r="D1533" s="44" t="s">
        <v>1036</v>
      </c>
      <c r="E1533" s="21" t="s">
        <v>4356</v>
      </c>
      <c r="F1533" s="53" t="s">
        <v>4355</v>
      </c>
      <c r="G1533" s="53" t="s">
        <v>4354</v>
      </c>
      <c r="H1533" s="31" t="s">
        <v>1827</v>
      </c>
      <c r="I1533" s="128">
        <v>1043000</v>
      </c>
      <c r="J1533" s="133">
        <v>100000</v>
      </c>
      <c r="K1533" s="127">
        <f t="shared" si="23"/>
        <v>9.5877277085330781E-2</v>
      </c>
    </row>
    <row r="1534" spans="2:11">
      <c r="B1534" s="19">
        <v>2020</v>
      </c>
      <c r="C1534" s="39" t="s">
        <v>1033</v>
      </c>
      <c r="D1534" s="44" t="s">
        <v>1036</v>
      </c>
      <c r="E1534" s="21" t="s">
        <v>1165</v>
      </c>
      <c r="F1534" s="53" t="s">
        <v>1166</v>
      </c>
      <c r="G1534" s="53" t="s">
        <v>219</v>
      </c>
      <c r="H1534" s="31" t="s">
        <v>1827</v>
      </c>
      <c r="I1534" s="128">
        <v>385000</v>
      </c>
      <c r="J1534" s="133">
        <v>60000</v>
      </c>
      <c r="K1534" s="127">
        <f t="shared" si="23"/>
        <v>0.15584415584415584</v>
      </c>
    </row>
    <row r="1535" spans="2:11">
      <c r="B1535" s="19">
        <v>2020</v>
      </c>
      <c r="C1535" s="39" t="s">
        <v>1033</v>
      </c>
      <c r="D1535" s="44" t="s">
        <v>1036</v>
      </c>
      <c r="E1535" s="21" t="s">
        <v>1165</v>
      </c>
      <c r="F1535" s="53" t="s">
        <v>1166</v>
      </c>
      <c r="G1535" s="53" t="s">
        <v>4353</v>
      </c>
      <c r="H1535" s="31" t="s">
        <v>1827</v>
      </c>
      <c r="I1535" s="128">
        <v>195000</v>
      </c>
      <c r="J1535" s="133">
        <v>30000</v>
      </c>
      <c r="K1535" s="127">
        <f t="shared" si="23"/>
        <v>0.15384615384615385</v>
      </c>
    </row>
    <row r="1536" spans="2:11">
      <c r="B1536" s="19">
        <v>2020</v>
      </c>
      <c r="C1536" s="39" t="s">
        <v>1033</v>
      </c>
      <c r="D1536" s="44" t="s">
        <v>1036</v>
      </c>
      <c r="E1536" s="21" t="s">
        <v>1165</v>
      </c>
      <c r="F1536" s="53" t="s">
        <v>1166</v>
      </c>
      <c r="G1536" s="53" t="s">
        <v>4352</v>
      </c>
      <c r="H1536" s="31" t="s">
        <v>1827</v>
      </c>
      <c r="I1536" s="128">
        <v>180000</v>
      </c>
      <c r="J1536" s="133">
        <v>50000</v>
      </c>
      <c r="K1536" s="127">
        <f t="shared" si="23"/>
        <v>0.27777777777777779</v>
      </c>
    </row>
    <row r="1537" spans="2:11">
      <c r="B1537" s="19">
        <v>2020</v>
      </c>
      <c r="C1537" s="39" t="s">
        <v>1033</v>
      </c>
      <c r="D1537" s="44" t="s">
        <v>1036</v>
      </c>
      <c r="E1537" s="21" t="s">
        <v>1165</v>
      </c>
      <c r="F1537" s="53" t="s">
        <v>1168</v>
      </c>
      <c r="G1537" s="53" t="s">
        <v>4351</v>
      </c>
      <c r="H1537" s="31" t="s">
        <v>1827</v>
      </c>
      <c r="I1537" s="128">
        <v>36936</v>
      </c>
      <c r="J1537" s="133">
        <v>10000</v>
      </c>
      <c r="K1537" s="127">
        <f t="shared" si="23"/>
        <v>0.27073857483214209</v>
      </c>
    </row>
    <row r="1538" spans="2:11">
      <c r="B1538" s="19">
        <v>2020</v>
      </c>
      <c r="C1538" s="39" t="s">
        <v>1033</v>
      </c>
      <c r="D1538" s="44" t="s">
        <v>1036</v>
      </c>
      <c r="E1538" s="21" t="s">
        <v>1167</v>
      </c>
      <c r="F1538" s="53" t="s">
        <v>1168</v>
      </c>
      <c r="G1538" s="53" t="s">
        <v>4350</v>
      </c>
      <c r="H1538" s="31" t="s">
        <v>1833</v>
      </c>
      <c r="I1538" s="128">
        <v>110610</v>
      </c>
      <c r="J1538" s="133">
        <v>20000</v>
      </c>
      <c r="K1538" s="127">
        <f t="shared" si="23"/>
        <v>0.18081547780490009</v>
      </c>
    </row>
    <row r="1539" spans="2:11">
      <c r="B1539" s="19">
        <v>2020</v>
      </c>
      <c r="C1539" s="39" t="s">
        <v>1033</v>
      </c>
      <c r="D1539" s="44" t="s">
        <v>1036</v>
      </c>
      <c r="E1539" s="21" t="s">
        <v>1169</v>
      </c>
      <c r="F1539" s="53" t="s">
        <v>1170</v>
      </c>
      <c r="G1539" s="53" t="s">
        <v>2666</v>
      </c>
      <c r="H1539" s="31" t="s">
        <v>1827</v>
      </c>
      <c r="I1539" s="128">
        <v>542300</v>
      </c>
      <c r="J1539" s="133">
        <v>119000</v>
      </c>
      <c r="K1539" s="127">
        <f t="shared" si="23"/>
        <v>0.21943573667711599</v>
      </c>
    </row>
    <row r="1540" spans="2:11">
      <c r="B1540" s="19">
        <v>2020</v>
      </c>
      <c r="C1540" s="39" t="s">
        <v>1033</v>
      </c>
      <c r="D1540" s="44" t="s">
        <v>1036</v>
      </c>
      <c r="E1540" s="21" t="s">
        <v>1171</v>
      </c>
      <c r="F1540" s="53" t="s">
        <v>1172</v>
      </c>
      <c r="G1540" s="53" t="s">
        <v>4349</v>
      </c>
      <c r="H1540" s="31" t="s">
        <v>1827</v>
      </c>
      <c r="I1540" s="128">
        <v>500000</v>
      </c>
      <c r="J1540" s="133">
        <v>250000</v>
      </c>
      <c r="K1540" s="127">
        <f t="shared" si="23"/>
        <v>0.5</v>
      </c>
    </row>
    <row r="1541" spans="2:11">
      <c r="B1541" s="19">
        <v>2020</v>
      </c>
      <c r="C1541" s="39" t="s">
        <v>1033</v>
      </c>
      <c r="D1541" s="44" t="s">
        <v>1036</v>
      </c>
      <c r="E1541" s="21" t="s">
        <v>4348</v>
      </c>
      <c r="F1541" s="53" t="s">
        <v>4347</v>
      </c>
      <c r="G1541" s="53" t="s">
        <v>4346</v>
      </c>
      <c r="H1541" s="31" t="s">
        <v>1833</v>
      </c>
      <c r="I1541" s="128">
        <v>330000</v>
      </c>
      <c r="J1541" s="133">
        <v>85000</v>
      </c>
      <c r="K1541" s="127">
        <f t="shared" ref="K1541:K1604" si="24">J1541/I1541</f>
        <v>0.25757575757575757</v>
      </c>
    </row>
    <row r="1542" spans="2:11">
      <c r="B1542" s="19">
        <v>2020</v>
      </c>
      <c r="C1542" s="39" t="s">
        <v>1033</v>
      </c>
      <c r="D1542" s="44" t="s">
        <v>1036</v>
      </c>
      <c r="E1542" s="21" t="s">
        <v>4345</v>
      </c>
      <c r="F1542" s="53" t="s">
        <v>4344</v>
      </c>
      <c r="G1542" s="53" t="s">
        <v>4343</v>
      </c>
      <c r="H1542" s="31" t="s">
        <v>1827</v>
      </c>
      <c r="I1542" s="128">
        <v>1365765</v>
      </c>
      <c r="J1542" s="133">
        <v>280000</v>
      </c>
      <c r="K1542" s="127">
        <f t="shared" si="24"/>
        <v>0.20501330756023181</v>
      </c>
    </row>
    <row r="1543" spans="2:11">
      <c r="B1543" s="19">
        <v>2020</v>
      </c>
      <c r="C1543" s="39" t="s">
        <v>1033</v>
      </c>
      <c r="D1543" s="44" t="s">
        <v>1036</v>
      </c>
      <c r="E1543" s="21" t="s">
        <v>4342</v>
      </c>
      <c r="F1543" s="53" t="s">
        <v>4341</v>
      </c>
      <c r="G1543" s="53" t="s">
        <v>4340</v>
      </c>
      <c r="H1543" s="31" t="s">
        <v>1833</v>
      </c>
      <c r="I1543" s="128">
        <v>204061</v>
      </c>
      <c r="J1543" s="133">
        <v>90000</v>
      </c>
      <c r="K1543" s="127">
        <f t="shared" si="24"/>
        <v>0.44104458960800935</v>
      </c>
    </row>
    <row r="1544" spans="2:11">
      <c r="B1544" s="19">
        <v>2020</v>
      </c>
      <c r="C1544" s="39" t="s">
        <v>1033</v>
      </c>
      <c r="D1544" s="44" t="s">
        <v>1036</v>
      </c>
      <c r="E1544" s="21" t="s">
        <v>4339</v>
      </c>
      <c r="F1544" s="53" t="s">
        <v>4338</v>
      </c>
      <c r="G1544" s="53" t="s">
        <v>4337</v>
      </c>
      <c r="H1544" s="31" t="s">
        <v>1827</v>
      </c>
      <c r="I1544" s="128">
        <v>180000</v>
      </c>
      <c r="J1544" s="133">
        <v>90000</v>
      </c>
      <c r="K1544" s="127">
        <f t="shared" si="24"/>
        <v>0.5</v>
      </c>
    </row>
    <row r="1545" spans="2:11">
      <c r="B1545" s="19">
        <v>2020</v>
      </c>
      <c r="C1545" s="39" t="s">
        <v>1033</v>
      </c>
      <c r="D1545" s="44" t="s">
        <v>1036</v>
      </c>
      <c r="E1545" s="21" t="s">
        <v>4336</v>
      </c>
      <c r="F1545" s="53" t="s">
        <v>4335</v>
      </c>
      <c r="G1545" s="53" t="s">
        <v>4334</v>
      </c>
      <c r="H1545" s="31" t="s">
        <v>1827</v>
      </c>
      <c r="I1545" s="128">
        <v>1849000</v>
      </c>
      <c r="J1545" s="133">
        <v>300000</v>
      </c>
      <c r="K1545" s="127">
        <f t="shared" si="24"/>
        <v>0.16224986479177933</v>
      </c>
    </row>
    <row r="1546" spans="2:11">
      <c r="B1546" s="19">
        <v>2020</v>
      </c>
      <c r="C1546" s="39" t="s">
        <v>1033</v>
      </c>
      <c r="D1546" s="44" t="s">
        <v>1036</v>
      </c>
      <c r="E1546" s="21" t="s">
        <v>1077</v>
      </c>
      <c r="F1546" s="53" t="s">
        <v>4332</v>
      </c>
      <c r="G1546" s="53" t="s">
        <v>4333</v>
      </c>
      <c r="H1546" s="31" t="s">
        <v>1833</v>
      </c>
      <c r="I1546" s="128">
        <v>600000</v>
      </c>
      <c r="J1546" s="133">
        <v>120000</v>
      </c>
      <c r="K1546" s="127">
        <f t="shared" si="24"/>
        <v>0.2</v>
      </c>
    </row>
    <row r="1547" spans="2:11">
      <c r="B1547" s="19">
        <v>2020</v>
      </c>
      <c r="C1547" s="39" t="s">
        <v>1033</v>
      </c>
      <c r="D1547" s="44" t="s">
        <v>1036</v>
      </c>
      <c r="E1547" s="21" t="s">
        <v>1077</v>
      </c>
      <c r="F1547" s="53" t="s">
        <v>4332</v>
      </c>
      <c r="G1547" s="53" t="s">
        <v>4331</v>
      </c>
      <c r="H1547" s="31" t="s">
        <v>1827</v>
      </c>
      <c r="I1547" s="128">
        <v>90000</v>
      </c>
      <c r="J1547" s="133">
        <v>15000</v>
      </c>
      <c r="K1547" s="127">
        <f t="shared" si="24"/>
        <v>0.16666666666666666</v>
      </c>
    </row>
    <row r="1548" spans="2:11">
      <c r="B1548" s="19">
        <v>2020</v>
      </c>
      <c r="C1548" s="39" t="s">
        <v>1033</v>
      </c>
      <c r="D1548" s="44" t="s">
        <v>1036</v>
      </c>
      <c r="E1548" s="21" t="s">
        <v>4330</v>
      </c>
      <c r="F1548" s="53" t="s">
        <v>4329</v>
      </c>
      <c r="G1548" s="53" t="s">
        <v>4328</v>
      </c>
      <c r="H1548" s="31" t="s">
        <v>1953</v>
      </c>
      <c r="I1548" s="128">
        <v>339250</v>
      </c>
      <c r="J1548" s="133">
        <v>100000</v>
      </c>
      <c r="K1548" s="127">
        <f t="shared" si="24"/>
        <v>0.29476787030213708</v>
      </c>
    </row>
    <row r="1549" spans="2:11">
      <c r="B1549" s="19">
        <v>2020</v>
      </c>
      <c r="C1549" s="39" t="s">
        <v>1033</v>
      </c>
      <c r="D1549" s="44" t="s">
        <v>1036</v>
      </c>
      <c r="E1549" s="21" t="s">
        <v>1175</v>
      </c>
      <c r="F1549" s="53" t="s">
        <v>1176</v>
      </c>
      <c r="G1549" s="53" t="s">
        <v>4327</v>
      </c>
      <c r="H1549" s="31" t="s">
        <v>1827</v>
      </c>
      <c r="I1549" s="128">
        <v>1320666</v>
      </c>
      <c r="J1549" s="133">
        <v>250000</v>
      </c>
      <c r="K1549" s="127">
        <f t="shared" si="24"/>
        <v>0.18929842973166569</v>
      </c>
    </row>
    <row r="1550" spans="2:11">
      <c r="B1550" s="19">
        <v>2020</v>
      </c>
      <c r="C1550" s="39" t="s">
        <v>1033</v>
      </c>
      <c r="D1550" s="44" t="s">
        <v>1036</v>
      </c>
      <c r="E1550" s="21" t="s">
        <v>4326</v>
      </c>
      <c r="F1550" s="53" t="s">
        <v>4325</v>
      </c>
      <c r="G1550" s="53" t="s">
        <v>4324</v>
      </c>
      <c r="H1550" s="31" t="s">
        <v>1953</v>
      </c>
      <c r="I1550" s="128">
        <v>50000</v>
      </c>
      <c r="J1550" s="133">
        <v>25000</v>
      </c>
      <c r="K1550" s="127">
        <f t="shared" si="24"/>
        <v>0.5</v>
      </c>
    </row>
    <row r="1551" spans="2:11">
      <c r="B1551" s="19">
        <v>2020</v>
      </c>
      <c r="C1551" s="39" t="s">
        <v>1033</v>
      </c>
      <c r="D1551" s="44" t="s">
        <v>1036</v>
      </c>
      <c r="E1551" s="21" t="s">
        <v>1181</v>
      </c>
      <c r="F1551" s="53" t="s">
        <v>1182</v>
      </c>
      <c r="G1551" s="53" t="s">
        <v>4323</v>
      </c>
      <c r="H1551" s="31" t="s">
        <v>1827</v>
      </c>
      <c r="I1551" s="128">
        <v>198085</v>
      </c>
      <c r="J1551" s="133">
        <v>100000</v>
      </c>
      <c r="K1551" s="127">
        <f t="shared" si="24"/>
        <v>0.50483378347679031</v>
      </c>
    </row>
    <row r="1552" spans="2:11">
      <c r="B1552" s="19">
        <v>2020</v>
      </c>
      <c r="C1552" s="39" t="s">
        <v>1033</v>
      </c>
      <c r="D1552" s="44" t="s">
        <v>1036</v>
      </c>
      <c r="E1552" s="21" t="s">
        <v>4322</v>
      </c>
      <c r="F1552" s="53" t="s">
        <v>4321</v>
      </c>
      <c r="G1552" s="53" t="s">
        <v>4320</v>
      </c>
      <c r="H1552" s="31" t="s">
        <v>1827</v>
      </c>
      <c r="I1552" s="128">
        <v>2670000</v>
      </c>
      <c r="J1552" s="133">
        <v>150000</v>
      </c>
      <c r="K1552" s="127">
        <f t="shared" si="24"/>
        <v>5.6179775280898875E-2</v>
      </c>
    </row>
    <row r="1553" spans="2:11">
      <c r="B1553" s="19">
        <v>2020</v>
      </c>
      <c r="C1553" s="39" t="s">
        <v>1033</v>
      </c>
      <c r="D1553" s="44" t="s">
        <v>1036</v>
      </c>
      <c r="E1553" s="21" t="s">
        <v>1117</v>
      </c>
      <c r="F1553" s="53" t="s">
        <v>4319</v>
      </c>
      <c r="G1553" s="53" t="s">
        <v>4318</v>
      </c>
      <c r="H1553" s="31" t="s">
        <v>1827</v>
      </c>
      <c r="I1553" s="128">
        <v>335000</v>
      </c>
      <c r="J1553" s="133">
        <v>100000</v>
      </c>
      <c r="K1553" s="127">
        <f t="shared" si="24"/>
        <v>0.29850746268656714</v>
      </c>
    </row>
    <row r="1554" spans="2:11">
      <c r="B1554" s="19">
        <v>2020</v>
      </c>
      <c r="C1554" s="39" t="s">
        <v>1033</v>
      </c>
      <c r="D1554" s="44" t="s">
        <v>1036</v>
      </c>
      <c r="E1554" s="21" t="s">
        <v>1188</v>
      </c>
      <c r="F1554" s="53" t="s">
        <v>4316</v>
      </c>
      <c r="G1554" s="53" t="s">
        <v>4317</v>
      </c>
      <c r="H1554" s="31" t="s">
        <v>1827</v>
      </c>
      <c r="I1554" s="128">
        <v>366774.24</v>
      </c>
      <c r="J1554" s="133">
        <v>96624</v>
      </c>
      <c r="K1554" s="127">
        <f t="shared" si="24"/>
        <v>0.26344271069854852</v>
      </c>
    </row>
    <row r="1555" spans="2:11">
      <c r="B1555" s="19">
        <v>2020</v>
      </c>
      <c r="C1555" s="39" t="s">
        <v>1033</v>
      </c>
      <c r="D1555" s="44" t="s">
        <v>1036</v>
      </c>
      <c r="E1555" s="21" t="s">
        <v>1188</v>
      </c>
      <c r="F1555" s="53" t="s">
        <v>4316</v>
      </c>
      <c r="G1555" s="53" t="s">
        <v>4315</v>
      </c>
      <c r="H1555" s="31" t="s">
        <v>1953</v>
      </c>
      <c r="I1555" s="128">
        <v>890606</v>
      </c>
      <c r="J1555" s="133">
        <v>150042</v>
      </c>
      <c r="K1555" s="127">
        <f t="shared" si="24"/>
        <v>0.1684718045914804</v>
      </c>
    </row>
    <row r="1556" spans="2:11">
      <c r="B1556" s="19">
        <v>2020</v>
      </c>
      <c r="C1556" s="39" t="s">
        <v>1033</v>
      </c>
      <c r="D1556" s="44" t="s">
        <v>1036</v>
      </c>
      <c r="E1556" s="21" t="s">
        <v>4314</v>
      </c>
      <c r="F1556" s="53" t="s">
        <v>4313</v>
      </c>
      <c r="G1556" s="53" t="s">
        <v>4312</v>
      </c>
      <c r="H1556" s="31" t="s">
        <v>1833</v>
      </c>
      <c r="I1556" s="128">
        <v>55500</v>
      </c>
      <c r="J1556" s="133">
        <v>40000</v>
      </c>
      <c r="K1556" s="127">
        <f t="shared" si="24"/>
        <v>0.72072072072072069</v>
      </c>
    </row>
    <row r="1557" spans="2:11">
      <c r="B1557" s="19">
        <v>2020</v>
      </c>
      <c r="C1557" s="39" t="s">
        <v>1033</v>
      </c>
      <c r="D1557" s="44" t="s">
        <v>1036</v>
      </c>
      <c r="E1557" s="21" t="s">
        <v>1193</v>
      </c>
      <c r="F1557" s="53" t="s">
        <v>1194</v>
      </c>
      <c r="G1557" s="53" t="s">
        <v>4311</v>
      </c>
      <c r="H1557" s="31" t="s">
        <v>1827</v>
      </c>
      <c r="I1557" s="128">
        <v>139596</v>
      </c>
      <c r="J1557" s="133">
        <v>55000</v>
      </c>
      <c r="K1557" s="127">
        <f t="shared" si="24"/>
        <v>0.39399409725207024</v>
      </c>
    </row>
    <row r="1558" spans="2:11">
      <c r="B1558" s="19">
        <v>2020</v>
      </c>
      <c r="C1558" s="39" t="s">
        <v>1033</v>
      </c>
      <c r="D1558" s="44" t="s">
        <v>1036</v>
      </c>
      <c r="E1558" s="21" t="s">
        <v>1208</v>
      </c>
      <c r="F1558" s="53" t="s">
        <v>4310</v>
      </c>
      <c r="G1558" s="53" t="s">
        <v>4309</v>
      </c>
      <c r="H1558" s="31" t="s">
        <v>1827</v>
      </c>
      <c r="I1558" s="128">
        <v>167600</v>
      </c>
      <c r="J1558" s="133">
        <v>80000</v>
      </c>
      <c r="K1558" s="127">
        <f t="shared" si="24"/>
        <v>0.47732696897374699</v>
      </c>
    </row>
    <row r="1559" spans="2:11">
      <c r="B1559" s="19">
        <v>2020</v>
      </c>
      <c r="C1559" s="39" t="s">
        <v>1033</v>
      </c>
      <c r="D1559" s="44" t="s">
        <v>1036</v>
      </c>
      <c r="E1559" s="21" t="s">
        <v>4308</v>
      </c>
      <c r="F1559" s="53" t="s">
        <v>4307</v>
      </c>
      <c r="G1559" s="53" t="s">
        <v>219</v>
      </c>
      <c r="H1559" s="31" t="s">
        <v>1827</v>
      </c>
      <c r="I1559" s="128">
        <v>275000</v>
      </c>
      <c r="J1559" s="133">
        <v>90000</v>
      </c>
      <c r="K1559" s="127">
        <f t="shared" si="24"/>
        <v>0.32727272727272727</v>
      </c>
    </row>
    <row r="1560" spans="2:11">
      <c r="B1560" s="19">
        <v>2020</v>
      </c>
      <c r="C1560" s="39" t="s">
        <v>1033</v>
      </c>
      <c r="D1560" s="44" t="s">
        <v>1036</v>
      </c>
      <c r="E1560" s="21" t="s">
        <v>1192</v>
      </c>
      <c r="F1560" s="53" t="s">
        <v>4306</v>
      </c>
      <c r="G1560" s="53" t="s">
        <v>4305</v>
      </c>
      <c r="H1560" s="31" t="s">
        <v>1827</v>
      </c>
      <c r="I1560" s="128">
        <v>48000</v>
      </c>
      <c r="J1560" s="133">
        <v>10000</v>
      </c>
      <c r="K1560" s="127">
        <f t="shared" si="24"/>
        <v>0.20833333333333334</v>
      </c>
    </row>
    <row r="1561" spans="2:11">
      <c r="B1561" s="19">
        <v>2020</v>
      </c>
      <c r="C1561" s="39" t="s">
        <v>1033</v>
      </c>
      <c r="D1561" s="44" t="s">
        <v>1036</v>
      </c>
      <c r="E1561" s="21" t="s">
        <v>1195</v>
      </c>
      <c r="F1561" s="53" t="s">
        <v>4304</v>
      </c>
      <c r="G1561" s="53" t="s">
        <v>4303</v>
      </c>
      <c r="H1561" s="31" t="s">
        <v>1827</v>
      </c>
      <c r="I1561" s="128">
        <v>300000</v>
      </c>
      <c r="J1561" s="133">
        <v>50000</v>
      </c>
      <c r="K1561" s="127">
        <f t="shared" si="24"/>
        <v>0.16666666666666666</v>
      </c>
    </row>
    <row r="1562" spans="2:11">
      <c r="B1562" s="19">
        <v>2020</v>
      </c>
      <c r="C1562" s="39" t="s">
        <v>1033</v>
      </c>
      <c r="D1562" s="44" t="s">
        <v>1036</v>
      </c>
      <c r="E1562" s="21" t="s">
        <v>4302</v>
      </c>
      <c r="F1562" s="53" t="s">
        <v>4301</v>
      </c>
      <c r="G1562" s="53" t="s">
        <v>4300</v>
      </c>
      <c r="H1562" s="31" t="s">
        <v>1833</v>
      </c>
      <c r="I1562" s="128">
        <v>161032</v>
      </c>
      <c r="J1562" s="133">
        <v>38648</v>
      </c>
      <c r="K1562" s="127">
        <f t="shared" si="24"/>
        <v>0.24000198718267177</v>
      </c>
    </row>
    <row r="1563" spans="2:11">
      <c r="B1563" s="19">
        <v>2020</v>
      </c>
      <c r="C1563" s="39" t="s">
        <v>1033</v>
      </c>
      <c r="D1563" s="44" t="s">
        <v>1036</v>
      </c>
      <c r="E1563" s="21" t="s">
        <v>4299</v>
      </c>
      <c r="F1563" s="53" t="s">
        <v>4298</v>
      </c>
      <c r="G1563" s="53" t="s">
        <v>4297</v>
      </c>
      <c r="H1563" s="31" t="s">
        <v>1953</v>
      </c>
      <c r="I1563" s="128">
        <v>723030</v>
      </c>
      <c r="J1563" s="133">
        <v>100000</v>
      </c>
      <c r="K1563" s="127">
        <f t="shared" si="24"/>
        <v>0.1383068475720233</v>
      </c>
    </row>
    <row r="1564" spans="2:11">
      <c r="B1564" s="19">
        <v>2020</v>
      </c>
      <c r="C1564" s="39" t="s">
        <v>1033</v>
      </c>
      <c r="D1564" s="44" t="s">
        <v>1036</v>
      </c>
      <c r="E1564" s="21" t="s">
        <v>4296</v>
      </c>
      <c r="F1564" s="53" t="s">
        <v>4295</v>
      </c>
      <c r="G1564" s="53" t="s">
        <v>4294</v>
      </c>
      <c r="H1564" s="31" t="s">
        <v>1827</v>
      </c>
      <c r="I1564" s="128">
        <v>40000</v>
      </c>
      <c r="J1564" s="133">
        <v>15000</v>
      </c>
      <c r="K1564" s="127">
        <f t="shared" si="24"/>
        <v>0.375</v>
      </c>
    </row>
    <row r="1565" spans="2:11">
      <c r="B1565" s="19">
        <v>2020</v>
      </c>
      <c r="C1565" s="39" t="s">
        <v>1033</v>
      </c>
      <c r="D1565" s="44" t="s">
        <v>1036</v>
      </c>
      <c r="E1565" s="21" t="s">
        <v>4293</v>
      </c>
      <c r="F1565" s="53" t="s">
        <v>4292</v>
      </c>
      <c r="G1565" s="53" t="s">
        <v>4291</v>
      </c>
      <c r="H1565" s="31" t="s">
        <v>1833</v>
      </c>
      <c r="I1565" s="128">
        <v>290000</v>
      </c>
      <c r="J1565" s="133">
        <v>40000</v>
      </c>
      <c r="K1565" s="127">
        <f t="shared" si="24"/>
        <v>0.13793103448275862</v>
      </c>
    </row>
    <row r="1566" spans="2:11">
      <c r="B1566" s="19">
        <v>2020</v>
      </c>
      <c r="C1566" s="39" t="s">
        <v>1033</v>
      </c>
      <c r="D1566" s="44" t="s">
        <v>1036</v>
      </c>
      <c r="E1566" s="21" t="s">
        <v>4290</v>
      </c>
      <c r="F1566" s="53" t="s">
        <v>4289</v>
      </c>
      <c r="G1566" s="53" t="s">
        <v>4288</v>
      </c>
      <c r="H1566" s="31" t="s">
        <v>1827</v>
      </c>
      <c r="I1566" s="128">
        <v>825000</v>
      </c>
      <c r="J1566" s="133">
        <v>150000</v>
      </c>
      <c r="K1566" s="127">
        <f t="shared" si="24"/>
        <v>0.18181818181818182</v>
      </c>
    </row>
    <row r="1567" spans="2:11">
      <c r="B1567" s="19">
        <v>2020</v>
      </c>
      <c r="C1567" s="39" t="s">
        <v>1033</v>
      </c>
      <c r="D1567" s="44" t="s">
        <v>1036</v>
      </c>
      <c r="E1567" s="21" t="s">
        <v>4287</v>
      </c>
      <c r="F1567" s="53" t="s">
        <v>4286</v>
      </c>
      <c r="G1567" s="53" t="s">
        <v>4285</v>
      </c>
      <c r="H1567" s="31" t="s">
        <v>1833</v>
      </c>
      <c r="I1567" s="128">
        <v>319982</v>
      </c>
      <c r="J1567" s="133">
        <v>200000</v>
      </c>
      <c r="K1567" s="127">
        <f t="shared" si="24"/>
        <v>0.62503515822765032</v>
      </c>
    </row>
    <row r="1568" spans="2:11">
      <c r="B1568" s="19">
        <v>2020</v>
      </c>
      <c r="C1568" s="39" t="s">
        <v>1033</v>
      </c>
      <c r="D1568" s="44" t="s">
        <v>1036</v>
      </c>
      <c r="E1568" s="21" t="s">
        <v>4284</v>
      </c>
      <c r="F1568" s="53" t="s">
        <v>4283</v>
      </c>
      <c r="G1568" s="53" t="s">
        <v>4282</v>
      </c>
      <c r="H1568" s="31" t="s">
        <v>1827</v>
      </c>
      <c r="I1568" s="128">
        <v>47414</v>
      </c>
      <c r="J1568" s="133">
        <v>23707</v>
      </c>
      <c r="K1568" s="127">
        <f t="shared" si="24"/>
        <v>0.5</v>
      </c>
    </row>
    <row r="1569" spans="2:11">
      <c r="B1569" s="19">
        <v>2020</v>
      </c>
      <c r="C1569" s="39" t="s">
        <v>1033</v>
      </c>
      <c r="D1569" s="44" t="s">
        <v>1036</v>
      </c>
      <c r="E1569" s="21" t="s">
        <v>4281</v>
      </c>
      <c r="F1569" s="53" t="s">
        <v>4280</v>
      </c>
      <c r="G1569" s="53" t="s">
        <v>4279</v>
      </c>
      <c r="H1569" s="31" t="s">
        <v>1827</v>
      </c>
      <c r="I1569" s="128">
        <v>267144</v>
      </c>
      <c r="J1569" s="133">
        <v>111000</v>
      </c>
      <c r="K1569" s="127">
        <f t="shared" si="24"/>
        <v>0.41550624382355583</v>
      </c>
    </row>
    <row r="1570" spans="2:11">
      <c r="B1570" s="19">
        <v>2020</v>
      </c>
      <c r="C1570" s="39" t="s">
        <v>1033</v>
      </c>
      <c r="D1570" s="44" t="s">
        <v>1036</v>
      </c>
      <c r="E1570" s="21" t="s">
        <v>1214</v>
      </c>
      <c r="F1570" s="53" t="s">
        <v>1215</v>
      </c>
      <c r="G1570" s="53" t="s">
        <v>4278</v>
      </c>
      <c r="H1570" s="31" t="s">
        <v>1827</v>
      </c>
      <c r="I1570" s="128">
        <v>78000</v>
      </c>
      <c r="J1570" s="133">
        <v>39000</v>
      </c>
      <c r="K1570" s="127">
        <f t="shared" si="24"/>
        <v>0.5</v>
      </c>
    </row>
    <row r="1571" spans="2:11">
      <c r="B1571" s="19">
        <v>2020</v>
      </c>
      <c r="C1571" s="39" t="s">
        <v>1033</v>
      </c>
      <c r="D1571" s="44" t="s">
        <v>1036</v>
      </c>
      <c r="E1571" s="21" t="s">
        <v>4277</v>
      </c>
      <c r="F1571" s="53" t="s">
        <v>4276</v>
      </c>
      <c r="G1571" s="53" t="s">
        <v>873</v>
      </c>
      <c r="H1571" s="31" t="s">
        <v>1827</v>
      </c>
      <c r="I1571" s="128">
        <v>62889</v>
      </c>
      <c r="J1571" s="133">
        <v>25000</v>
      </c>
      <c r="K1571" s="127">
        <f t="shared" si="24"/>
        <v>0.39752579942438265</v>
      </c>
    </row>
    <row r="1572" spans="2:11">
      <c r="B1572" s="19">
        <v>2020</v>
      </c>
      <c r="C1572" s="39" t="s">
        <v>1033</v>
      </c>
      <c r="D1572" s="44" t="s">
        <v>1036</v>
      </c>
      <c r="E1572" s="21" t="s">
        <v>4275</v>
      </c>
      <c r="F1572" s="53" t="s">
        <v>4274</v>
      </c>
      <c r="G1572" s="53" t="s">
        <v>4273</v>
      </c>
      <c r="H1572" s="31" t="s">
        <v>1827</v>
      </c>
      <c r="I1572" s="128">
        <v>176173</v>
      </c>
      <c r="J1572" s="133">
        <v>120000</v>
      </c>
      <c r="K1572" s="127">
        <f t="shared" si="24"/>
        <v>0.68114864366276329</v>
      </c>
    </row>
    <row r="1573" spans="2:11">
      <c r="B1573" s="19">
        <v>2020</v>
      </c>
      <c r="C1573" s="39" t="s">
        <v>1736</v>
      </c>
      <c r="D1573" s="44" t="s">
        <v>1737</v>
      </c>
      <c r="E1573" s="21" t="s">
        <v>2665</v>
      </c>
      <c r="F1573" s="53" t="s">
        <v>2664</v>
      </c>
      <c r="G1573" s="53" t="s">
        <v>2663</v>
      </c>
      <c r="H1573" s="31" t="s">
        <v>10</v>
      </c>
      <c r="I1573" s="128">
        <v>840000</v>
      </c>
      <c r="J1573" s="128">
        <v>252000</v>
      </c>
      <c r="K1573" s="127">
        <f t="shared" si="24"/>
        <v>0.3</v>
      </c>
    </row>
    <row r="1574" spans="2:11">
      <c r="B1574" s="19">
        <v>2020</v>
      </c>
      <c r="C1574" s="39" t="s">
        <v>1736</v>
      </c>
      <c r="D1574" s="44" t="s">
        <v>1737</v>
      </c>
      <c r="E1574" s="21" t="s">
        <v>2662</v>
      </c>
      <c r="F1574" s="53" t="s">
        <v>2661</v>
      </c>
      <c r="G1574" s="53" t="s">
        <v>2660</v>
      </c>
      <c r="H1574" s="31" t="s">
        <v>10</v>
      </c>
      <c r="I1574" s="128">
        <v>4273776</v>
      </c>
      <c r="J1574" s="128">
        <v>356770</v>
      </c>
      <c r="K1574" s="127">
        <f t="shared" si="24"/>
        <v>8.3478872079397706E-2</v>
      </c>
    </row>
    <row r="1575" spans="2:11">
      <c r="B1575" s="19">
        <v>2020</v>
      </c>
      <c r="C1575" s="39" t="s">
        <v>1736</v>
      </c>
      <c r="D1575" s="44" t="s">
        <v>1737</v>
      </c>
      <c r="E1575" s="21" t="s">
        <v>2659</v>
      </c>
      <c r="F1575" s="53" t="s">
        <v>2658</v>
      </c>
      <c r="G1575" s="53" t="s">
        <v>2657</v>
      </c>
      <c r="H1575" s="31" t="s">
        <v>1827</v>
      </c>
      <c r="I1575" s="128">
        <v>847191</v>
      </c>
      <c r="J1575" s="128">
        <v>314253</v>
      </c>
      <c r="K1575" s="127">
        <f t="shared" si="24"/>
        <v>0.37093524364635599</v>
      </c>
    </row>
    <row r="1576" spans="2:11">
      <c r="B1576" s="19">
        <v>2021</v>
      </c>
      <c r="C1576" s="39" t="s">
        <v>1736</v>
      </c>
      <c r="D1576" s="44" t="s">
        <v>1737</v>
      </c>
      <c r="E1576" s="24" t="s">
        <v>10587</v>
      </c>
      <c r="F1576" s="60" t="s">
        <v>10586</v>
      </c>
      <c r="G1576" s="53" t="s">
        <v>10585</v>
      </c>
      <c r="H1576" s="31" t="s">
        <v>10</v>
      </c>
      <c r="I1576" s="130">
        <v>1426739</v>
      </c>
      <c r="J1576" s="130">
        <v>253958</v>
      </c>
      <c r="K1576" s="127">
        <f t="shared" si="24"/>
        <v>0.17799891921367539</v>
      </c>
    </row>
    <row r="1577" spans="2:11">
      <c r="B1577" s="19">
        <v>2021</v>
      </c>
      <c r="C1577" s="39" t="s">
        <v>1736</v>
      </c>
      <c r="D1577" s="44" t="s">
        <v>1737</v>
      </c>
      <c r="E1577" s="24" t="s">
        <v>10583</v>
      </c>
      <c r="F1577" s="60" t="s">
        <v>10582</v>
      </c>
      <c r="G1577" s="53" t="s">
        <v>10584</v>
      </c>
      <c r="H1577" s="38" t="s">
        <v>1827</v>
      </c>
      <c r="I1577" s="130">
        <v>388500</v>
      </c>
      <c r="J1577" s="130">
        <v>155400</v>
      </c>
      <c r="K1577" s="127">
        <f t="shared" si="24"/>
        <v>0.4</v>
      </c>
    </row>
    <row r="1578" spans="2:11">
      <c r="B1578" s="19">
        <v>2021</v>
      </c>
      <c r="C1578" s="39" t="s">
        <v>1736</v>
      </c>
      <c r="D1578" s="44" t="s">
        <v>1737</v>
      </c>
      <c r="E1578" s="24" t="s">
        <v>10583</v>
      </c>
      <c r="F1578" s="60" t="s">
        <v>10582</v>
      </c>
      <c r="G1578" s="53" t="s">
        <v>10581</v>
      </c>
      <c r="H1578" s="38" t="s">
        <v>1827</v>
      </c>
      <c r="I1578" s="130">
        <v>636000</v>
      </c>
      <c r="J1578" s="130">
        <v>254400</v>
      </c>
      <c r="K1578" s="127">
        <f t="shared" si="24"/>
        <v>0.4</v>
      </c>
    </row>
    <row r="1579" spans="2:11">
      <c r="B1579" s="19">
        <v>2021</v>
      </c>
      <c r="C1579" s="39" t="s">
        <v>1736</v>
      </c>
      <c r="D1579" s="44" t="s">
        <v>1737</v>
      </c>
      <c r="E1579" s="24" t="s">
        <v>14558</v>
      </c>
      <c r="F1579" s="60" t="s">
        <v>10580</v>
      </c>
      <c r="G1579" s="53" t="s">
        <v>10579</v>
      </c>
      <c r="H1579" s="38" t="s">
        <v>1827</v>
      </c>
      <c r="I1579" s="130">
        <v>1636943</v>
      </c>
      <c r="J1579" s="130">
        <v>654777</v>
      </c>
      <c r="K1579" s="127">
        <f t="shared" si="24"/>
        <v>0.39999987782103591</v>
      </c>
    </row>
    <row r="1580" spans="2:11">
      <c r="B1580" s="19">
        <v>2021</v>
      </c>
      <c r="C1580" s="39" t="s">
        <v>1736</v>
      </c>
      <c r="D1580" s="44" t="s">
        <v>1737</v>
      </c>
      <c r="E1580" s="24" t="s">
        <v>14558</v>
      </c>
      <c r="F1580" s="37" t="s">
        <v>10578</v>
      </c>
      <c r="G1580" s="53" t="s">
        <v>10577</v>
      </c>
      <c r="H1580" s="38" t="s">
        <v>1827</v>
      </c>
      <c r="I1580" s="130">
        <v>350000</v>
      </c>
      <c r="J1580" s="130">
        <v>140000</v>
      </c>
      <c r="K1580" s="127">
        <f t="shared" si="24"/>
        <v>0.4</v>
      </c>
    </row>
    <row r="1581" spans="2:11">
      <c r="B1581" s="19">
        <v>2021</v>
      </c>
      <c r="C1581" s="39" t="s">
        <v>1736</v>
      </c>
      <c r="D1581" s="44" t="s">
        <v>1737</v>
      </c>
      <c r="E1581" s="24" t="s">
        <v>1743</v>
      </c>
      <c r="F1581" s="60" t="s">
        <v>10576</v>
      </c>
      <c r="G1581" s="53" t="s">
        <v>10575</v>
      </c>
      <c r="H1581" s="38" t="s">
        <v>1827</v>
      </c>
      <c r="I1581" s="130">
        <v>119817</v>
      </c>
      <c r="J1581" s="130">
        <v>71890</v>
      </c>
      <c r="K1581" s="127">
        <f t="shared" si="24"/>
        <v>0.59999833078778475</v>
      </c>
    </row>
    <row r="1582" spans="2:11">
      <c r="B1582" s="19">
        <v>2021</v>
      </c>
      <c r="C1582" s="39" t="s">
        <v>1736</v>
      </c>
      <c r="D1582" s="44" t="s">
        <v>1737</v>
      </c>
      <c r="E1582" s="24" t="s">
        <v>10574</v>
      </c>
      <c r="F1582" s="37" t="s">
        <v>10573</v>
      </c>
      <c r="G1582" s="53" t="s">
        <v>10572</v>
      </c>
      <c r="H1582" s="38" t="s">
        <v>1827</v>
      </c>
      <c r="I1582" s="130">
        <v>8992</v>
      </c>
      <c r="J1582" s="130">
        <v>7193</v>
      </c>
      <c r="K1582" s="127">
        <f t="shared" si="24"/>
        <v>0.79993327402135228</v>
      </c>
    </row>
    <row r="1583" spans="2:11">
      <c r="B1583" s="19">
        <v>2021</v>
      </c>
      <c r="C1583" s="39" t="s">
        <v>1736</v>
      </c>
      <c r="D1583" s="44" t="s">
        <v>1737</v>
      </c>
      <c r="E1583" s="24" t="s">
        <v>1744</v>
      </c>
      <c r="F1583" s="60" t="s">
        <v>10527</v>
      </c>
      <c r="G1583" s="53" t="s">
        <v>10526</v>
      </c>
      <c r="H1583" s="38" t="s">
        <v>1827</v>
      </c>
      <c r="I1583" s="130">
        <v>12663</v>
      </c>
      <c r="J1583" s="130">
        <v>9747</v>
      </c>
      <c r="K1583" s="127">
        <f t="shared" si="24"/>
        <v>0.76972281449893387</v>
      </c>
    </row>
    <row r="1584" spans="2:11">
      <c r="B1584" s="19">
        <v>2020</v>
      </c>
      <c r="C1584" s="39" t="s">
        <v>1736</v>
      </c>
      <c r="D1584" s="44" t="s">
        <v>1738</v>
      </c>
      <c r="E1584" s="21" t="s">
        <v>2680</v>
      </c>
      <c r="F1584" s="53" t="s">
        <v>2679</v>
      </c>
      <c r="G1584" s="53" t="s">
        <v>2684</v>
      </c>
      <c r="H1584" s="31" t="s">
        <v>10</v>
      </c>
      <c r="I1584" s="128">
        <v>177500</v>
      </c>
      <c r="J1584" s="128">
        <v>105000</v>
      </c>
      <c r="K1584" s="127">
        <f t="shared" si="24"/>
        <v>0.59154929577464788</v>
      </c>
    </row>
    <row r="1585" spans="2:11">
      <c r="B1585" s="19">
        <v>2020</v>
      </c>
      <c r="C1585" s="39" t="s">
        <v>1736</v>
      </c>
      <c r="D1585" s="44" t="s">
        <v>1738</v>
      </c>
      <c r="E1585" s="21" t="s">
        <v>2683</v>
      </c>
      <c r="F1585" s="53" t="s">
        <v>2682</v>
      </c>
      <c r="G1585" s="53" t="s">
        <v>2681</v>
      </c>
      <c r="H1585" s="31" t="s">
        <v>1833</v>
      </c>
      <c r="I1585" s="128">
        <v>1090490</v>
      </c>
      <c r="J1585" s="128">
        <v>436196</v>
      </c>
      <c r="K1585" s="127">
        <f t="shared" si="24"/>
        <v>0.4</v>
      </c>
    </row>
    <row r="1586" spans="2:11">
      <c r="B1586" s="19">
        <v>2020</v>
      </c>
      <c r="C1586" s="39" t="s">
        <v>1736</v>
      </c>
      <c r="D1586" s="44" t="s">
        <v>1738</v>
      </c>
      <c r="E1586" s="21" t="s">
        <v>2680</v>
      </c>
      <c r="F1586" s="53" t="s">
        <v>2679</v>
      </c>
      <c r="G1586" s="53" t="s">
        <v>2678</v>
      </c>
      <c r="H1586" s="31" t="s">
        <v>1833</v>
      </c>
      <c r="I1586" s="128">
        <v>40000</v>
      </c>
      <c r="J1586" s="128">
        <v>32000</v>
      </c>
      <c r="K1586" s="127">
        <f t="shared" si="24"/>
        <v>0.8</v>
      </c>
    </row>
    <row r="1587" spans="2:11">
      <c r="B1587" s="19">
        <v>2020</v>
      </c>
      <c r="C1587" s="39" t="s">
        <v>1736</v>
      </c>
      <c r="D1587" s="44" t="s">
        <v>1738</v>
      </c>
      <c r="E1587" s="21" t="s">
        <v>1739</v>
      </c>
      <c r="F1587" s="53" t="s">
        <v>2677</v>
      </c>
      <c r="G1587" s="53" t="s">
        <v>2676</v>
      </c>
      <c r="H1587" s="31" t="s">
        <v>1833</v>
      </c>
      <c r="I1587" s="128">
        <v>518625.95</v>
      </c>
      <c r="J1587" s="128">
        <v>414900.76</v>
      </c>
      <c r="K1587" s="127">
        <f t="shared" si="24"/>
        <v>0.8</v>
      </c>
    </row>
    <row r="1588" spans="2:11">
      <c r="B1588" s="19">
        <v>2020</v>
      </c>
      <c r="C1588" s="39" t="s">
        <v>1736</v>
      </c>
      <c r="D1588" s="44" t="s">
        <v>1738</v>
      </c>
      <c r="E1588" s="21" t="s">
        <v>2675</v>
      </c>
      <c r="F1588" s="53" t="s">
        <v>2674</v>
      </c>
      <c r="G1588" s="53" t="s">
        <v>2673</v>
      </c>
      <c r="H1588" s="31" t="s">
        <v>1953</v>
      </c>
      <c r="I1588" s="128">
        <v>144784</v>
      </c>
      <c r="J1588" s="128">
        <v>43435.199999999997</v>
      </c>
      <c r="K1588" s="127">
        <f t="shared" si="24"/>
        <v>0.3</v>
      </c>
    </row>
    <row r="1589" spans="2:11">
      <c r="B1589" s="19">
        <v>2020</v>
      </c>
      <c r="C1589" s="39" t="s">
        <v>1736</v>
      </c>
      <c r="D1589" s="44" t="s">
        <v>1738</v>
      </c>
      <c r="E1589" s="21" t="s">
        <v>2671</v>
      </c>
      <c r="F1589" s="53" t="s">
        <v>2670</v>
      </c>
      <c r="G1589" s="53" t="s">
        <v>2672</v>
      </c>
      <c r="H1589" s="31" t="s">
        <v>1827</v>
      </c>
      <c r="I1589" s="128">
        <v>27585</v>
      </c>
      <c r="J1589" s="128">
        <v>5517</v>
      </c>
      <c r="K1589" s="127">
        <f t="shared" si="24"/>
        <v>0.2</v>
      </c>
    </row>
    <row r="1590" spans="2:11">
      <c r="B1590" s="19">
        <v>2020</v>
      </c>
      <c r="C1590" s="39" t="s">
        <v>1736</v>
      </c>
      <c r="D1590" s="44" t="s">
        <v>1738</v>
      </c>
      <c r="E1590" s="21" t="s">
        <v>2671</v>
      </c>
      <c r="F1590" s="53" t="s">
        <v>2670</v>
      </c>
      <c r="G1590" s="53" t="s">
        <v>2669</v>
      </c>
      <c r="H1590" s="31" t="s">
        <v>1827</v>
      </c>
      <c r="I1590" s="128">
        <v>322080</v>
      </c>
      <c r="J1590" s="128">
        <v>128832</v>
      </c>
      <c r="K1590" s="127">
        <f t="shared" si="24"/>
        <v>0.4</v>
      </c>
    </row>
    <row r="1591" spans="2:11">
      <c r="B1591" s="19">
        <v>2020</v>
      </c>
      <c r="C1591" s="39" t="s">
        <v>1736</v>
      </c>
      <c r="D1591" s="44" t="s">
        <v>1738</v>
      </c>
      <c r="E1591" s="21" t="s">
        <v>2668</v>
      </c>
      <c r="F1591" s="53" t="s">
        <v>2667</v>
      </c>
      <c r="G1591" s="53" t="s">
        <v>2666</v>
      </c>
      <c r="H1591" s="31" t="s">
        <v>10</v>
      </c>
      <c r="I1591" s="128">
        <v>240000</v>
      </c>
      <c r="J1591" s="128">
        <v>96000</v>
      </c>
      <c r="K1591" s="127">
        <f t="shared" si="24"/>
        <v>0.4</v>
      </c>
    </row>
    <row r="1592" spans="2:11">
      <c r="B1592" s="19">
        <v>2021</v>
      </c>
      <c r="C1592" s="39" t="s">
        <v>1736</v>
      </c>
      <c r="D1592" s="44" t="s">
        <v>1738</v>
      </c>
      <c r="E1592" s="24" t="s">
        <v>10571</v>
      </c>
      <c r="F1592" s="37" t="s">
        <v>10570</v>
      </c>
      <c r="G1592" s="53" t="s">
        <v>10569</v>
      </c>
      <c r="H1592" s="51" t="s">
        <v>1833</v>
      </c>
      <c r="I1592" s="130">
        <v>291243</v>
      </c>
      <c r="J1592" s="130">
        <v>29124.3</v>
      </c>
      <c r="K1592" s="127">
        <f t="shared" si="24"/>
        <v>9.9999999999999992E-2</v>
      </c>
    </row>
    <row r="1593" spans="2:11">
      <c r="B1593" s="19">
        <v>2021</v>
      </c>
      <c r="C1593" s="39" t="s">
        <v>1736</v>
      </c>
      <c r="D1593" s="44" t="s">
        <v>1738</v>
      </c>
      <c r="E1593" s="24" t="s">
        <v>10568</v>
      </c>
      <c r="F1593" s="60" t="s">
        <v>10567</v>
      </c>
      <c r="G1593" s="53" t="s">
        <v>10566</v>
      </c>
      <c r="H1593" s="51" t="s">
        <v>1827</v>
      </c>
      <c r="I1593" s="130">
        <v>183053</v>
      </c>
      <c r="J1593" s="130">
        <v>146442.4</v>
      </c>
      <c r="K1593" s="127">
        <f t="shared" si="24"/>
        <v>0.79999999999999993</v>
      </c>
    </row>
    <row r="1594" spans="2:11">
      <c r="B1594" s="19">
        <v>2021</v>
      </c>
      <c r="C1594" s="39" t="s">
        <v>1736</v>
      </c>
      <c r="D1594" s="44" t="s">
        <v>1738</v>
      </c>
      <c r="E1594" s="24" t="s">
        <v>1747</v>
      </c>
      <c r="F1594" s="60" t="s">
        <v>10565</v>
      </c>
      <c r="G1594" s="53" t="s">
        <v>10564</v>
      </c>
      <c r="H1594" s="31" t="s">
        <v>1827</v>
      </c>
      <c r="I1594" s="130">
        <v>604283</v>
      </c>
      <c r="J1594" s="130">
        <v>483426.4</v>
      </c>
      <c r="K1594" s="127">
        <f t="shared" si="24"/>
        <v>0.8</v>
      </c>
    </row>
    <row r="1595" spans="2:11">
      <c r="B1595" s="19">
        <v>2021</v>
      </c>
      <c r="C1595" s="39" t="s">
        <v>1736</v>
      </c>
      <c r="D1595" s="44" t="s">
        <v>1738</v>
      </c>
      <c r="E1595" s="24" t="s">
        <v>10563</v>
      </c>
      <c r="F1595" s="37" t="s">
        <v>10562</v>
      </c>
      <c r="G1595" s="53" t="s">
        <v>10561</v>
      </c>
      <c r="H1595" s="31" t="s">
        <v>1833</v>
      </c>
      <c r="I1595" s="130">
        <v>515026</v>
      </c>
      <c r="J1595" s="130">
        <v>296005</v>
      </c>
      <c r="K1595" s="127">
        <f t="shared" si="24"/>
        <v>0.57473797439352581</v>
      </c>
    </row>
    <row r="1596" spans="2:11">
      <c r="B1596" s="19">
        <v>2021</v>
      </c>
      <c r="C1596" s="39" t="s">
        <v>1736</v>
      </c>
      <c r="D1596" s="44" t="s">
        <v>1738</v>
      </c>
      <c r="E1596" s="24" t="s">
        <v>10560</v>
      </c>
      <c r="F1596" s="60" t="s">
        <v>10559</v>
      </c>
      <c r="G1596" s="53" t="s">
        <v>10558</v>
      </c>
      <c r="H1596" s="38" t="s">
        <v>1827</v>
      </c>
      <c r="I1596" s="130">
        <v>126000</v>
      </c>
      <c r="J1596" s="130">
        <v>100800</v>
      </c>
      <c r="K1596" s="127">
        <f t="shared" si="24"/>
        <v>0.8</v>
      </c>
    </row>
    <row r="1597" spans="2:11">
      <c r="B1597" s="19">
        <v>2021</v>
      </c>
      <c r="C1597" s="39" t="s">
        <v>1736</v>
      </c>
      <c r="D1597" s="44" t="s">
        <v>1738</v>
      </c>
      <c r="E1597" s="24" t="s">
        <v>10557</v>
      </c>
      <c r="F1597" s="60" t="s">
        <v>10556</v>
      </c>
      <c r="G1597" s="53" t="s">
        <v>10555</v>
      </c>
      <c r="H1597" s="38" t="s">
        <v>1833</v>
      </c>
      <c r="I1597" s="130">
        <v>13562</v>
      </c>
      <c r="J1597" s="130">
        <v>10850</v>
      </c>
      <c r="K1597" s="127">
        <f t="shared" si="24"/>
        <v>0.80002949417490044</v>
      </c>
    </row>
    <row r="1598" spans="2:11">
      <c r="B1598" s="19">
        <v>2021</v>
      </c>
      <c r="C1598" s="39" t="s">
        <v>1736</v>
      </c>
      <c r="D1598" s="44" t="s">
        <v>1738</v>
      </c>
      <c r="E1598" s="24" t="s">
        <v>10553</v>
      </c>
      <c r="F1598" s="60" t="s">
        <v>10552</v>
      </c>
      <c r="G1598" s="53" t="s">
        <v>10554</v>
      </c>
      <c r="H1598" s="38" t="s">
        <v>1833</v>
      </c>
      <c r="I1598" s="130">
        <v>32940</v>
      </c>
      <c r="J1598" s="130">
        <v>26352</v>
      </c>
      <c r="K1598" s="127">
        <f t="shared" si="24"/>
        <v>0.8</v>
      </c>
    </row>
    <row r="1599" spans="2:11">
      <c r="B1599" s="19">
        <v>2021</v>
      </c>
      <c r="C1599" s="39" t="s">
        <v>1736</v>
      </c>
      <c r="D1599" s="44" t="s">
        <v>1738</v>
      </c>
      <c r="E1599" s="24" t="s">
        <v>10553</v>
      </c>
      <c r="F1599" s="37" t="s">
        <v>10552</v>
      </c>
      <c r="G1599" s="53" t="s">
        <v>10551</v>
      </c>
      <c r="H1599" s="38" t="s">
        <v>1833</v>
      </c>
      <c r="I1599" s="130">
        <v>38540</v>
      </c>
      <c r="J1599" s="130">
        <v>30832</v>
      </c>
      <c r="K1599" s="127">
        <f t="shared" si="24"/>
        <v>0.8</v>
      </c>
    </row>
    <row r="1600" spans="2:11">
      <c r="B1600" s="19">
        <v>2021</v>
      </c>
      <c r="C1600" s="39" t="s">
        <v>1736</v>
      </c>
      <c r="D1600" s="44" t="s">
        <v>1738</v>
      </c>
      <c r="E1600" s="24" t="s">
        <v>1740</v>
      </c>
      <c r="F1600" s="37" t="s">
        <v>1741</v>
      </c>
      <c r="G1600" s="53" t="s">
        <v>10550</v>
      </c>
      <c r="H1600" s="38" t="s">
        <v>1833</v>
      </c>
      <c r="I1600" s="130">
        <v>175000</v>
      </c>
      <c r="J1600" s="130">
        <v>52500</v>
      </c>
      <c r="K1600" s="127">
        <f t="shared" si="24"/>
        <v>0.3</v>
      </c>
    </row>
    <row r="1601" spans="2:11">
      <c r="B1601" s="19">
        <v>2021</v>
      </c>
      <c r="C1601" s="39" t="s">
        <v>1736</v>
      </c>
      <c r="D1601" s="44" t="s">
        <v>1738</v>
      </c>
      <c r="E1601" s="24" t="s">
        <v>1742</v>
      </c>
      <c r="F1601" s="60" t="s">
        <v>10548</v>
      </c>
      <c r="G1601" s="53" t="s">
        <v>10549</v>
      </c>
      <c r="H1601" s="38" t="s">
        <v>1827</v>
      </c>
      <c r="I1601" s="130">
        <v>10000</v>
      </c>
      <c r="J1601" s="130">
        <v>8000</v>
      </c>
      <c r="K1601" s="127">
        <f t="shared" si="24"/>
        <v>0.8</v>
      </c>
    </row>
    <row r="1602" spans="2:11">
      <c r="B1602" s="19">
        <v>2021</v>
      </c>
      <c r="C1602" s="39" t="s">
        <v>1736</v>
      </c>
      <c r="D1602" s="44" t="s">
        <v>1738</v>
      </c>
      <c r="E1602" s="24" t="s">
        <v>1742</v>
      </c>
      <c r="F1602" s="60" t="s">
        <v>10548</v>
      </c>
      <c r="G1602" s="53" t="s">
        <v>10547</v>
      </c>
      <c r="H1602" s="38" t="s">
        <v>1827</v>
      </c>
      <c r="I1602" s="130">
        <v>60000</v>
      </c>
      <c r="J1602" s="130">
        <v>48000</v>
      </c>
      <c r="K1602" s="127">
        <f t="shared" si="24"/>
        <v>0.8</v>
      </c>
    </row>
    <row r="1603" spans="2:11">
      <c r="B1603" s="19">
        <v>2021</v>
      </c>
      <c r="C1603" s="39" t="s">
        <v>1736</v>
      </c>
      <c r="D1603" s="44" t="s">
        <v>1738</v>
      </c>
      <c r="E1603" s="24" t="s">
        <v>10546</v>
      </c>
      <c r="F1603" s="60" t="s">
        <v>10545</v>
      </c>
      <c r="G1603" s="53" t="s">
        <v>10544</v>
      </c>
      <c r="H1603" s="38" t="s">
        <v>1827</v>
      </c>
      <c r="I1603" s="130">
        <v>28756.26</v>
      </c>
      <c r="J1603" s="130">
        <v>21903.64</v>
      </c>
      <c r="K1603" s="127">
        <f t="shared" si="24"/>
        <v>0.76169988725933069</v>
      </c>
    </row>
    <row r="1604" spans="2:11">
      <c r="B1604" s="19">
        <v>2021</v>
      </c>
      <c r="C1604" s="39" t="s">
        <v>1736</v>
      </c>
      <c r="D1604" s="44" t="s">
        <v>1738</v>
      </c>
      <c r="E1604" s="24" t="s">
        <v>10543</v>
      </c>
      <c r="F1604" s="60" t="s">
        <v>10542</v>
      </c>
      <c r="G1604" s="53" t="s">
        <v>10541</v>
      </c>
      <c r="H1604" s="38" t="s">
        <v>1827</v>
      </c>
      <c r="I1604" s="130">
        <v>67584.91</v>
      </c>
      <c r="J1604" s="130">
        <v>47147.233216000001</v>
      </c>
      <c r="K1604" s="127">
        <f t="shared" si="24"/>
        <v>0.6976</v>
      </c>
    </row>
    <row r="1605" spans="2:11">
      <c r="B1605" s="19">
        <v>2021</v>
      </c>
      <c r="C1605" s="39" t="s">
        <v>1736</v>
      </c>
      <c r="D1605" s="44" t="s">
        <v>1738</v>
      </c>
      <c r="E1605" s="24" t="s">
        <v>10540</v>
      </c>
      <c r="F1605" s="60" t="s">
        <v>10539</v>
      </c>
      <c r="G1605" s="53" t="s">
        <v>10538</v>
      </c>
      <c r="H1605" s="38" t="s">
        <v>1833</v>
      </c>
      <c r="I1605" s="130">
        <v>184273.68</v>
      </c>
      <c r="J1605" s="130">
        <v>57972.499727999995</v>
      </c>
      <c r="K1605" s="127">
        <f t="shared" ref="K1605:K1668" si="25">J1605/I1605</f>
        <v>0.31459999999999999</v>
      </c>
    </row>
    <row r="1606" spans="2:11">
      <c r="B1606" s="19">
        <v>2021</v>
      </c>
      <c r="C1606" s="39" t="s">
        <v>1736</v>
      </c>
      <c r="D1606" s="44" t="s">
        <v>1738</v>
      </c>
      <c r="E1606" s="24" t="s">
        <v>10537</v>
      </c>
      <c r="F1606" s="60" t="s">
        <v>10536</v>
      </c>
      <c r="G1606" s="53" t="s">
        <v>10535</v>
      </c>
      <c r="H1606" s="38" t="s">
        <v>1833</v>
      </c>
      <c r="I1606" s="130">
        <v>5810</v>
      </c>
      <c r="J1606" s="130">
        <v>4648</v>
      </c>
      <c r="K1606" s="127">
        <f t="shared" si="25"/>
        <v>0.8</v>
      </c>
    </row>
    <row r="1607" spans="2:11">
      <c r="B1607" s="19">
        <v>2021</v>
      </c>
      <c r="C1607" s="39" t="s">
        <v>1736</v>
      </c>
      <c r="D1607" s="44" t="s">
        <v>1738</v>
      </c>
      <c r="E1607" s="24" t="s">
        <v>10534</v>
      </c>
      <c r="F1607" s="60" t="s">
        <v>10533</v>
      </c>
      <c r="G1607" s="53" t="s">
        <v>10532</v>
      </c>
      <c r="H1607" s="38" t="s">
        <v>1827</v>
      </c>
      <c r="I1607" s="130">
        <v>19979.189999999999</v>
      </c>
      <c r="J1607" s="130">
        <v>15983.351999999999</v>
      </c>
      <c r="K1607" s="127">
        <f t="shared" si="25"/>
        <v>0.8</v>
      </c>
    </row>
    <row r="1608" spans="2:11">
      <c r="B1608" s="19">
        <v>2021</v>
      </c>
      <c r="C1608" s="39" t="s">
        <v>1736</v>
      </c>
      <c r="D1608" s="44" t="s">
        <v>1738</v>
      </c>
      <c r="E1608" s="24" t="s">
        <v>1745</v>
      </c>
      <c r="F1608" s="60" t="s">
        <v>1746</v>
      </c>
      <c r="G1608" s="53" t="s">
        <v>10531</v>
      </c>
      <c r="H1608" s="38" t="s">
        <v>1827</v>
      </c>
      <c r="I1608" s="130">
        <v>36100</v>
      </c>
      <c r="J1608" s="130">
        <v>28880</v>
      </c>
      <c r="K1608" s="127">
        <f t="shared" si="25"/>
        <v>0.8</v>
      </c>
    </row>
    <row r="1609" spans="2:11">
      <c r="B1609" s="19">
        <v>2021</v>
      </c>
      <c r="C1609" s="39" t="s">
        <v>1736</v>
      </c>
      <c r="D1609" s="44" t="s">
        <v>1738</v>
      </c>
      <c r="E1609" s="24" t="s">
        <v>10530</v>
      </c>
      <c r="F1609" s="60" t="s">
        <v>10529</v>
      </c>
      <c r="G1609" s="53" t="s">
        <v>10528</v>
      </c>
      <c r="H1609" s="38" t="s">
        <v>1833</v>
      </c>
      <c r="I1609" s="130">
        <v>575160</v>
      </c>
      <c r="J1609" s="130">
        <v>140914.20000000001</v>
      </c>
      <c r="K1609" s="127">
        <f t="shared" si="25"/>
        <v>0.24500000000000002</v>
      </c>
    </row>
    <row r="1610" spans="2:11">
      <c r="B1610" s="19">
        <v>2020</v>
      </c>
      <c r="C1610" s="39" t="s">
        <v>1748</v>
      </c>
      <c r="D1610" s="44" t="s">
        <v>1823</v>
      </c>
      <c r="E1610" s="21" t="s">
        <v>3551</v>
      </c>
      <c r="F1610" s="53" t="s">
        <v>3550</v>
      </c>
      <c r="G1610" s="53" t="s">
        <v>3549</v>
      </c>
      <c r="H1610" s="31" t="s">
        <v>2704</v>
      </c>
      <c r="I1610" s="128">
        <v>959000</v>
      </c>
      <c r="J1610" s="128">
        <v>383600</v>
      </c>
      <c r="K1610" s="127">
        <f t="shared" si="25"/>
        <v>0.4</v>
      </c>
    </row>
    <row r="1611" spans="2:11">
      <c r="B1611" s="19">
        <v>2020</v>
      </c>
      <c r="C1611" s="39" t="s">
        <v>1748</v>
      </c>
      <c r="D1611" s="44" t="s">
        <v>1823</v>
      </c>
      <c r="E1611" s="21" t="s">
        <v>3525</v>
      </c>
      <c r="F1611" s="53" t="s">
        <v>3524</v>
      </c>
      <c r="G1611" s="53" t="s">
        <v>3548</v>
      </c>
      <c r="H1611" s="31" t="s">
        <v>1833</v>
      </c>
      <c r="I1611" s="128">
        <v>4036175</v>
      </c>
      <c r="J1611" s="128">
        <v>338234</v>
      </c>
      <c r="K1611" s="127">
        <f t="shared" si="25"/>
        <v>8.3800628069892913E-2</v>
      </c>
    </row>
    <row r="1612" spans="2:11">
      <c r="B1612" s="19">
        <v>2020</v>
      </c>
      <c r="C1612" s="39" t="s">
        <v>1748</v>
      </c>
      <c r="D1612" s="44" t="s">
        <v>1823</v>
      </c>
      <c r="E1612" s="21" t="s">
        <v>3509</v>
      </c>
      <c r="F1612" s="53" t="s">
        <v>3508</v>
      </c>
      <c r="G1612" s="53" t="s">
        <v>3547</v>
      </c>
      <c r="H1612" s="31" t="s">
        <v>1833</v>
      </c>
      <c r="I1612" s="128">
        <v>1916600</v>
      </c>
      <c r="J1612" s="128">
        <v>766640</v>
      </c>
      <c r="K1612" s="127">
        <f t="shared" si="25"/>
        <v>0.4</v>
      </c>
    </row>
    <row r="1613" spans="2:11">
      <c r="B1613" s="19">
        <v>2020</v>
      </c>
      <c r="C1613" s="39" t="s">
        <v>1748</v>
      </c>
      <c r="D1613" s="44" t="s">
        <v>1823</v>
      </c>
      <c r="E1613" s="21" t="s">
        <v>3546</v>
      </c>
      <c r="F1613" s="53" t="s">
        <v>3545</v>
      </c>
      <c r="G1613" s="53" t="s">
        <v>3544</v>
      </c>
      <c r="H1613" s="31" t="s">
        <v>1833</v>
      </c>
      <c r="I1613" s="128">
        <v>3650863</v>
      </c>
      <c r="J1613" s="128">
        <v>1825431</v>
      </c>
      <c r="K1613" s="127">
        <f t="shared" si="25"/>
        <v>0.4999998630460798</v>
      </c>
    </row>
    <row r="1614" spans="2:11">
      <c r="B1614" s="19">
        <v>2020</v>
      </c>
      <c r="C1614" s="39" t="s">
        <v>1748</v>
      </c>
      <c r="D1614" s="44" t="s">
        <v>1823</v>
      </c>
      <c r="E1614" s="21" t="s">
        <v>3543</v>
      </c>
      <c r="F1614" s="53" t="s">
        <v>3542</v>
      </c>
      <c r="G1614" s="53" t="s">
        <v>3541</v>
      </c>
      <c r="H1614" s="31" t="s">
        <v>1833</v>
      </c>
      <c r="I1614" s="128">
        <v>495000</v>
      </c>
      <c r="J1614" s="128">
        <v>198000</v>
      </c>
      <c r="K1614" s="127">
        <f t="shared" si="25"/>
        <v>0.4</v>
      </c>
    </row>
    <row r="1615" spans="2:11">
      <c r="B1615" s="19">
        <v>2020</v>
      </c>
      <c r="C1615" s="39" t="s">
        <v>1748</v>
      </c>
      <c r="D1615" s="44" t="s">
        <v>1823</v>
      </c>
      <c r="E1615" s="21" t="s">
        <v>3521</v>
      </c>
      <c r="F1615" s="53" t="s">
        <v>1766</v>
      </c>
      <c r="G1615" s="53" t="s">
        <v>3540</v>
      </c>
      <c r="H1615" s="31" t="s">
        <v>1833</v>
      </c>
      <c r="I1615" s="128">
        <v>881743</v>
      </c>
      <c r="J1615" s="128">
        <v>352697</v>
      </c>
      <c r="K1615" s="127">
        <f t="shared" si="25"/>
        <v>0.39999977317653784</v>
      </c>
    </row>
    <row r="1616" spans="2:11">
      <c r="B1616" s="19">
        <v>2020</v>
      </c>
      <c r="C1616" s="39" t="s">
        <v>1748</v>
      </c>
      <c r="D1616" s="44" t="s">
        <v>1823</v>
      </c>
      <c r="E1616" s="21" t="s">
        <v>3506</v>
      </c>
      <c r="F1616" s="53" t="s">
        <v>3505</v>
      </c>
      <c r="G1616" s="53" t="s">
        <v>3539</v>
      </c>
      <c r="H1616" s="31" t="s">
        <v>1827</v>
      </c>
      <c r="I1616" s="128">
        <v>1190965</v>
      </c>
      <c r="J1616" s="128">
        <v>476386</v>
      </c>
      <c r="K1616" s="127">
        <f t="shared" si="25"/>
        <v>0.4</v>
      </c>
    </row>
    <row r="1617" spans="2:11">
      <c r="B1617" s="19">
        <v>2020</v>
      </c>
      <c r="C1617" s="39" t="s">
        <v>1748</v>
      </c>
      <c r="D1617" s="44" t="s">
        <v>1823</v>
      </c>
      <c r="E1617" s="21" t="s">
        <v>3538</v>
      </c>
      <c r="F1617" s="53" t="s">
        <v>3537</v>
      </c>
      <c r="G1617" s="53" t="s">
        <v>3536</v>
      </c>
      <c r="H1617" s="31" t="s">
        <v>1827</v>
      </c>
      <c r="I1617" s="128">
        <v>3800000</v>
      </c>
      <c r="J1617" s="128">
        <v>760000</v>
      </c>
      <c r="K1617" s="127">
        <f t="shared" si="25"/>
        <v>0.2</v>
      </c>
    </row>
    <row r="1618" spans="2:11">
      <c r="B1618" s="19">
        <v>2020</v>
      </c>
      <c r="C1618" s="39" t="s">
        <v>1748</v>
      </c>
      <c r="D1618" s="44" t="s">
        <v>1823</v>
      </c>
      <c r="E1618" s="21" t="s">
        <v>1823</v>
      </c>
      <c r="F1618" s="53" t="s">
        <v>3535</v>
      </c>
      <c r="G1618" s="53" t="s">
        <v>3534</v>
      </c>
      <c r="H1618" s="31" t="s">
        <v>1827</v>
      </c>
      <c r="I1618" s="128">
        <v>1700000</v>
      </c>
      <c r="J1618" s="128">
        <v>200000</v>
      </c>
      <c r="K1618" s="127">
        <f t="shared" si="25"/>
        <v>0.11764705882352941</v>
      </c>
    </row>
    <row r="1619" spans="2:11">
      <c r="B1619" s="19">
        <v>2020</v>
      </c>
      <c r="C1619" s="39" t="s">
        <v>1748</v>
      </c>
      <c r="D1619" s="44" t="s">
        <v>1823</v>
      </c>
      <c r="E1619" s="21" t="s">
        <v>3533</v>
      </c>
      <c r="F1619" s="53" t="s">
        <v>1783</v>
      </c>
      <c r="G1619" s="53" t="s">
        <v>3532</v>
      </c>
      <c r="H1619" s="31" t="s">
        <v>1833</v>
      </c>
      <c r="I1619" s="128">
        <v>520000</v>
      </c>
      <c r="J1619" s="128">
        <v>208000</v>
      </c>
      <c r="K1619" s="127">
        <f t="shared" si="25"/>
        <v>0.4</v>
      </c>
    </row>
    <row r="1620" spans="2:11">
      <c r="B1620" s="19">
        <v>2020</v>
      </c>
      <c r="C1620" s="39" t="s">
        <v>1748</v>
      </c>
      <c r="D1620" s="44" t="s">
        <v>1823</v>
      </c>
      <c r="E1620" s="21" t="s">
        <v>3531</v>
      </c>
      <c r="F1620" s="53" t="s">
        <v>3530</v>
      </c>
      <c r="G1620" s="53" t="s">
        <v>3529</v>
      </c>
      <c r="H1620" s="31" t="s">
        <v>1833</v>
      </c>
      <c r="I1620" s="128">
        <v>777580</v>
      </c>
      <c r="J1620" s="128">
        <v>311032</v>
      </c>
      <c r="K1620" s="127">
        <f t="shared" si="25"/>
        <v>0.4</v>
      </c>
    </row>
    <row r="1621" spans="2:11">
      <c r="B1621" s="19">
        <v>2020</v>
      </c>
      <c r="C1621" s="39" t="s">
        <v>1748</v>
      </c>
      <c r="D1621" s="44" t="s">
        <v>1823</v>
      </c>
      <c r="E1621" s="21" t="s">
        <v>3528</v>
      </c>
      <c r="F1621" s="53" t="s">
        <v>3527</v>
      </c>
      <c r="G1621" s="53" t="s">
        <v>3526</v>
      </c>
      <c r="H1621" s="31" t="s">
        <v>1833</v>
      </c>
      <c r="I1621" s="128">
        <v>467461</v>
      </c>
      <c r="J1621" s="128">
        <v>186984</v>
      </c>
      <c r="K1621" s="127">
        <f t="shared" si="25"/>
        <v>0.39999914431364325</v>
      </c>
    </row>
    <row r="1622" spans="2:11">
      <c r="B1622" s="19">
        <v>2020</v>
      </c>
      <c r="C1622" s="39" t="s">
        <v>1748</v>
      </c>
      <c r="D1622" s="44" t="s">
        <v>1823</v>
      </c>
      <c r="E1622" s="21" t="s">
        <v>3525</v>
      </c>
      <c r="F1622" s="53" t="s">
        <v>3524</v>
      </c>
      <c r="G1622" s="53" t="s">
        <v>3523</v>
      </c>
      <c r="H1622" s="31" t="s">
        <v>1827</v>
      </c>
      <c r="I1622" s="128">
        <v>1030910</v>
      </c>
      <c r="J1622" s="128">
        <v>309273</v>
      </c>
      <c r="K1622" s="127">
        <f t="shared" si="25"/>
        <v>0.3</v>
      </c>
    </row>
    <row r="1623" spans="2:11">
      <c r="B1623" s="19">
        <v>2020</v>
      </c>
      <c r="C1623" s="39" t="s">
        <v>1748</v>
      </c>
      <c r="D1623" s="44" t="s">
        <v>1823</v>
      </c>
      <c r="E1623" s="21" t="s">
        <v>3519</v>
      </c>
      <c r="F1623" s="53" t="s">
        <v>3518</v>
      </c>
      <c r="G1623" s="53" t="s">
        <v>3522</v>
      </c>
      <c r="H1623" s="31" t="s">
        <v>1833</v>
      </c>
      <c r="I1623" s="128">
        <v>467300</v>
      </c>
      <c r="J1623" s="128">
        <v>140190</v>
      </c>
      <c r="K1623" s="127">
        <f t="shared" si="25"/>
        <v>0.3</v>
      </c>
    </row>
    <row r="1624" spans="2:11">
      <c r="B1624" s="19">
        <v>2020</v>
      </c>
      <c r="C1624" s="39" t="s">
        <v>1748</v>
      </c>
      <c r="D1624" s="44" t="s">
        <v>1823</v>
      </c>
      <c r="E1624" s="21" t="s">
        <v>3521</v>
      </c>
      <c r="F1624" s="53" t="s">
        <v>1766</v>
      </c>
      <c r="G1624" s="53" t="s">
        <v>3520</v>
      </c>
      <c r="H1624" s="31" t="s">
        <v>1833</v>
      </c>
      <c r="I1624" s="128">
        <v>58000</v>
      </c>
      <c r="J1624" s="128">
        <v>23200</v>
      </c>
      <c r="K1624" s="127">
        <f t="shared" si="25"/>
        <v>0.4</v>
      </c>
    </row>
    <row r="1625" spans="2:11">
      <c r="B1625" s="19">
        <v>2020</v>
      </c>
      <c r="C1625" s="39" t="s">
        <v>1748</v>
      </c>
      <c r="D1625" s="44" t="s">
        <v>1823</v>
      </c>
      <c r="E1625" s="21" t="s">
        <v>3519</v>
      </c>
      <c r="F1625" s="53" t="s">
        <v>3518</v>
      </c>
      <c r="G1625" s="53" t="s">
        <v>3517</v>
      </c>
      <c r="H1625" s="31" t="s">
        <v>1827</v>
      </c>
      <c r="I1625" s="128">
        <v>730000</v>
      </c>
      <c r="J1625" s="128">
        <v>219000</v>
      </c>
      <c r="K1625" s="127">
        <f t="shared" si="25"/>
        <v>0.3</v>
      </c>
    </row>
    <row r="1626" spans="2:11">
      <c r="B1626" s="19">
        <v>2020</v>
      </c>
      <c r="C1626" s="39" t="s">
        <v>1748</v>
      </c>
      <c r="D1626" s="44" t="s">
        <v>1823</v>
      </c>
      <c r="E1626" s="21" t="s">
        <v>3516</v>
      </c>
      <c r="F1626" s="53" t="s">
        <v>1767</v>
      </c>
      <c r="G1626" s="53" t="s">
        <v>3515</v>
      </c>
      <c r="H1626" s="31" t="s">
        <v>1827</v>
      </c>
      <c r="I1626" s="128">
        <v>202654</v>
      </c>
      <c r="J1626" s="128">
        <v>81061</v>
      </c>
      <c r="K1626" s="127">
        <f t="shared" si="25"/>
        <v>0.39999703928863978</v>
      </c>
    </row>
    <row r="1627" spans="2:11">
      <c r="B1627" s="19">
        <v>2020</v>
      </c>
      <c r="C1627" s="39" t="s">
        <v>1748</v>
      </c>
      <c r="D1627" s="44" t="s">
        <v>1823</v>
      </c>
      <c r="E1627" s="21" t="s">
        <v>3486</v>
      </c>
      <c r="F1627" s="53" t="s">
        <v>3514</v>
      </c>
      <c r="G1627" s="53" t="s">
        <v>3513</v>
      </c>
      <c r="H1627" s="31" t="s">
        <v>1827</v>
      </c>
      <c r="I1627" s="128">
        <v>514831</v>
      </c>
      <c r="J1627" s="128">
        <v>140134</v>
      </c>
      <c r="K1627" s="127">
        <f t="shared" si="25"/>
        <v>0.2721941763413625</v>
      </c>
    </row>
    <row r="1628" spans="2:11">
      <c r="B1628" s="19">
        <v>2020</v>
      </c>
      <c r="C1628" s="39" t="s">
        <v>1748</v>
      </c>
      <c r="D1628" s="44" t="s">
        <v>1823</v>
      </c>
      <c r="E1628" s="21" t="s">
        <v>3512</v>
      </c>
      <c r="F1628" s="53" t="s">
        <v>3511</v>
      </c>
      <c r="G1628" s="53" t="s">
        <v>3510</v>
      </c>
      <c r="H1628" s="31" t="s">
        <v>1827</v>
      </c>
      <c r="I1628" s="128">
        <v>1091451</v>
      </c>
      <c r="J1628" s="128">
        <v>327435</v>
      </c>
      <c r="K1628" s="127">
        <f t="shared" si="25"/>
        <v>0.29999972513653844</v>
      </c>
    </row>
    <row r="1629" spans="2:11">
      <c r="B1629" s="19">
        <v>2020</v>
      </c>
      <c r="C1629" s="39" t="s">
        <v>1748</v>
      </c>
      <c r="D1629" s="44" t="s">
        <v>1823</v>
      </c>
      <c r="E1629" s="21" t="s">
        <v>3509</v>
      </c>
      <c r="F1629" s="53" t="s">
        <v>3508</v>
      </c>
      <c r="G1629" s="53" t="s">
        <v>3507</v>
      </c>
      <c r="H1629" s="31" t="s">
        <v>1833</v>
      </c>
      <c r="I1629" s="128">
        <v>149744</v>
      </c>
      <c r="J1629" s="128">
        <v>59897</v>
      </c>
      <c r="K1629" s="127">
        <f t="shared" si="25"/>
        <v>0.39999599316166257</v>
      </c>
    </row>
    <row r="1630" spans="2:11">
      <c r="B1630" s="19">
        <v>2020</v>
      </c>
      <c r="C1630" s="39" t="s">
        <v>1748</v>
      </c>
      <c r="D1630" s="44" t="s">
        <v>1823</v>
      </c>
      <c r="E1630" s="21" t="s">
        <v>3506</v>
      </c>
      <c r="F1630" s="53" t="s">
        <v>3505</v>
      </c>
      <c r="G1630" s="53" t="s">
        <v>3504</v>
      </c>
      <c r="H1630" s="31" t="s">
        <v>1827</v>
      </c>
      <c r="I1630" s="128">
        <v>152000</v>
      </c>
      <c r="J1630" s="128">
        <v>83600</v>
      </c>
      <c r="K1630" s="127">
        <f t="shared" si="25"/>
        <v>0.55000000000000004</v>
      </c>
    </row>
    <row r="1631" spans="2:11">
      <c r="B1631" s="19">
        <v>2020</v>
      </c>
      <c r="C1631" s="39" t="s">
        <v>1748</v>
      </c>
      <c r="D1631" s="44" t="s">
        <v>1823</v>
      </c>
      <c r="E1631" s="21" t="s">
        <v>3503</v>
      </c>
      <c r="F1631" s="53" t="s">
        <v>3502</v>
      </c>
      <c r="G1631" s="53" t="s">
        <v>3501</v>
      </c>
      <c r="H1631" s="31" t="s">
        <v>1827</v>
      </c>
      <c r="I1631" s="128">
        <v>480000</v>
      </c>
      <c r="J1631" s="128">
        <v>192000</v>
      </c>
      <c r="K1631" s="127">
        <f t="shared" si="25"/>
        <v>0.4</v>
      </c>
    </row>
    <row r="1632" spans="2:11">
      <c r="B1632" s="19">
        <v>2020</v>
      </c>
      <c r="C1632" s="39" t="s">
        <v>1748</v>
      </c>
      <c r="D1632" s="44" t="s">
        <v>1823</v>
      </c>
      <c r="E1632" s="21" t="s">
        <v>3500</v>
      </c>
      <c r="F1632" s="53" t="s">
        <v>3499</v>
      </c>
      <c r="G1632" s="53" t="s">
        <v>3498</v>
      </c>
      <c r="H1632" s="31" t="s">
        <v>1827</v>
      </c>
      <c r="I1632" s="128">
        <v>550802</v>
      </c>
      <c r="J1632" s="128">
        <v>110160</v>
      </c>
      <c r="K1632" s="127">
        <f t="shared" si="25"/>
        <v>0.19999927378622445</v>
      </c>
    </row>
    <row r="1633" spans="2:11">
      <c r="B1633" s="19">
        <v>2020</v>
      </c>
      <c r="C1633" s="39" t="s">
        <v>1748</v>
      </c>
      <c r="D1633" s="44" t="s">
        <v>1823</v>
      </c>
      <c r="E1633" s="21" t="s">
        <v>3497</v>
      </c>
      <c r="F1633" s="53" t="s">
        <v>1768</v>
      </c>
      <c r="G1633" s="53" t="s">
        <v>3496</v>
      </c>
      <c r="H1633" s="31" t="s">
        <v>1827</v>
      </c>
      <c r="I1633" s="128">
        <v>528910</v>
      </c>
      <c r="J1633" s="128">
        <v>264455</v>
      </c>
      <c r="K1633" s="127">
        <f t="shared" si="25"/>
        <v>0.5</v>
      </c>
    </row>
    <row r="1634" spans="2:11">
      <c r="B1634" s="19">
        <v>2020</v>
      </c>
      <c r="C1634" s="39" t="s">
        <v>1748</v>
      </c>
      <c r="D1634" s="44" t="s">
        <v>1823</v>
      </c>
      <c r="E1634" s="21" t="s">
        <v>3495</v>
      </c>
      <c r="F1634" s="53" t="s">
        <v>3494</v>
      </c>
      <c r="G1634" s="53" t="s">
        <v>3493</v>
      </c>
      <c r="H1634" s="31" t="s">
        <v>1827</v>
      </c>
      <c r="I1634" s="128">
        <v>109440</v>
      </c>
      <c r="J1634" s="128">
        <v>31531</v>
      </c>
      <c r="K1634" s="127">
        <f t="shared" si="25"/>
        <v>0.28811220760233919</v>
      </c>
    </row>
    <row r="1635" spans="2:11">
      <c r="B1635" s="19">
        <v>2020</v>
      </c>
      <c r="C1635" s="39" t="s">
        <v>1748</v>
      </c>
      <c r="D1635" s="44" t="s">
        <v>1823</v>
      </c>
      <c r="E1635" s="21" t="s">
        <v>3492</v>
      </c>
      <c r="F1635" s="53" t="s">
        <v>3491</v>
      </c>
      <c r="G1635" s="53" t="s">
        <v>3490</v>
      </c>
      <c r="H1635" s="31" t="s">
        <v>10</v>
      </c>
      <c r="I1635" s="128">
        <v>592900</v>
      </c>
      <c r="J1635" s="128">
        <v>207515</v>
      </c>
      <c r="K1635" s="127">
        <f t="shared" si="25"/>
        <v>0.35</v>
      </c>
    </row>
    <row r="1636" spans="2:11">
      <c r="B1636" s="19">
        <v>2020</v>
      </c>
      <c r="C1636" s="39" t="s">
        <v>1748</v>
      </c>
      <c r="D1636" s="44" t="s">
        <v>1823</v>
      </c>
      <c r="E1636" s="21" t="s">
        <v>3489</v>
      </c>
      <c r="F1636" s="53" t="s">
        <v>3488</v>
      </c>
      <c r="G1636" s="53" t="s">
        <v>3487</v>
      </c>
      <c r="H1636" s="31" t="s">
        <v>1827</v>
      </c>
      <c r="I1636" s="128">
        <v>35000</v>
      </c>
      <c r="J1636" s="128">
        <v>21000</v>
      </c>
      <c r="K1636" s="127">
        <f t="shared" si="25"/>
        <v>0.6</v>
      </c>
    </row>
    <row r="1637" spans="2:11">
      <c r="B1637" s="19">
        <v>2020</v>
      </c>
      <c r="C1637" s="39" t="s">
        <v>1748</v>
      </c>
      <c r="D1637" s="44" t="s">
        <v>1823</v>
      </c>
      <c r="E1637" s="21" t="s">
        <v>3486</v>
      </c>
      <c r="F1637" s="53" t="s">
        <v>1764</v>
      </c>
      <c r="G1637" s="53" t="s">
        <v>3485</v>
      </c>
      <c r="H1637" s="31" t="s">
        <v>2704</v>
      </c>
      <c r="I1637" s="128">
        <v>1360000</v>
      </c>
      <c r="J1637" s="128">
        <v>408000</v>
      </c>
      <c r="K1637" s="127">
        <f t="shared" si="25"/>
        <v>0.3</v>
      </c>
    </row>
    <row r="1638" spans="2:11">
      <c r="B1638" s="19">
        <v>2020</v>
      </c>
      <c r="C1638" s="39" t="s">
        <v>1748</v>
      </c>
      <c r="D1638" s="44" t="s">
        <v>1823</v>
      </c>
      <c r="E1638" s="21" t="s">
        <v>3484</v>
      </c>
      <c r="F1638" s="53" t="s">
        <v>3483</v>
      </c>
      <c r="G1638" s="53" t="s">
        <v>3482</v>
      </c>
      <c r="H1638" s="31" t="s">
        <v>2704</v>
      </c>
      <c r="I1638" s="128">
        <v>3617000</v>
      </c>
      <c r="J1638" s="128">
        <v>300000</v>
      </c>
      <c r="K1638" s="127">
        <f t="shared" si="25"/>
        <v>8.2941664362731551E-2</v>
      </c>
    </row>
    <row r="1639" spans="2:11">
      <c r="B1639" s="19">
        <v>2020</v>
      </c>
      <c r="C1639" s="39" t="s">
        <v>1748</v>
      </c>
      <c r="D1639" s="44" t="s">
        <v>1823</v>
      </c>
      <c r="E1639" s="21" t="s">
        <v>3481</v>
      </c>
      <c r="F1639" s="53" t="s">
        <v>3480</v>
      </c>
      <c r="G1639" s="53" t="s">
        <v>3479</v>
      </c>
      <c r="H1639" s="31" t="s">
        <v>1833</v>
      </c>
      <c r="I1639" s="128">
        <v>358756.79</v>
      </c>
      <c r="J1639" s="128">
        <v>71064</v>
      </c>
      <c r="K1639" s="127">
        <f t="shared" si="25"/>
        <v>0.19808405577494437</v>
      </c>
    </row>
    <row r="1640" spans="2:11">
      <c r="B1640" s="19">
        <v>2020</v>
      </c>
      <c r="C1640" s="39" t="s">
        <v>1748</v>
      </c>
      <c r="D1640" s="44" t="s">
        <v>1823</v>
      </c>
      <c r="E1640" s="21" t="s">
        <v>3478</v>
      </c>
      <c r="F1640" s="53" t="s">
        <v>3477</v>
      </c>
      <c r="G1640" s="53" t="s">
        <v>3476</v>
      </c>
      <c r="H1640" s="31" t="s">
        <v>1833</v>
      </c>
      <c r="I1640" s="128">
        <v>66690</v>
      </c>
      <c r="J1640" s="128">
        <v>20007</v>
      </c>
      <c r="K1640" s="127">
        <f t="shared" si="25"/>
        <v>0.3</v>
      </c>
    </row>
    <row r="1641" spans="2:11">
      <c r="B1641" s="19">
        <v>2020</v>
      </c>
      <c r="C1641" s="39" t="s">
        <v>1748</v>
      </c>
      <c r="D1641" s="44" t="s">
        <v>1823</v>
      </c>
      <c r="E1641" s="21" t="s">
        <v>3475</v>
      </c>
      <c r="F1641" s="53" t="s">
        <v>1765</v>
      </c>
      <c r="G1641" s="53" t="s">
        <v>3474</v>
      </c>
      <c r="H1641" s="31" t="s">
        <v>1833</v>
      </c>
      <c r="I1641" s="128">
        <v>38934.04</v>
      </c>
      <c r="J1641" s="128">
        <v>14344.47</v>
      </c>
      <c r="K1641" s="127">
        <f t="shared" si="25"/>
        <v>0.36843004219443959</v>
      </c>
    </row>
    <row r="1642" spans="2:11">
      <c r="B1642" s="19">
        <v>2020</v>
      </c>
      <c r="C1642" s="39" t="s">
        <v>1748</v>
      </c>
      <c r="D1642" s="44" t="s">
        <v>1823</v>
      </c>
      <c r="E1642" s="21" t="s">
        <v>3473</v>
      </c>
      <c r="F1642" s="53" t="s">
        <v>3472</v>
      </c>
      <c r="G1642" s="53" t="s">
        <v>3471</v>
      </c>
      <c r="H1642" s="31" t="s">
        <v>1833</v>
      </c>
      <c r="I1642" s="128">
        <v>181401</v>
      </c>
      <c r="J1642" s="128">
        <v>30000</v>
      </c>
      <c r="K1642" s="127">
        <f t="shared" si="25"/>
        <v>0.16537946317826252</v>
      </c>
    </row>
    <row r="1643" spans="2:11">
      <c r="B1643" s="19">
        <v>2020</v>
      </c>
      <c r="C1643" s="39" t="s">
        <v>1748</v>
      </c>
      <c r="D1643" s="44" t="s">
        <v>1819</v>
      </c>
      <c r="E1643" s="21" t="s">
        <v>3390</v>
      </c>
      <c r="F1643" s="53" t="s">
        <v>1772</v>
      </c>
      <c r="G1643" s="53" t="s">
        <v>3389</v>
      </c>
      <c r="H1643" s="31" t="s">
        <v>1827</v>
      </c>
      <c r="I1643" s="128">
        <v>1670000</v>
      </c>
      <c r="J1643" s="128">
        <v>501000</v>
      </c>
      <c r="K1643" s="127">
        <f t="shared" si="25"/>
        <v>0.3</v>
      </c>
    </row>
    <row r="1644" spans="2:11">
      <c r="B1644" s="19">
        <v>2020</v>
      </c>
      <c r="C1644" s="39" t="s">
        <v>1748</v>
      </c>
      <c r="D1644" s="44" t="s">
        <v>1819</v>
      </c>
      <c r="E1644" s="21" t="s">
        <v>3386</v>
      </c>
      <c r="F1644" s="53" t="s">
        <v>1770</v>
      </c>
      <c r="G1644" s="53" t="s">
        <v>3388</v>
      </c>
      <c r="H1644" s="31" t="s">
        <v>1833</v>
      </c>
      <c r="I1644" s="128">
        <v>2230000</v>
      </c>
      <c r="J1644" s="128">
        <v>669000</v>
      </c>
      <c r="K1644" s="127">
        <f t="shared" si="25"/>
        <v>0.3</v>
      </c>
    </row>
    <row r="1645" spans="2:11">
      <c r="B1645" s="19">
        <v>2020</v>
      </c>
      <c r="C1645" s="39" t="s">
        <v>1748</v>
      </c>
      <c r="D1645" s="44" t="s">
        <v>1819</v>
      </c>
      <c r="E1645" s="21" t="s">
        <v>3386</v>
      </c>
      <c r="F1645" s="53" t="s">
        <v>1770</v>
      </c>
      <c r="G1645" s="53" t="s">
        <v>3387</v>
      </c>
      <c r="H1645" s="31" t="s">
        <v>1833</v>
      </c>
      <c r="I1645" s="128">
        <v>1238870</v>
      </c>
      <c r="J1645" s="128">
        <v>371661</v>
      </c>
      <c r="K1645" s="127">
        <f t="shared" si="25"/>
        <v>0.3</v>
      </c>
    </row>
    <row r="1646" spans="2:11">
      <c r="B1646" s="19">
        <v>2020</v>
      </c>
      <c r="C1646" s="39" t="s">
        <v>1748</v>
      </c>
      <c r="D1646" s="44" t="s">
        <v>1819</v>
      </c>
      <c r="E1646" s="21" t="s">
        <v>3386</v>
      </c>
      <c r="F1646" s="53" t="s">
        <v>1770</v>
      </c>
      <c r="G1646" s="53" t="s">
        <v>3385</v>
      </c>
      <c r="H1646" s="31" t="s">
        <v>2704</v>
      </c>
      <c r="I1646" s="128">
        <v>934472</v>
      </c>
      <c r="J1646" s="128">
        <v>387000</v>
      </c>
      <c r="K1646" s="127">
        <f t="shared" si="25"/>
        <v>0.4141376092595605</v>
      </c>
    </row>
    <row r="1647" spans="2:11">
      <c r="B1647" s="19">
        <v>2020</v>
      </c>
      <c r="C1647" s="39" t="s">
        <v>1748</v>
      </c>
      <c r="D1647" s="44" t="s">
        <v>1819</v>
      </c>
      <c r="E1647" s="21" t="s">
        <v>3384</v>
      </c>
      <c r="F1647" s="53" t="s">
        <v>3383</v>
      </c>
      <c r="G1647" s="53" t="s">
        <v>3382</v>
      </c>
      <c r="H1647" s="31" t="s">
        <v>1833</v>
      </c>
      <c r="I1647" s="128">
        <v>2027311</v>
      </c>
      <c r="J1647" s="128">
        <v>300000</v>
      </c>
      <c r="K1647" s="127">
        <f t="shared" si="25"/>
        <v>0.14797926909092882</v>
      </c>
    </row>
    <row r="1648" spans="2:11">
      <c r="B1648" s="19">
        <v>2020</v>
      </c>
      <c r="C1648" s="39" t="s">
        <v>1748</v>
      </c>
      <c r="D1648" s="44" t="s">
        <v>1819</v>
      </c>
      <c r="E1648" s="21" t="s">
        <v>3381</v>
      </c>
      <c r="F1648" s="53" t="s">
        <v>3380</v>
      </c>
      <c r="G1648" s="53" t="s">
        <v>3379</v>
      </c>
      <c r="H1648" s="31" t="s">
        <v>1833</v>
      </c>
      <c r="I1648" s="128">
        <v>1783118</v>
      </c>
      <c r="J1648" s="128">
        <v>356624</v>
      </c>
      <c r="K1648" s="127">
        <f t="shared" si="25"/>
        <v>0.20000022432615228</v>
      </c>
    </row>
    <row r="1649" spans="2:11">
      <c r="B1649" s="19">
        <v>2020</v>
      </c>
      <c r="C1649" s="39" t="s">
        <v>1748</v>
      </c>
      <c r="D1649" s="44" t="s">
        <v>1819</v>
      </c>
      <c r="E1649" s="21" t="s">
        <v>3378</v>
      </c>
      <c r="F1649" s="53" t="s">
        <v>3377</v>
      </c>
      <c r="G1649" s="53" t="s">
        <v>3376</v>
      </c>
      <c r="H1649" s="31" t="s">
        <v>1833</v>
      </c>
      <c r="I1649" s="128">
        <v>3000350</v>
      </c>
      <c r="J1649" s="128">
        <v>700968</v>
      </c>
      <c r="K1649" s="127">
        <f t="shared" si="25"/>
        <v>0.23362874331328012</v>
      </c>
    </row>
    <row r="1650" spans="2:11">
      <c r="B1650" s="19">
        <v>2020</v>
      </c>
      <c r="C1650" s="39" t="s">
        <v>1748</v>
      </c>
      <c r="D1650" s="44" t="s">
        <v>1819</v>
      </c>
      <c r="E1650" s="21" t="s">
        <v>3375</v>
      </c>
      <c r="F1650" s="53" t="s">
        <v>3374</v>
      </c>
      <c r="G1650" s="53" t="s">
        <v>3373</v>
      </c>
      <c r="H1650" s="31" t="s">
        <v>1833</v>
      </c>
      <c r="I1650" s="128">
        <v>900000</v>
      </c>
      <c r="J1650" s="128">
        <v>430000</v>
      </c>
      <c r="K1650" s="127">
        <f t="shared" si="25"/>
        <v>0.4777777777777778</v>
      </c>
    </row>
    <row r="1651" spans="2:11">
      <c r="B1651" s="19">
        <v>2020</v>
      </c>
      <c r="C1651" s="39" t="s">
        <v>1748</v>
      </c>
      <c r="D1651" s="44" t="s">
        <v>1819</v>
      </c>
      <c r="E1651" s="21" t="s">
        <v>3309</v>
      </c>
      <c r="F1651" s="53" t="s">
        <v>1769</v>
      </c>
      <c r="G1651" s="53" t="s">
        <v>3372</v>
      </c>
      <c r="H1651" s="31" t="s">
        <v>1833</v>
      </c>
      <c r="I1651" s="128">
        <v>1000000</v>
      </c>
      <c r="J1651" s="128">
        <v>300000</v>
      </c>
      <c r="K1651" s="127">
        <f t="shared" si="25"/>
        <v>0.3</v>
      </c>
    </row>
    <row r="1652" spans="2:11">
      <c r="B1652" s="19">
        <v>2020</v>
      </c>
      <c r="C1652" s="39" t="s">
        <v>1748</v>
      </c>
      <c r="D1652" s="44" t="s">
        <v>1819</v>
      </c>
      <c r="E1652" s="21" t="s">
        <v>1819</v>
      </c>
      <c r="F1652" s="53" t="s">
        <v>3371</v>
      </c>
      <c r="G1652" s="53" t="s">
        <v>3370</v>
      </c>
      <c r="H1652" s="31" t="s">
        <v>2704</v>
      </c>
      <c r="I1652" s="128">
        <v>671138</v>
      </c>
      <c r="J1652" s="128">
        <v>201341</v>
      </c>
      <c r="K1652" s="127">
        <f t="shared" si="25"/>
        <v>0.2999994039973895</v>
      </c>
    </row>
    <row r="1653" spans="2:11">
      <c r="B1653" s="19">
        <v>2020</v>
      </c>
      <c r="C1653" s="39" t="s">
        <v>1748</v>
      </c>
      <c r="D1653" s="44" t="s">
        <v>1819</v>
      </c>
      <c r="E1653" s="21" t="s">
        <v>3369</v>
      </c>
      <c r="F1653" s="53" t="s">
        <v>3368</v>
      </c>
      <c r="G1653" s="53" t="s">
        <v>3367</v>
      </c>
      <c r="H1653" s="31" t="s">
        <v>1827</v>
      </c>
      <c r="I1653" s="128">
        <v>658500</v>
      </c>
      <c r="J1653" s="128">
        <v>206800</v>
      </c>
      <c r="K1653" s="127">
        <f t="shared" si="25"/>
        <v>0.3140470766894457</v>
      </c>
    </row>
    <row r="1654" spans="2:11">
      <c r="B1654" s="19">
        <v>2020</v>
      </c>
      <c r="C1654" s="39" t="s">
        <v>1748</v>
      </c>
      <c r="D1654" s="44" t="s">
        <v>1819</v>
      </c>
      <c r="E1654" s="21" t="s">
        <v>3366</v>
      </c>
      <c r="F1654" s="53" t="s">
        <v>3365</v>
      </c>
      <c r="G1654" s="53" t="s">
        <v>3364</v>
      </c>
      <c r="H1654" s="31" t="s">
        <v>1833</v>
      </c>
      <c r="I1654" s="128">
        <v>155200</v>
      </c>
      <c r="J1654" s="128">
        <v>155200</v>
      </c>
      <c r="K1654" s="127">
        <f t="shared" si="25"/>
        <v>1</v>
      </c>
    </row>
    <row r="1655" spans="2:11">
      <c r="B1655" s="19">
        <v>2020</v>
      </c>
      <c r="C1655" s="39" t="s">
        <v>1748</v>
      </c>
      <c r="D1655" s="44" t="s">
        <v>1819</v>
      </c>
      <c r="E1655" s="21" t="s">
        <v>3363</v>
      </c>
      <c r="F1655" s="53" t="s">
        <v>3362</v>
      </c>
      <c r="G1655" s="53" t="s">
        <v>3361</v>
      </c>
      <c r="H1655" s="31" t="s">
        <v>1827</v>
      </c>
      <c r="I1655" s="128">
        <v>1204334</v>
      </c>
      <c r="J1655" s="128">
        <v>375849</v>
      </c>
      <c r="K1655" s="127">
        <f t="shared" si="25"/>
        <v>0.31208036973132036</v>
      </c>
    </row>
    <row r="1656" spans="2:11">
      <c r="B1656" s="19">
        <v>2020</v>
      </c>
      <c r="C1656" s="39" t="s">
        <v>1748</v>
      </c>
      <c r="D1656" s="44" t="s">
        <v>1819</v>
      </c>
      <c r="E1656" s="21" t="s">
        <v>3360</v>
      </c>
      <c r="F1656" s="53" t="s">
        <v>3359</v>
      </c>
      <c r="G1656" s="53" t="s">
        <v>3358</v>
      </c>
      <c r="H1656" s="31" t="s">
        <v>1833</v>
      </c>
      <c r="I1656" s="128">
        <v>1045220</v>
      </c>
      <c r="J1656" s="128">
        <v>300000</v>
      </c>
      <c r="K1656" s="127">
        <f t="shared" si="25"/>
        <v>0.28702091425728554</v>
      </c>
    </row>
    <row r="1657" spans="2:11">
      <c r="B1657" s="19">
        <v>2020</v>
      </c>
      <c r="C1657" s="39" t="s">
        <v>1748</v>
      </c>
      <c r="D1657" s="44" t="s">
        <v>1819</v>
      </c>
      <c r="E1657" s="21" t="s">
        <v>3357</v>
      </c>
      <c r="F1657" s="53" t="s">
        <v>3356</v>
      </c>
      <c r="G1657" s="53" t="s">
        <v>3355</v>
      </c>
      <c r="H1657" s="31" t="s">
        <v>2704</v>
      </c>
      <c r="I1657" s="128">
        <v>1031700</v>
      </c>
      <c r="J1657" s="128">
        <v>250000</v>
      </c>
      <c r="K1657" s="127">
        <f t="shared" si="25"/>
        <v>0.24231850344092276</v>
      </c>
    </row>
    <row r="1658" spans="2:11">
      <c r="B1658" s="19">
        <v>2020</v>
      </c>
      <c r="C1658" s="39" t="s">
        <v>1748</v>
      </c>
      <c r="D1658" s="44" t="s">
        <v>1819</v>
      </c>
      <c r="E1658" s="21" t="s">
        <v>1819</v>
      </c>
      <c r="F1658" s="53" t="s">
        <v>3354</v>
      </c>
      <c r="G1658" s="53" t="s">
        <v>3353</v>
      </c>
      <c r="H1658" s="31" t="s">
        <v>1833</v>
      </c>
      <c r="I1658" s="128">
        <v>625000</v>
      </c>
      <c r="J1658" s="128">
        <v>300000</v>
      </c>
      <c r="K1658" s="127">
        <f t="shared" si="25"/>
        <v>0.48</v>
      </c>
    </row>
    <row r="1659" spans="2:11">
      <c r="B1659" s="19">
        <v>2020</v>
      </c>
      <c r="C1659" s="39" t="s">
        <v>1748</v>
      </c>
      <c r="D1659" s="44" t="s">
        <v>1819</v>
      </c>
      <c r="E1659" s="21" t="s">
        <v>1819</v>
      </c>
      <c r="F1659" s="53" t="s">
        <v>3352</v>
      </c>
      <c r="G1659" s="53" t="s">
        <v>3351</v>
      </c>
      <c r="H1659" s="31" t="s">
        <v>1827</v>
      </c>
      <c r="I1659" s="128">
        <v>154125</v>
      </c>
      <c r="J1659" s="128">
        <v>90000</v>
      </c>
      <c r="K1659" s="127">
        <f t="shared" si="25"/>
        <v>0.58394160583941601</v>
      </c>
    </row>
    <row r="1660" spans="2:11">
      <c r="B1660" s="19">
        <v>2020</v>
      </c>
      <c r="C1660" s="39" t="s">
        <v>1748</v>
      </c>
      <c r="D1660" s="44" t="s">
        <v>1819</v>
      </c>
      <c r="E1660" s="21" t="s">
        <v>3350</v>
      </c>
      <c r="F1660" s="53" t="s">
        <v>3349</v>
      </c>
      <c r="G1660" s="53" t="s">
        <v>3348</v>
      </c>
      <c r="H1660" s="31" t="s">
        <v>1827</v>
      </c>
      <c r="I1660" s="128">
        <v>235907</v>
      </c>
      <c r="J1660" s="128">
        <v>117953</v>
      </c>
      <c r="K1660" s="127">
        <f t="shared" si="25"/>
        <v>0.49999788052071364</v>
      </c>
    </row>
    <row r="1661" spans="2:11">
      <c r="B1661" s="19">
        <v>2020</v>
      </c>
      <c r="C1661" s="39" t="s">
        <v>1748</v>
      </c>
      <c r="D1661" s="44" t="s">
        <v>1819</v>
      </c>
      <c r="E1661" s="21" t="s">
        <v>3347</v>
      </c>
      <c r="F1661" s="53" t="s">
        <v>3346</v>
      </c>
      <c r="G1661" s="53" t="s">
        <v>3345</v>
      </c>
      <c r="H1661" s="31" t="s">
        <v>1827</v>
      </c>
      <c r="I1661" s="128">
        <v>23400</v>
      </c>
      <c r="J1661" s="128">
        <v>7020</v>
      </c>
      <c r="K1661" s="127">
        <f t="shared" si="25"/>
        <v>0.3</v>
      </c>
    </row>
    <row r="1662" spans="2:11">
      <c r="B1662" s="19">
        <v>2020</v>
      </c>
      <c r="C1662" s="39" t="s">
        <v>1748</v>
      </c>
      <c r="D1662" s="44" t="s">
        <v>1819</v>
      </c>
      <c r="E1662" s="21" t="s">
        <v>3344</v>
      </c>
      <c r="F1662" s="53" t="s">
        <v>3343</v>
      </c>
      <c r="G1662" s="53" t="s">
        <v>3342</v>
      </c>
      <c r="H1662" s="31" t="s">
        <v>1833</v>
      </c>
      <c r="I1662" s="128">
        <v>85607</v>
      </c>
      <c r="J1662" s="128">
        <v>29962</v>
      </c>
      <c r="K1662" s="127">
        <f t="shared" si="25"/>
        <v>0.34999474342051468</v>
      </c>
    </row>
    <row r="1663" spans="2:11">
      <c r="B1663" s="19">
        <v>2020</v>
      </c>
      <c r="C1663" s="39" t="s">
        <v>1748</v>
      </c>
      <c r="D1663" s="44" t="s">
        <v>1819</v>
      </c>
      <c r="E1663" s="21" t="s">
        <v>3341</v>
      </c>
      <c r="F1663" s="53" t="s">
        <v>3340</v>
      </c>
      <c r="G1663" s="53" t="s">
        <v>3339</v>
      </c>
      <c r="H1663" s="31" t="s">
        <v>1827</v>
      </c>
      <c r="I1663" s="128">
        <v>134530</v>
      </c>
      <c r="J1663" s="128">
        <v>53716</v>
      </c>
      <c r="K1663" s="127">
        <f t="shared" si="25"/>
        <v>0.39928640451943803</v>
      </c>
    </row>
    <row r="1664" spans="2:11">
      <c r="B1664" s="19">
        <v>2020</v>
      </c>
      <c r="C1664" s="39" t="s">
        <v>1748</v>
      </c>
      <c r="D1664" s="44" t="s">
        <v>1819</v>
      </c>
      <c r="E1664" s="21" t="s">
        <v>3338</v>
      </c>
      <c r="F1664" s="53" t="s">
        <v>3337</v>
      </c>
      <c r="G1664" s="53" t="s">
        <v>3336</v>
      </c>
      <c r="H1664" s="31" t="s">
        <v>1833</v>
      </c>
      <c r="I1664" s="128">
        <v>174600</v>
      </c>
      <c r="J1664" s="128">
        <v>52380</v>
      </c>
      <c r="K1664" s="127">
        <f t="shared" si="25"/>
        <v>0.3</v>
      </c>
    </row>
    <row r="1665" spans="2:11">
      <c r="B1665" s="19">
        <v>2020</v>
      </c>
      <c r="C1665" s="39" t="s">
        <v>1748</v>
      </c>
      <c r="D1665" s="44" t="s">
        <v>1819</v>
      </c>
      <c r="E1665" s="21" t="s">
        <v>3335</v>
      </c>
      <c r="F1665" s="53" t="s">
        <v>3334</v>
      </c>
      <c r="G1665" s="53" t="s">
        <v>3333</v>
      </c>
      <c r="H1665" s="31" t="s">
        <v>2704</v>
      </c>
      <c r="I1665" s="128">
        <v>99379</v>
      </c>
      <c r="J1665" s="128">
        <v>29814</v>
      </c>
      <c r="K1665" s="127">
        <f t="shared" si="25"/>
        <v>0.30000301874641522</v>
      </c>
    </row>
    <row r="1666" spans="2:11">
      <c r="B1666" s="19">
        <v>2020</v>
      </c>
      <c r="C1666" s="39" t="s">
        <v>1748</v>
      </c>
      <c r="D1666" s="44" t="s">
        <v>1819</v>
      </c>
      <c r="E1666" s="21" t="s">
        <v>3332</v>
      </c>
      <c r="F1666" s="53" t="s">
        <v>3331</v>
      </c>
      <c r="G1666" s="53" t="s">
        <v>3330</v>
      </c>
      <c r="H1666" s="31" t="s">
        <v>1827</v>
      </c>
      <c r="I1666" s="128">
        <v>39998</v>
      </c>
      <c r="J1666" s="128">
        <v>11999</v>
      </c>
      <c r="K1666" s="127">
        <f t="shared" si="25"/>
        <v>0.29998999949997501</v>
      </c>
    </row>
    <row r="1667" spans="2:11">
      <c r="B1667" s="19">
        <v>2020</v>
      </c>
      <c r="C1667" s="39" t="s">
        <v>1748</v>
      </c>
      <c r="D1667" s="44" t="s">
        <v>1819</v>
      </c>
      <c r="E1667" s="21" t="s">
        <v>3329</v>
      </c>
      <c r="F1667" s="53" t="s">
        <v>3328</v>
      </c>
      <c r="G1667" s="53" t="s">
        <v>3327</v>
      </c>
      <c r="H1667" s="31" t="s">
        <v>1833</v>
      </c>
      <c r="I1667" s="128">
        <v>642326</v>
      </c>
      <c r="J1667" s="128">
        <v>192698</v>
      </c>
      <c r="K1667" s="127">
        <f t="shared" si="25"/>
        <v>0.30000031136837058</v>
      </c>
    </row>
    <row r="1668" spans="2:11">
      <c r="B1668" s="19">
        <v>2020</v>
      </c>
      <c r="C1668" s="39" t="s">
        <v>1748</v>
      </c>
      <c r="D1668" s="44" t="s">
        <v>1819</v>
      </c>
      <c r="E1668" s="21" t="s">
        <v>3326</v>
      </c>
      <c r="F1668" s="53" t="s">
        <v>3325</v>
      </c>
      <c r="G1668" s="53" t="s">
        <v>3324</v>
      </c>
      <c r="H1668" s="31" t="s">
        <v>2704</v>
      </c>
      <c r="I1668" s="128">
        <v>1218969</v>
      </c>
      <c r="J1668" s="128">
        <v>300000</v>
      </c>
      <c r="K1668" s="127">
        <f t="shared" si="25"/>
        <v>0.24610962214789711</v>
      </c>
    </row>
    <row r="1669" spans="2:11">
      <c r="B1669" s="19">
        <v>2020</v>
      </c>
      <c r="C1669" s="39" t="s">
        <v>1748</v>
      </c>
      <c r="D1669" s="44" t="s">
        <v>1819</v>
      </c>
      <c r="E1669" s="21" t="s">
        <v>3323</v>
      </c>
      <c r="F1669" s="53" t="s">
        <v>3322</v>
      </c>
      <c r="G1669" s="53" t="s">
        <v>3321</v>
      </c>
      <c r="H1669" s="31" t="s">
        <v>1833</v>
      </c>
      <c r="I1669" s="128">
        <v>888568</v>
      </c>
      <c r="J1669" s="128">
        <v>266570</v>
      </c>
      <c r="K1669" s="127">
        <f t="shared" ref="K1669:K1732" si="26">J1669/I1669</f>
        <v>0.29999954983749133</v>
      </c>
    </row>
    <row r="1670" spans="2:11">
      <c r="B1670" s="19">
        <v>2020</v>
      </c>
      <c r="C1670" s="39" t="s">
        <v>1748</v>
      </c>
      <c r="D1670" s="44" t="s">
        <v>1819</v>
      </c>
      <c r="E1670" s="21" t="s">
        <v>3320</v>
      </c>
      <c r="F1670" s="53" t="s">
        <v>3319</v>
      </c>
      <c r="G1670" s="53" t="s">
        <v>3318</v>
      </c>
      <c r="H1670" s="31" t="s">
        <v>1833</v>
      </c>
      <c r="I1670" s="128">
        <v>863401</v>
      </c>
      <c r="J1670" s="128">
        <v>300000</v>
      </c>
      <c r="K1670" s="127">
        <f t="shared" si="26"/>
        <v>0.34746311389493412</v>
      </c>
    </row>
    <row r="1671" spans="2:11">
      <c r="B1671" s="19">
        <v>2020</v>
      </c>
      <c r="C1671" s="39" t="s">
        <v>1748</v>
      </c>
      <c r="D1671" s="44" t="s">
        <v>1819</v>
      </c>
      <c r="E1671" s="21" t="s">
        <v>3317</v>
      </c>
      <c r="F1671" s="53" t="s">
        <v>3316</v>
      </c>
      <c r="G1671" s="53" t="s">
        <v>1834</v>
      </c>
      <c r="H1671" s="31" t="s">
        <v>1833</v>
      </c>
      <c r="I1671" s="128">
        <v>255264</v>
      </c>
      <c r="J1671" s="128">
        <v>76580</v>
      </c>
      <c r="K1671" s="127">
        <f t="shared" si="26"/>
        <v>0.30000313401027956</v>
      </c>
    </row>
    <row r="1672" spans="2:11">
      <c r="B1672" s="19">
        <v>2020</v>
      </c>
      <c r="C1672" s="39" t="s">
        <v>1748</v>
      </c>
      <c r="D1672" s="44" t="s">
        <v>1819</v>
      </c>
      <c r="E1672" s="21" t="s">
        <v>3315</v>
      </c>
      <c r="F1672" s="53" t="s">
        <v>3314</v>
      </c>
      <c r="G1672" s="53" t="s">
        <v>3313</v>
      </c>
      <c r="H1672" s="31" t="s">
        <v>1827</v>
      </c>
      <c r="I1672" s="128">
        <v>115150</v>
      </c>
      <c r="J1672" s="128">
        <v>46060</v>
      </c>
      <c r="K1672" s="127">
        <f t="shared" si="26"/>
        <v>0.4</v>
      </c>
    </row>
    <row r="1673" spans="2:11">
      <c r="B1673" s="19">
        <v>2020</v>
      </c>
      <c r="C1673" s="39" t="s">
        <v>1748</v>
      </c>
      <c r="D1673" s="44" t="s">
        <v>1819</v>
      </c>
      <c r="E1673" s="21" t="s">
        <v>3312</v>
      </c>
      <c r="F1673" s="53" t="s">
        <v>3311</v>
      </c>
      <c r="G1673" s="53" t="s">
        <v>3310</v>
      </c>
      <c r="H1673" s="31" t="s">
        <v>1827</v>
      </c>
      <c r="I1673" s="128">
        <v>496525</v>
      </c>
      <c r="J1673" s="128">
        <v>124000</v>
      </c>
      <c r="K1673" s="127">
        <f t="shared" si="26"/>
        <v>0.24973566285685514</v>
      </c>
    </row>
    <row r="1674" spans="2:11">
      <c r="B1674" s="19">
        <v>2020</v>
      </c>
      <c r="C1674" s="39" t="s">
        <v>1748</v>
      </c>
      <c r="D1674" s="44" t="s">
        <v>1819</v>
      </c>
      <c r="E1674" s="21" t="s">
        <v>3309</v>
      </c>
      <c r="F1674" s="53" t="s">
        <v>1769</v>
      </c>
      <c r="G1674" s="53" t="s">
        <v>3308</v>
      </c>
      <c r="H1674" s="31" t="s">
        <v>1833</v>
      </c>
      <c r="I1674" s="128">
        <v>100000</v>
      </c>
      <c r="J1674" s="128">
        <v>30000</v>
      </c>
      <c r="K1674" s="127">
        <f t="shared" si="26"/>
        <v>0.3</v>
      </c>
    </row>
    <row r="1675" spans="2:11">
      <c r="B1675" s="19">
        <v>2020</v>
      </c>
      <c r="C1675" s="39" t="s">
        <v>1748</v>
      </c>
      <c r="D1675" s="44" t="s">
        <v>1819</v>
      </c>
      <c r="E1675" s="21" t="s">
        <v>3307</v>
      </c>
      <c r="F1675" s="53" t="s">
        <v>3306</v>
      </c>
      <c r="G1675" s="53" t="s">
        <v>3305</v>
      </c>
      <c r="H1675" s="31" t="s">
        <v>1833</v>
      </c>
      <c r="I1675" s="128">
        <v>378000</v>
      </c>
      <c r="J1675" s="128">
        <v>75000</v>
      </c>
      <c r="K1675" s="127">
        <f t="shared" si="26"/>
        <v>0.1984126984126984</v>
      </c>
    </row>
    <row r="1676" spans="2:11">
      <c r="B1676" s="19">
        <v>2020</v>
      </c>
      <c r="C1676" s="39" t="s">
        <v>1748</v>
      </c>
      <c r="D1676" s="44" t="s">
        <v>1819</v>
      </c>
      <c r="E1676" s="21" t="s">
        <v>3304</v>
      </c>
      <c r="F1676" s="53" t="s">
        <v>3303</v>
      </c>
      <c r="G1676" s="53" t="s">
        <v>3302</v>
      </c>
      <c r="H1676" s="31" t="s">
        <v>1833</v>
      </c>
      <c r="I1676" s="128">
        <v>341371</v>
      </c>
      <c r="J1676" s="128">
        <v>170636</v>
      </c>
      <c r="K1676" s="127">
        <f t="shared" si="26"/>
        <v>0.49985499647011611</v>
      </c>
    </row>
    <row r="1677" spans="2:11">
      <c r="B1677" s="19">
        <v>2020</v>
      </c>
      <c r="C1677" s="39" t="s">
        <v>1748</v>
      </c>
      <c r="D1677" s="44" t="s">
        <v>1819</v>
      </c>
      <c r="E1677" s="21" t="s">
        <v>3301</v>
      </c>
      <c r="F1677" s="53" t="s">
        <v>3300</v>
      </c>
      <c r="G1677" s="53" t="s">
        <v>3299</v>
      </c>
      <c r="H1677" s="31" t="s">
        <v>1827</v>
      </c>
      <c r="I1677" s="128">
        <v>283681</v>
      </c>
      <c r="J1677" s="128">
        <v>85104</v>
      </c>
      <c r="K1677" s="127">
        <f t="shared" si="26"/>
        <v>0.29999894247411707</v>
      </c>
    </row>
    <row r="1678" spans="2:11">
      <c r="B1678" s="19">
        <v>2020</v>
      </c>
      <c r="C1678" s="39" t="s">
        <v>1748</v>
      </c>
      <c r="D1678" s="44" t="s">
        <v>1819</v>
      </c>
      <c r="E1678" s="21" t="s">
        <v>3298</v>
      </c>
      <c r="F1678" s="53" t="s">
        <v>1771</v>
      </c>
      <c r="G1678" s="53" t="s">
        <v>3297</v>
      </c>
      <c r="H1678" s="31" t="s">
        <v>2704</v>
      </c>
      <c r="I1678" s="128">
        <v>179536</v>
      </c>
      <c r="J1678" s="128">
        <v>40000</v>
      </c>
      <c r="K1678" s="127">
        <f t="shared" si="26"/>
        <v>0.22279654219766509</v>
      </c>
    </row>
    <row r="1679" spans="2:11">
      <c r="B1679" s="19">
        <v>2020</v>
      </c>
      <c r="C1679" s="39" t="s">
        <v>1748</v>
      </c>
      <c r="D1679" s="44" t="s">
        <v>1819</v>
      </c>
      <c r="E1679" s="21" t="s">
        <v>3296</v>
      </c>
      <c r="F1679" s="53" t="s">
        <v>3295</v>
      </c>
      <c r="G1679" s="53" t="s">
        <v>3294</v>
      </c>
      <c r="H1679" s="31" t="s">
        <v>2704</v>
      </c>
      <c r="I1679" s="128">
        <v>30000</v>
      </c>
      <c r="J1679" s="128">
        <v>15000</v>
      </c>
      <c r="K1679" s="127">
        <f t="shared" si="26"/>
        <v>0.5</v>
      </c>
    </row>
    <row r="1680" spans="2:11">
      <c r="B1680" s="19">
        <v>2020</v>
      </c>
      <c r="C1680" s="39" t="s">
        <v>1748</v>
      </c>
      <c r="D1680" s="44" t="s">
        <v>1819</v>
      </c>
      <c r="E1680" s="21" t="s">
        <v>3293</v>
      </c>
      <c r="F1680" s="53" t="s">
        <v>3292</v>
      </c>
      <c r="G1680" s="53" t="s">
        <v>3291</v>
      </c>
      <c r="H1680" s="31" t="s">
        <v>2704</v>
      </c>
      <c r="I1680" s="128">
        <v>82250</v>
      </c>
      <c r="J1680" s="128">
        <v>24675</v>
      </c>
      <c r="K1680" s="127">
        <f t="shared" si="26"/>
        <v>0.3</v>
      </c>
    </row>
    <row r="1681" spans="2:11">
      <c r="B1681" s="19">
        <v>2020</v>
      </c>
      <c r="C1681" s="39" t="s">
        <v>1748</v>
      </c>
      <c r="D1681" s="44" t="s">
        <v>1819</v>
      </c>
      <c r="E1681" s="21" t="s">
        <v>3290</v>
      </c>
      <c r="F1681" s="53" t="s">
        <v>3289</v>
      </c>
      <c r="G1681" s="53" t="s">
        <v>3288</v>
      </c>
      <c r="H1681" s="31" t="s">
        <v>1827</v>
      </c>
      <c r="I1681" s="128">
        <v>104003</v>
      </c>
      <c r="J1681" s="128">
        <v>41280</v>
      </c>
      <c r="K1681" s="127">
        <f t="shared" si="26"/>
        <v>0.39691162754920534</v>
      </c>
    </row>
    <row r="1682" spans="2:11">
      <c r="B1682" s="19">
        <v>2020</v>
      </c>
      <c r="C1682" s="39" t="s">
        <v>1748</v>
      </c>
      <c r="D1682" s="44" t="s">
        <v>1819</v>
      </c>
      <c r="E1682" s="21" t="s">
        <v>3287</v>
      </c>
      <c r="F1682" s="53" t="s">
        <v>3286</v>
      </c>
      <c r="G1682" s="53" t="s">
        <v>3285</v>
      </c>
      <c r="H1682" s="31" t="s">
        <v>1827</v>
      </c>
      <c r="I1682" s="128">
        <v>552000</v>
      </c>
      <c r="J1682" s="128">
        <v>165600</v>
      </c>
      <c r="K1682" s="127">
        <f t="shared" si="26"/>
        <v>0.3</v>
      </c>
    </row>
    <row r="1683" spans="2:11">
      <c r="B1683" s="19">
        <v>2020</v>
      </c>
      <c r="C1683" s="39" t="s">
        <v>1748</v>
      </c>
      <c r="D1683" s="44" t="s">
        <v>1819</v>
      </c>
      <c r="E1683" s="21" t="s">
        <v>3284</v>
      </c>
      <c r="F1683" s="53" t="s">
        <v>3283</v>
      </c>
      <c r="G1683" s="53" t="s">
        <v>3282</v>
      </c>
      <c r="H1683" s="31" t="s">
        <v>1833</v>
      </c>
      <c r="I1683" s="128">
        <v>117185</v>
      </c>
      <c r="J1683" s="128">
        <v>35155</v>
      </c>
      <c r="K1683" s="127">
        <f t="shared" si="26"/>
        <v>0.29999573324230916</v>
      </c>
    </row>
    <row r="1684" spans="2:11">
      <c r="B1684" s="19">
        <v>2020</v>
      </c>
      <c r="C1684" s="39" t="s">
        <v>1748</v>
      </c>
      <c r="D1684" s="44" t="s">
        <v>1819</v>
      </c>
      <c r="E1684" s="21" t="s">
        <v>3281</v>
      </c>
      <c r="F1684" s="53" t="s">
        <v>3280</v>
      </c>
      <c r="G1684" s="53" t="s">
        <v>3279</v>
      </c>
      <c r="H1684" s="31" t="s">
        <v>1833</v>
      </c>
      <c r="I1684" s="128">
        <v>360000</v>
      </c>
      <c r="J1684" s="128">
        <v>108000</v>
      </c>
      <c r="K1684" s="127">
        <f t="shared" si="26"/>
        <v>0.3</v>
      </c>
    </row>
    <row r="1685" spans="2:11">
      <c r="B1685" s="19">
        <v>2020</v>
      </c>
      <c r="C1685" s="39" t="s">
        <v>1748</v>
      </c>
      <c r="D1685" s="44" t="s">
        <v>1819</v>
      </c>
      <c r="E1685" s="21" t="s">
        <v>3278</v>
      </c>
      <c r="F1685" s="53" t="s">
        <v>3277</v>
      </c>
      <c r="G1685" s="53" t="s">
        <v>3276</v>
      </c>
      <c r="H1685" s="31" t="s">
        <v>1827</v>
      </c>
      <c r="I1685" s="128">
        <v>153756</v>
      </c>
      <c r="J1685" s="128">
        <v>66570</v>
      </c>
      <c r="K1685" s="127">
        <f t="shared" si="26"/>
        <v>0.43295871380629047</v>
      </c>
    </row>
    <row r="1686" spans="2:11">
      <c r="B1686" s="19">
        <v>2020</v>
      </c>
      <c r="C1686" s="39" t="s">
        <v>1748</v>
      </c>
      <c r="D1686" s="44" t="s">
        <v>1819</v>
      </c>
      <c r="E1686" s="21" t="s">
        <v>3275</v>
      </c>
      <c r="F1686" s="53" t="s">
        <v>3274</v>
      </c>
      <c r="G1686" s="53" t="s">
        <v>3273</v>
      </c>
      <c r="H1686" s="31" t="s">
        <v>1827</v>
      </c>
      <c r="I1686" s="128">
        <v>100000</v>
      </c>
      <c r="J1686" s="128">
        <v>30000</v>
      </c>
      <c r="K1686" s="127">
        <f t="shared" si="26"/>
        <v>0.3</v>
      </c>
    </row>
    <row r="1687" spans="2:11">
      <c r="B1687" s="19">
        <v>2020</v>
      </c>
      <c r="C1687" s="39" t="s">
        <v>1748</v>
      </c>
      <c r="D1687" s="44" t="s">
        <v>1819</v>
      </c>
      <c r="E1687" s="21" t="s">
        <v>3272</v>
      </c>
      <c r="F1687" s="53" t="s">
        <v>3271</v>
      </c>
      <c r="G1687" s="53" t="s">
        <v>3270</v>
      </c>
      <c r="H1687" s="31" t="s">
        <v>2704</v>
      </c>
      <c r="I1687" s="128">
        <v>244080</v>
      </c>
      <c r="J1687" s="128">
        <v>77383</v>
      </c>
      <c r="K1687" s="127">
        <f t="shared" si="26"/>
        <v>0.31703949524745983</v>
      </c>
    </row>
    <row r="1688" spans="2:11">
      <c r="B1688" s="19">
        <v>2020</v>
      </c>
      <c r="C1688" s="39" t="s">
        <v>1748</v>
      </c>
      <c r="D1688" s="44" t="s">
        <v>1819</v>
      </c>
      <c r="E1688" s="21" t="s">
        <v>3269</v>
      </c>
      <c r="F1688" s="53" t="s">
        <v>3268</v>
      </c>
      <c r="G1688" s="53" t="s">
        <v>3267</v>
      </c>
      <c r="H1688" s="31" t="s">
        <v>2704</v>
      </c>
      <c r="I1688" s="128">
        <v>250177</v>
      </c>
      <c r="J1688" s="128">
        <v>125088</v>
      </c>
      <c r="K1688" s="127">
        <f t="shared" si="26"/>
        <v>0.49999800141499817</v>
      </c>
    </row>
    <row r="1689" spans="2:11">
      <c r="B1689" s="19">
        <v>2020</v>
      </c>
      <c r="C1689" s="39" t="s">
        <v>1748</v>
      </c>
      <c r="D1689" s="44" t="s">
        <v>1819</v>
      </c>
      <c r="E1689" s="21" t="s">
        <v>1819</v>
      </c>
      <c r="F1689" s="53" t="s">
        <v>3266</v>
      </c>
      <c r="G1689" s="53" t="s">
        <v>3265</v>
      </c>
      <c r="H1689" s="31" t="s">
        <v>2704</v>
      </c>
      <c r="I1689" s="128">
        <v>6318000</v>
      </c>
      <c r="J1689" s="128">
        <v>1000000</v>
      </c>
      <c r="K1689" s="127">
        <f t="shared" si="26"/>
        <v>0.15827793605571383</v>
      </c>
    </row>
    <row r="1690" spans="2:11">
      <c r="B1690" s="19">
        <v>2020</v>
      </c>
      <c r="C1690" s="39" t="s">
        <v>1748</v>
      </c>
      <c r="D1690" s="44" t="s">
        <v>1819</v>
      </c>
      <c r="E1690" s="21" t="s">
        <v>3264</v>
      </c>
      <c r="F1690" s="53" t="s">
        <v>3263</v>
      </c>
      <c r="G1690" s="53" t="s">
        <v>3262</v>
      </c>
      <c r="H1690" s="31" t="s">
        <v>1833</v>
      </c>
      <c r="I1690" s="128">
        <v>89000</v>
      </c>
      <c r="J1690" s="128">
        <v>26700</v>
      </c>
      <c r="K1690" s="127">
        <f t="shared" si="26"/>
        <v>0.3</v>
      </c>
    </row>
    <row r="1691" spans="2:11">
      <c r="B1691" s="19">
        <v>2020</v>
      </c>
      <c r="C1691" s="39" t="s">
        <v>1748</v>
      </c>
      <c r="D1691" s="44" t="s">
        <v>1819</v>
      </c>
      <c r="E1691" s="21" t="s">
        <v>1819</v>
      </c>
      <c r="F1691" s="53" t="s">
        <v>3261</v>
      </c>
      <c r="G1691" s="53" t="s">
        <v>3260</v>
      </c>
      <c r="H1691" s="31" t="s">
        <v>10</v>
      </c>
      <c r="I1691" s="128">
        <v>5728740</v>
      </c>
      <c r="J1691" s="128">
        <v>430925</v>
      </c>
      <c r="K1691" s="127">
        <f t="shared" si="26"/>
        <v>7.522160195784762E-2</v>
      </c>
    </row>
    <row r="1692" spans="2:11">
      <c r="B1692" s="19">
        <v>2020</v>
      </c>
      <c r="C1692" s="39" t="s">
        <v>1748</v>
      </c>
      <c r="D1692" s="44" t="s">
        <v>1824</v>
      </c>
      <c r="E1692" s="21" t="s">
        <v>3470</v>
      </c>
      <c r="F1692" s="53" t="s">
        <v>3469</v>
      </c>
      <c r="G1692" s="53" t="s">
        <v>3468</v>
      </c>
      <c r="H1692" s="31" t="s">
        <v>1827</v>
      </c>
      <c r="I1692" s="128">
        <v>3662135</v>
      </c>
      <c r="J1692" s="128">
        <v>750000</v>
      </c>
      <c r="K1692" s="127">
        <f t="shared" si="26"/>
        <v>0.20479856695616083</v>
      </c>
    </row>
    <row r="1693" spans="2:11">
      <c r="B1693" s="19">
        <v>2020</v>
      </c>
      <c r="C1693" s="39" t="s">
        <v>1748</v>
      </c>
      <c r="D1693" s="44" t="s">
        <v>1824</v>
      </c>
      <c r="E1693" s="21" t="s">
        <v>3467</v>
      </c>
      <c r="F1693" s="53" t="s">
        <v>3466</v>
      </c>
      <c r="G1693" s="53" t="s">
        <v>3465</v>
      </c>
      <c r="H1693" s="31" t="s">
        <v>1833</v>
      </c>
      <c r="I1693" s="128">
        <v>254000</v>
      </c>
      <c r="J1693" s="128">
        <v>101600</v>
      </c>
      <c r="K1693" s="127">
        <f t="shared" si="26"/>
        <v>0.4</v>
      </c>
    </row>
    <row r="1694" spans="2:11">
      <c r="B1694" s="19">
        <v>2020</v>
      </c>
      <c r="C1694" s="39" t="s">
        <v>1748</v>
      </c>
      <c r="D1694" s="44" t="s">
        <v>1824</v>
      </c>
      <c r="E1694" s="21" t="s">
        <v>3464</v>
      </c>
      <c r="F1694" s="53" t="s">
        <v>3463</v>
      </c>
      <c r="G1694" s="53" t="s">
        <v>3462</v>
      </c>
      <c r="H1694" s="31" t="s">
        <v>2704</v>
      </c>
      <c r="I1694" s="128">
        <v>1715000</v>
      </c>
      <c r="J1694" s="128">
        <v>500000</v>
      </c>
      <c r="K1694" s="127">
        <f t="shared" si="26"/>
        <v>0.29154518950437319</v>
      </c>
    </row>
    <row r="1695" spans="2:11">
      <c r="B1695" s="19">
        <v>2020</v>
      </c>
      <c r="C1695" s="39" t="s">
        <v>1748</v>
      </c>
      <c r="D1695" s="44" t="s">
        <v>1824</v>
      </c>
      <c r="E1695" s="21" t="s">
        <v>3461</v>
      </c>
      <c r="F1695" s="53" t="s">
        <v>3460</v>
      </c>
      <c r="G1695" s="53" t="s">
        <v>3459</v>
      </c>
      <c r="H1695" s="31" t="s">
        <v>1833</v>
      </c>
      <c r="I1695" s="128">
        <v>1464852</v>
      </c>
      <c r="J1695" s="128">
        <v>732426</v>
      </c>
      <c r="K1695" s="127">
        <f t="shared" si="26"/>
        <v>0.5</v>
      </c>
    </row>
    <row r="1696" spans="2:11">
      <c r="B1696" s="19">
        <v>2020</v>
      </c>
      <c r="C1696" s="39" t="s">
        <v>1748</v>
      </c>
      <c r="D1696" s="44" t="s">
        <v>1824</v>
      </c>
      <c r="E1696" s="21" t="s">
        <v>3458</v>
      </c>
      <c r="F1696" s="53" t="s">
        <v>1776</v>
      </c>
      <c r="G1696" s="53" t="s">
        <v>3457</v>
      </c>
      <c r="H1696" s="31" t="s">
        <v>1833</v>
      </c>
      <c r="I1696" s="128">
        <v>300000</v>
      </c>
      <c r="J1696" s="128">
        <v>120000</v>
      </c>
      <c r="K1696" s="127">
        <f t="shared" si="26"/>
        <v>0.4</v>
      </c>
    </row>
    <row r="1697" spans="2:11">
      <c r="B1697" s="19">
        <v>2020</v>
      </c>
      <c r="C1697" s="39" t="s">
        <v>1748</v>
      </c>
      <c r="D1697" s="44" t="s">
        <v>1824</v>
      </c>
      <c r="E1697" s="21" t="s">
        <v>3456</v>
      </c>
      <c r="F1697" s="53" t="s">
        <v>3455</v>
      </c>
      <c r="G1697" s="53" t="s">
        <v>3454</v>
      </c>
      <c r="H1697" s="31" t="s">
        <v>1827</v>
      </c>
      <c r="I1697" s="128">
        <v>1332716</v>
      </c>
      <c r="J1697" s="128">
        <v>319852</v>
      </c>
      <c r="K1697" s="127">
        <f t="shared" si="26"/>
        <v>0.24000012005558574</v>
      </c>
    </row>
    <row r="1698" spans="2:11">
      <c r="B1698" s="19">
        <v>2020</v>
      </c>
      <c r="C1698" s="39" t="s">
        <v>1748</v>
      </c>
      <c r="D1698" s="44" t="s">
        <v>1824</v>
      </c>
      <c r="E1698" s="21" t="s">
        <v>1824</v>
      </c>
      <c r="F1698" s="53" t="s">
        <v>3453</v>
      </c>
      <c r="G1698" s="53" t="s">
        <v>3452</v>
      </c>
      <c r="H1698" s="31" t="s">
        <v>1833</v>
      </c>
      <c r="I1698" s="128">
        <v>959298</v>
      </c>
      <c r="J1698" s="128">
        <v>383719</v>
      </c>
      <c r="K1698" s="127">
        <f t="shared" si="26"/>
        <v>0.39999979151421144</v>
      </c>
    </row>
    <row r="1699" spans="2:11">
      <c r="B1699" s="19">
        <v>2020</v>
      </c>
      <c r="C1699" s="39" t="s">
        <v>1748</v>
      </c>
      <c r="D1699" s="44" t="s">
        <v>1824</v>
      </c>
      <c r="E1699" s="21" t="s">
        <v>3451</v>
      </c>
      <c r="F1699" s="53" t="s">
        <v>3450</v>
      </c>
      <c r="G1699" s="53" t="s">
        <v>3449</v>
      </c>
      <c r="H1699" s="31" t="s">
        <v>1827</v>
      </c>
      <c r="I1699" s="128">
        <v>175861</v>
      </c>
      <c r="J1699" s="128">
        <v>52758</v>
      </c>
      <c r="K1699" s="127">
        <f t="shared" si="26"/>
        <v>0.29999829410727791</v>
      </c>
    </row>
    <row r="1700" spans="2:11">
      <c r="B1700" s="19">
        <v>2020</v>
      </c>
      <c r="C1700" s="39" t="s">
        <v>1748</v>
      </c>
      <c r="D1700" s="44" t="s">
        <v>1824</v>
      </c>
      <c r="E1700" s="21" t="s">
        <v>3433</v>
      </c>
      <c r="F1700" s="53" t="s">
        <v>1775</v>
      </c>
      <c r="G1700" s="53" t="s">
        <v>3448</v>
      </c>
      <c r="H1700" s="31" t="s">
        <v>1833</v>
      </c>
      <c r="I1700" s="128">
        <v>262700</v>
      </c>
      <c r="J1700" s="128">
        <v>105080</v>
      </c>
      <c r="K1700" s="127">
        <f t="shared" si="26"/>
        <v>0.4</v>
      </c>
    </row>
    <row r="1701" spans="2:11">
      <c r="B1701" s="19">
        <v>2020</v>
      </c>
      <c r="C1701" s="39" t="s">
        <v>1748</v>
      </c>
      <c r="D1701" s="44" t="s">
        <v>1824</v>
      </c>
      <c r="E1701" s="21" t="s">
        <v>3447</v>
      </c>
      <c r="F1701" s="53" t="s">
        <v>3446</v>
      </c>
      <c r="G1701" s="53" t="s">
        <v>3445</v>
      </c>
      <c r="H1701" s="31" t="s">
        <v>1833</v>
      </c>
      <c r="I1701" s="128">
        <v>356750</v>
      </c>
      <c r="J1701" s="128">
        <v>142700</v>
      </c>
      <c r="K1701" s="127">
        <f t="shared" si="26"/>
        <v>0.4</v>
      </c>
    </row>
    <row r="1702" spans="2:11">
      <c r="B1702" s="19">
        <v>2020</v>
      </c>
      <c r="C1702" s="39" t="s">
        <v>1748</v>
      </c>
      <c r="D1702" s="44" t="s">
        <v>1824</v>
      </c>
      <c r="E1702" s="21" t="s">
        <v>3433</v>
      </c>
      <c r="F1702" s="53" t="s">
        <v>3444</v>
      </c>
      <c r="G1702" s="53" t="s">
        <v>3443</v>
      </c>
      <c r="H1702" s="31" t="s">
        <v>1827</v>
      </c>
      <c r="I1702" s="128">
        <v>239230</v>
      </c>
      <c r="J1702" s="128">
        <v>95692</v>
      </c>
      <c r="K1702" s="127">
        <f t="shared" si="26"/>
        <v>0.4</v>
      </c>
    </row>
    <row r="1703" spans="2:11">
      <c r="B1703" s="19">
        <v>2020</v>
      </c>
      <c r="C1703" s="39" t="s">
        <v>1748</v>
      </c>
      <c r="D1703" s="44" t="s">
        <v>1824</v>
      </c>
      <c r="E1703" s="21" t="s">
        <v>3442</v>
      </c>
      <c r="F1703" s="53" t="s">
        <v>3441</v>
      </c>
      <c r="G1703" s="53" t="s">
        <v>3440</v>
      </c>
      <c r="H1703" s="31" t="s">
        <v>1827</v>
      </c>
      <c r="I1703" s="128">
        <v>455684</v>
      </c>
      <c r="J1703" s="128">
        <v>182273</v>
      </c>
      <c r="K1703" s="127">
        <f t="shared" si="26"/>
        <v>0.39999868329807498</v>
      </c>
    </row>
    <row r="1704" spans="2:11">
      <c r="B1704" s="19">
        <v>2020</v>
      </c>
      <c r="C1704" s="39" t="s">
        <v>1748</v>
      </c>
      <c r="D1704" s="44" t="s">
        <v>1824</v>
      </c>
      <c r="E1704" s="21" t="s">
        <v>3439</v>
      </c>
      <c r="F1704" s="53" t="s">
        <v>3438</v>
      </c>
      <c r="G1704" s="53" t="s">
        <v>3437</v>
      </c>
      <c r="H1704" s="31" t="s">
        <v>1827</v>
      </c>
      <c r="I1704" s="128">
        <v>482022</v>
      </c>
      <c r="J1704" s="128">
        <v>192809</v>
      </c>
      <c r="K1704" s="127">
        <f t="shared" si="26"/>
        <v>0.40000041491882116</v>
      </c>
    </row>
    <row r="1705" spans="2:11">
      <c r="B1705" s="19">
        <v>2020</v>
      </c>
      <c r="C1705" s="39" t="s">
        <v>1748</v>
      </c>
      <c r="D1705" s="44" t="s">
        <v>1824</v>
      </c>
      <c r="E1705" s="21" t="s">
        <v>3436</v>
      </c>
      <c r="F1705" s="53" t="s">
        <v>3435</v>
      </c>
      <c r="G1705" s="53" t="s">
        <v>3434</v>
      </c>
      <c r="H1705" s="31" t="s">
        <v>2704</v>
      </c>
      <c r="I1705" s="128">
        <v>139981</v>
      </c>
      <c r="J1705" s="128">
        <v>69990</v>
      </c>
      <c r="K1705" s="127">
        <f t="shared" si="26"/>
        <v>0.49999642808666889</v>
      </c>
    </row>
    <row r="1706" spans="2:11">
      <c r="B1706" s="19">
        <v>2020</v>
      </c>
      <c r="C1706" s="39" t="s">
        <v>1748</v>
      </c>
      <c r="D1706" s="44" t="s">
        <v>1824</v>
      </c>
      <c r="E1706" s="21" t="s">
        <v>3433</v>
      </c>
      <c r="F1706" s="53" t="s">
        <v>1775</v>
      </c>
      <c r="G1706" s="53" t="s">
        <v>3432</v>
      </c>
      <c r="H1706" s="31" t="s">
        <v>2704</v>
      </c>
      <c r="I1706" s="128">
        <v>279115</v>
      </c>
      <c r="J1706" s="128">
        <v>111646</v>
      </c>
      <c r="K1706" s="127">
        <f t="shared" si="26"/>
        <v>0.4</v>
      </c>
    </row>
    <row r="1707" spans="2:11">
      <c r="B1707" s="19">
        <v>2020</v>
      </c>
      <c r="C1707" s="39" t="s">
        <v>1748</v>
      </c>
      <c r="D1707" s="44" t="s">
        <v>1824</v>
      </c>
      <c r="E1707" s="21" t="s">
        <v>3431</v>
      </c>
      <c r="F1707" s="53" t="s">
        <v>3430</v>
      </c>
      <c r="G1707" s="53" t="s">
        <v>3429</v>
      </c>
      <c r="H1707" s="31" t="s">
        <v>2704</v>
      </c>
      <c r="I1707" s="128">
        <v>204201</v>
      </c>
      <c r="J1707" s="128">
        <v>81680</v>
      </c>
      <c r="K1707" s="127">
        <f t="shared" si="26"/>
        <v>0.39999804114573384</v>
      </c>
    </row>
    <row r="1708" spans="2:11">
      <c r="B1708" s="19">
        <v>2020</v>
      </c>
      <c r="C1708" s="39" t="s">
        <v>1748</v>
      </c>
      <c r="D1708" s="44" t="s">
        <v>1824</v>
      </c>
      <c r="E1708" s="21" t="s">
        <v>3428</v>
      </c>
      <c r="F1708" s="53" t="s">
        <v>1773</v>
      </c>
      <c r="G1708" s="53" t="s">
        <v>3427</v>
      </c>
      <c r="H1708" s="31" t="s">
        <v>2704</v>
      </c>
      <c r="I1708" s="128">
        <v>172000</v>
      </c>
      <c r="J1708" s="128">
        <v>79876</v>
      </c>
      <c r="K1708" s="127">
        <f t="shared" si="26"/>
        <v>0.46439534883720929</v>
      </c>
    </row>
    <row r="1709" spans="2:11">
      <c r="B1709" s="19">
        <v>2020</v>
      </c>
      <c r="C1709" s="39" t="s">
        <v>1748</v>
      </c>
      <c r="D1709" s="44" t="s">
        <v>1824</v>
      </c>
      <c r="E1709" s="21" t="s">
        <v>3426</v>
      </c>
      <c r="F1709" s="53" t="s">
        <v>3425</v>
      </c>
      <c r="G1709" s="53" t="s">
        <v>3424</v>
      </c>
      <c r="H1709" s="31" t="s">
        <v>1827</v>
      </c>
      <c r="I1709" s="128">
        <v>80971</v>
      </c>
      <c r="J1709" s="128">
        <v>32389</v>
      </c>
      <c r="K1709" s="127">
        <f t="shared" si="26"/>
        <v>0.40000741006039198</v>
      </c>
    </row>
    <row r="1710" spans="2:11">
      <c r="B1710" s="19">
        <v>2020</v>
      </c>
      <c r="C1710" s="39" t="s">
        <v>1748</v>
      </c>
      <c r="D1710" s="44" t="s">
        <v>1824</v>
      </c>
      <c r="E1710" s="21" t="s">
        <v>3423</v>
      </c>
      <c r="F1710" s="53" t="s">
        <v>3422</v>
      </c>
      <c r="G1710" s="53" t="s">
        <v>3421</v>
      </c>
      <c r="H1710" s="31" t="s">
        <v>1833</v>
      </c>
      <c r="I1710" s="128">
        <v>57370</v>
      </c>
      <c r="J1710" s="128">
        <v>22948</v>
      </c>
      <c r="K1710" s="127">
        <f t="shared" si="26"/>
        <v>0.4</v>
      </c>
    </row>
    <row r="1711" spans="2:11">
      <c r="B1711" s="19">
        <v>2020</v>
      </c>
      <c r="C1711" s="39" t="s">
        <v>1748</v>
      </c>
      <c r="D1711" s="44" t="s">
        <v>1824</v>
      </c>
      <c r="E1711" s="21" t="s">
        <v>3420</v>
      </c>
      <c r="F1711" s="53" t="s">
        <v>3419</v>
      </c>
      <c r="G1711" s="53" t="s">
        <v>3418</v>
      </c>
      <c r="H1711" s="31" t="s">
        <v>1833</v>
      </c>
      <c r="I1711" s="128">
        <v>58632</v>
      </c>
      <c r="J1711" s="128">
        <v>23453</v>
      </c>
      <c r="K1711" s="127">
        <f t="shared" si="26"/>
        <v>0.40000341110656296</v>
      </c>
    </row>
    <row r="1712" spans="2:11">
      <c r="B1712" s="19">
        <v>2020</v>
      </c>
      <c r="C1712" s="39" t="s">
        <v>1748</v>
      </c>
      <c r="D1712" s="44" t="s">
        <v>1824</v>
      </c>
      <c r="E1712" s="21" t="s">
        <v>3417</v>
      </c>
      <c r="F1712" s="53" t="s">
        <v>3416</v>
      </c>
      <c r="G1712" s="53" t="s">
        <v>3415</v>
      </c>
      <c r="H1712" s="31" t="s">
        <v>1833</v>
      </c>
      <c r="I1712" s="128">
        <v>183125</v>
      </c>
      <c r="J1712" s="128">
        <v>73250</v>
      </c>
      <c r="K1712" s="127">
        <f t="shared" si="26"/>
        <v>0.4</v>
      </c>
    </row>
    <row r="1713" spans="2:11">
      <c r="B1713" s="19">
        <v>2020</v>
      </c>
      <c r="C1713" s="39" t="s">
        <v>1748</v>
      </c>
      <c r="D1713" s="44" t="s">
        <v>1824</v>
      </c>
      <c r="E1713" s="21" t="s">
        <v>3414</v>
      </c>
      <c r="F1713" s="53" t="s">
        <v>3413</v>
      </c>
      <c r="G1713" s="53" t="s">
        <v>3412</v>
      </c>
      <c r="H1713" s="31" t="s">
        <v>1833</v>
      </c>
      <c r="I1713" s="128">
        <v>98361</v>
      </c>
      <c r="J1713" s="128">
        <v>39345</v>
      </c>
      <c r="K1713" s="127">
        <f t="shared" si="26"/>
        <v>0.40000609997865005</v>
      </c>
    </row>
    <row r="1714" spans="2:11">
      <c r="B1714" s="19">
        <v>2020</v>
      </c>
      <c r="C1714" s="39" t="s">
        <v>1748</v>
      </c>
      <c r="D1714" s="44" t="s">
        <v>1824</v>
      </c>
      <c r="E1714" s="21" t="s">
        <v>3411</v>
      </c>
      <c r="F1714" s="53" t="s">
        <v>3410</v>
      </c>
      <c r="G1714" s="53" t="s">
        <v>3409</v>
      </c>
      <c r="H1714" s="31" t="s">
        <v>1833</v>
      </c>
      <c r="I1714" s="128">
        <v>85265</v>
      </c>
      <c r="J1714" s="128">
        <v>38369</v>
      </c>
      <c r="K1714" s="127">
        <f t="shared" si="26"/>
        <v>0.449997067964581</v>
      </c>
    </row>
    <row r="1715" spans="2:11">
      <c r="B1715" s="19">
        <v>2020</v>
      </c>
      <c r="C1715" s="39" t="s">
        <v>1748</v>
      </c>
      <c r="D1715" s="44" t="s">
        <v>1824</v>
      </c>
      <c r="E1715" s="21" t="s">
        <v>3408</v>
      </c>
      <c r="F1715" s="53" t="s">
        <v>3407</v>
      </c>
      <c r="G1715" s="53" t="s">
        <v>3406</v>
      </c>
      <c r="H1715" s="31" t="s">
        <v>1833</v>
      </c>
      <c r="I1715" s="128">
        <v>43900</v>
      </c>
      <c r="J1715" s="128">
        <v>17560</v>
      </c>
      <c r="K1715" s="127">
        <f t="shared" si="26"/>
        <v>0.4</v>
      </c>
    </row>
    <row r="1716" spans="2:11">
      <c r="B1716" s="19">
        <v>2020</v>
      </c>
      <c r="C1716" s="39" t="s">
        <v>1748</v>
      </c>
      <c r="D1716" s="44" t="s">
        <v>1824</v>
      </c>
      <c r="E1716" s="21" t="s">
        <v>3405</v>
      </c>
      <c r="F1716" s="53" t="s">
        <v>3404</v>
      </c>
      <c r="G1716" s="53" t="s">
        <v>3403</v>
      </c>
      <c r="H1716" s="31" t="s">
        <v>1827</v>
      </c>
      <c r="I1716" s="128">
        <v>178905</v>
      </c>
      <c r="J1716" s="128">
        <v>80507</v>
      </c>
      <c r="K1716" s="127">
        <f t="shared" si="26"/>
        <v>0.44999860261032393</v>
      </c>
    </row>
    <row r="1717" spans="2:11">
      <c r="B1717" s="19">
        <v>2020</v>
      </c>
      <c r="C1717" s="39" t="s">
        <v>1748</v>
      </c>
      <c r="D1717" s="44" t="s">
        <v>1824</v>
      </c>
      <c r="E1717" s="21" t="s">
        <v>3402</v>
      </c>
      <c r="F1717" s="53" t="s">
        <v>3401</v>
      </c>
      <c r="G1717" s="53" t="s">
        <v>3400</v>
      </c>
      <c r="H1717" s="31" t="s">
        <v>2704</v>
      </c>
      <c r="I1717" s="128">
        <v>80000</v>
      </c>
      <c r="J1717" s="128">
        <v>24000</v>
      </c>
      <c r="K1717" s="127">
        <f t="shared" si="26"/>
        <v>0.3</v>
      </c>
    </row>
    <row r="1718" spans="2:11">
      <c r="B1718" s="19">
        <v>2020</v>
      </c>
      <c r="C1718" s="39" t="s">
        <v>1748</v>
      </c>
      <c r="D1718" s="44" t="s">
        <v>1824</v>
      </c>
      <c r="E1718" s="21" t="s">
        <v>3399</v>
      </c>
      <c r="F1718" s="53" t="s">
        <v>3398</v>
      </c>
      <c r="G1718" s="53" t="s">
        <v>3397</v>
      </c>
      <c r="H1718" s="31" t="s">
        <v>2704</v>
      </c>
      <c r="I1718" s="128">
        <v>232253</v>
      </c>
      <c r="J1718" s="128">
        <v>69675</v>
      </c>
      <c r="K1718" s="127">
        <f t="shared" si="26"/>
        <v>0.29999612491550165</v>
      </c>
    </row>
    <row r="1719" spans="2:11">
      <c r="B1719" s="19">
        <v>2020</v>
      </c>
      <c r="C1719" s="39" t="s">
        <v>1748</v>
      </c>
      <c r="D1719" s="44" t="s">
        <v>1824</v>
      </c>
      <c r="E1719" s="21" t="s">
        <v>3396</v>
      </c>
      <c r="F1719" s="53" t="s">
        <v>1774</v>
      </c>
      <c r="G1719" s="53" t="s">
        <v>3395</v>
      </c>
      <c r="H1719" s="31" t="s">
        <v>10</v>
      </c>
      <c r="I1719" s="128">
        <v>300000</v>
      </c>
      <c r="J1719" s="128">
        <v>30000</v>
      </c>
      <c r="K1719" s="127">
        <f t="shared" si="26"/>
        <v>0.1</v>
      </c>
    </row>
    <row r="1720" spans="2:11">
      <c r="B1720" s="19">
        <v>2020</v>
      </c>
      <c r="C1720" s="39" t="s">
        <v>1748</v>
      </c>
      <c r="D1720" s="44" t="s">
        <v>1824</v>
      </c>
      <c r="E1720" s="21" t="s">
        <v>3394</v>
      </c>
      <c r="F1720" s="53" t="s">
        <v>3393</v>
      </c>
      <c r="G1720" s="53" t="s">
        <v>3392</v>
      </c>
      <c r="H1720" s="31" t="s">
        <v>10</v>
      </c>
      <c r="I1720" s="128">
        <v>74299</v>
      </c>
      <c r="J1720" s="128">
        <v>20000</v>
      </c>
      <c r="K1720" s="127">
        <f t="shared" si="26"/>
        <v>0.26918262695325645</v>
      </c>
    </row>
    <row r="1721" spans="2:11">
      <c r="B1721" s="19">
        <v>2020</v>
      </c>
      <c r="C1721" s="39" t="s">
        <v>1748</v>
      </c>
      <c r="D1721" s="44" t="s">
        <v>1824</v>
      </c>
      <c r="E1721" s="21" t="s">
        <v>359</v>
      </c>
      <c r="F1721" s="53" t="s">
        <v>2922</v>
      </c>
      <c r="G1721" s="53" t="s">
        <v>3391</v>
      </c>
      <c r="H1721" s="31" t="s">
        <v>2704</v>
      </c>
      <c r="I1721" s="128">
        <v>7800000</v>
      </c>
      <c r="J1721" s="128">
        <v>1000000</v>
      </c>
      <c r="K1721" s="127">
        <f t="shared" si="26"/>
        <v>0.12820512820512819</v>
      </c>
    </row>
    <row r="1722" spans="2:11">
      <c r="B1722" s="19">
        <v>2020</v>
      </c>
      <c r="C1722" s="40" t="s">
        <v>1220</v>
      </c>
      <c r="D1722" s="44" t="s">
        <v>1225</v>
      </c>
      <c r="E1722" s="21" t="s">
        <v>1426</v>
      </c>
      <c r="F1722" s="53" t="s">
        <v>1427</v>
      </c>
      <c r="G1722" s="53" t="s">
        <v>6800</v>
      </c>
      <c r="H1722" s="31" t="s">
        <v>6209</v>
      </c>
      <c r="I1722" s="128">
        <v>710000</v>
      </c>
      <c r="J1722" s="128">
        <v>142000</v>
      </c>
      <c r="K1722" s="127">
        <f t="shared" si="26"/>
        <v>0.2</v>
      </c>
    </row>
    <row r="1723" spans="2:11">
      <c r="B1723" s="19">
        <v>2020</v>
      </c>
      <c r="C1723" s="40" t="s">
        <v>1220</v>
      </c>
      <c r="D1723" s="44" t="s">
        <v>1225</v>
      </c>
      <c r="E1723" s="21" t="s">
        <v>1426</v>
      </c>
      <c r="F1723" s="53" t="s">
        <v>1427</v>
      </c>
      <c r="G1723" s="53" t="s">
        <v>6799</v>
      </c>
      <c r="H1723" s="31" t="s">
        <v>6209</v>
      </c>
      <c r="I1723" s="128">
        <v>205000</v>
      </c>
      <c r="J1723" s="128">
        <v>41000</v>
      </c>
      <c r="K1723" s="127">
        <f t="shared" si="26"/>
        <v>0.2</v>
      </c>
    </row>
    <row r="1724" spans="2:11">
      <c r="B1724" s="19">
        <v>2020</v>
      </c>
      <c r="C1724" s="40" t="s">
        <v>1220</v>
      </c>
      <c r="D1724" s="44" t="s">
        <v>1225</v>
      </c>
      <c r="E1724" s="21" t="s">
        <v>6798</v>
      </c>
      <c r="F1724" s="53" t="s">
        <v>6797</v>
      </c>
      <c r="G1724" s="53" t="s">
        <v>6796</v>
      </c>
      <c r="H1724" s="31" t="s">
        <v>6209</v>
      </c>
      <c r="I1724" s="128">
        <v>433644.44</v>
      </c>
      <c r="J1724" s="128">
        <v>86728.89</v>
      </c>
      <c r="K1724" s="127">
        <f t="shared" si="26"/>
        <v>0.20000000461207343</v>
      </c>
    </row>
    <row r="1725" spans="2:11">
      <c r="B1725" s="19">
        <v>2020</v>
      </c>
      <c r="C1725" s="40" t="s">
        <v>1220</v>
      </c>
      <c r="D1725" s="44" t="s">
        <v>1225</v>
      </c>
      <c r="E1725" s="21" t="s">
        <v>1297</v>
      </c>
      <c r="F1725" s="53" t="s">
        <v>1298</v>
      </c>
      <c r="G1725" s="53" t="s">
        <v>6795</v>
      </c>
      <c r="H1725" s="31" t="s">
        <v>6209</v>
      </c>
      <c r="I1725" s="128">
        <v>177718.03</v>
      </c>
      <c r="J1725" s="128">
        <v>53315.41</v>
      </c>
      <c r="K1725" s="127">
        <f t="shared" si="26"/>
        <v>0.30000000562689111</v>
      </c>
    </row>
    <row r="1726" spans="2:11">
      <c r="B1726" s="19">
        <v>2020</v>
      </c>
      <c r="C1726" s="40" t="s">
        <v>1220</v>
      </c>
      <c r="D1726" s="44" t="s">
        <v>1225</v>
      </c>
      <c r="E1726" s="21" t="s">
        <v>1349</v>
      </c>
      <c r="F1726" s="53" t="s">
        <v>1350</v>
      </c>
      <c r="G1726" s="53" t="s">
        <v>6794</v>
      </c>
      <c r="H1726" s="31" t="s">
        <v>6209</v>
      </c>
      <c r="I1726" s="128">
        <v>200000</v>
      </c>
      <c r="J1726" s="128">
        <v>60000</v>
      </c>
      <c r="K1726" s="127">
        <f t="shared" si="26"/>
        <v>0.3</v>
      </c>
    </row>
    <row r="1727" spans="2:11">
      <c r="B1727" s="19">
        <v>2020</v>
      </c>
      <c r="C1727" s="40" t="s">
        <v>1220</v>
      </c>
      <c r="D1727" s="44" t="s">
        <v>1225</v>
      </c>
      <c r="E1727" s="21" t="s">
        <v>6793</v>
      </c>
      <c r="F1727" s="53" t="s">
        <v>6792</v>
      </c>
      <c r="G1727" s="53" t="s">
        <v>6791</v>
      </c>
      <c r="H1727" s="31" t="s">
        <v>6209</v>
      </c>
      <c r="I1727" s="128">
        <v>38962.57</v>
      </c>
      <c r="J1727" s="128">
        <v>19481.29</v>
      </c>
      <c r="K1727" s="127">
        <f t="shared" si="26"/>
        <v>0.50000012832829044</v>
      </c>
    </row>
    <row r="1728" spans="2:11">
      <c r="B1728" s="19">
        <v>2020</v>
      </c>
      <c r="C1728" s="40" t="s">
        <v>1220</v>
      </c>
      <c r="D1728" s="44" t="s">
        <v>1225</v>
      </c>
      <c r="E1728" s="21" t="s">
        <v>1398</v>
      </c>
      <c r="F1728" s="53" t="s">
        <v>1399</v>
      </c>
      <c r="G1728" s="53" t="s">
        <v>6790</v>
      </c>
      <c r="H1728" s="31" t="s">
        <v>6209</v>
      </c>
      <c r="I1728" s="128">
        <v>166659.4</v>
      </c>
      <c r="J1728" s="128">
        <v>99995.64</v>
      </c>
      <c r="K1728" s="127">
        <f t="shared" si="26"/>
        <v>0.6</v>
      </c>
    </row>
    <row r="1729" spans="2:11">
      <c r="B1729" s="19">
        <v>2020</v>
      </c>
      <c r="C1729" s="40" t="s">
        <v>1220</v>
      </c>
      <c r="D1729" s="44" t="s">
        <v>1225</v>
      </c>
      <c r="E1729" s="21" t="s">
        <v>1261</v>
      </c>
      <c r="F1729" s="53" t="s">
        <v>1262</v>
      </c>
      <c r="G1729" s="53" t="s">
        <v>6789</v>
      </c>
      <c r="H1729" s="31" t="s">
        <v>6209</v>
      </c>
      <c r="I1729" s="128">
        <v>5917558.3499999996</v>
      </c>
      <c r="J1729" s="128">
        <v>1913122.55</v>
      </c>
      <c r="K1729" s="127">
        <f t="shared" si="26"/>
        <v>0.32329593336413831</v>
      </c>
    </row>
    <row r="1730" spans="2:11">
      <c r="B1730" s="19">
        <v>2020</v>
      </c>
      <c r="C1730" s="40" t="s">
        <v>1220</v>
      </c>
      <c r="D1730" s="44" t="s">
        <v>1225</v>
      </c>
      <c r="E1730" s="21" t="s">
        <v>1366</v>
      </c>
      <c r="F1730" s="53" t="s">
        <v>1367</v>
      </c>
      <c r="G1730" s="53" t="s">
        <v>6788</v>
      </c>
      <c r="H1730" s="31" t="s">
        <v>6209</v>
      </c>
      <c r="I1730" s="128">
        <v>3757167</v>
      </c>
      <c r="J1730" s="128">
        <v>1000157.86</v>
      </c>
      <c r="K1730" s="127">
        <f t="shared" si="26"/>
        <v>0.26620000122432674</v>
      </c>
    </row>
    <row r="1731" spans="2:11">
      <c r="B1731" s="19">
        <v>2020</v>
      </c>
      <c r="C1731" s="40" t="s">
        <v>1220</v>
      </c>
      <c r="D1731" s="44" t="s">
        <v>1225</v>
      </c>
      <c r="E1731" s="21" t="s">
        <v>6786</v>
      </c>
      <c r="F1731" s="53" t="s">
        <v>6785</v>
      </c>
      <c r="G1731" s="53" t="s">
        <v>6787</v>
      </c>
      <c r="H1731" s="31" t="s">
        <v>6209</v>
      </c>
      <c r="I1731" s="128">
        <v>79148</v>
      </c>
      <c r="J1731" s="128">
        <v>23744.400000000001</v>
      </c>
      <c r="K1731" s="127">
        <f t="shared" si="26"/>
        <v>0.30000000000000004</v>
      </c>
    </row>
    <row r="1732" spans="2:11">
      <c r="B1732" s="19">
        <v>2020</v>
      </c>
      <c r="C1732" s="40" t="s">
        <v>1220</v>
      </c>
      <c r="D1732" s="44" t="s">
        <v>1225</v>
      </c>
      <c r="E1732" s="21" t="s">
        <v>6786</v>
      </c>
      <c r="F1732" s="53" t="s">
        <v>6785</v>
      </c>
      <c r="G1732" s="53" t="s">
        <v>6784</v>
      </c>
      <c r="H1732" s="31" t="s">
        <v>6209</v>
      </c>
      <c r="I1732" s="128">
        <v>32417.97</v>
      </c>
      <c r="J1732" s="128">
        <v>9725.39</v>
      </c>
      <c r="K1732" s="127">
        <f t="shared" si="26"/>
        <v>0.29999996915291116</v>
      </c>
    </row>
    <row r="1733" spans="2:11">
      <c r="B1733" s="19">
        <v>2020</v>
      </c>
      <c r="C1733" s="40" t="s">
        <v>1220</v>
      </c>
      <c r="D1733" s="44" t="s">
        <v>1225</v>
      </c>
      <c r="E1733" s="21" t="s">
        <v>1313</v>
      </c>
      <c r="F1733" s="53" t="s">
        <v>1314</v>
      </c>
      <c r="G1733" s="53" t="s">
        <v>6783</v>
      </c>
      <c r="H1733" s="31" t="s">
        <v>6209</v>
      </c>
      <c r="I1733" s="128">
        <v>752833</v>
      </c>
      <c r="J1733" s="128">
        <v>150566.6</v>
      </c>
      <c r="K1733" s="127">
        <f t="shared" ref="K1733:K1796" si="27">J1733/I1733</f>
        <v>0.2</v>
      </c>
    </row>
    <row r="1734" spans="2:11">
      <c r="B1734" s="19">
        <v>2020</v>
      </c>
      <c r="C1734" s="40" t="s">
        <v>1220</v>
      </c>
      <c r="D1734" s="44" t="s">
        <v>1225</v>
      </c>
      <c r="E1734" s="21" t="s">
        <v>1292</v>
      </c>
      <c r="F1734" s="53" t="s">
        <v>6782</v>
      </c>
      <c r="G1734" s="53" t="s">
        <v>6781</v>
      </c>
      <c r="H1734" s="31" t="s">
        <v>6209</v>
      </c>
      <c r="I1734" s="128">
        <v>40261.199999999997</v>
      </c>
      <c r="J1734" s="128">
        <v>12078.36</v>
      </c>
      <c r="K1734" s="127">
        <f t="shared" si="27"/>
        <v>0.30000000000000004</v>
      </c>
    </row>
    <row r="1735" spans="2:11">
      <c r="B1735" s="19">
        <v>2020</v>
      </c>
      <c r="C1735" s="40" t="s">
        <v>1220</v>
      </c>
      <c r="D1735" s="44" t="s">
        <v>1225</v>
      </c>
      <c r="E1735" s="21" t="s">
        <v>6674</v>
      </c>
      <c r="F1735" s="53" t="s">
        <v>6780</v>
      </c>
      <c r="G1735" s="53" t="s">
        <v>1626</v>
      </c>
      <c r="H1735" s="31" t="s">
        <v>6209</v>
      </c>
      <c r="I1735" s="128">
        <v>1503700</v>
      </c>
      <c r="J1735" s="128">
        <v>150370</v>
      </c>
      <c r="K1735" s="127">
        <f t="shared" si="27"/>
        <v>0.1</v>
      </c>
    </row>
    <row r="1736" spans="2:11">
      <c r="B1736" s="19">
        <v>2020</v>
      </c>
      <c r="C1736" s="40" t="s">
        <v>1220</v>
      </c>
      <c r="D1736" s="44" t="s">
        <v>1225</v>
      </c>
      <c r="E1736" s="21" t="s">
        <v>6711</v>
      </c>
      <c r="F1736" s="53" t="s">
        <v>6710</v>
      </c>
      <c r="G1736" s="53" t="s">
        <v>6779</v>
      </c>
      <c r="H1736" s="31" t="s">
        <v>6209</v>
      </c>
      <c r="I1736" s="128">
        <v>339800</v>
      </c>
      <c r="J1736" s="128">
        <v>101940</v>
      </c>
      <c r="K1736" s="127">
        <f t="shared" si="27"/>
        <v>0.3</v>
      </c>
    </row>
    <row r="1737" spans="2:11">
      <c r="B1737" s="19">
        <v>2020</v>
      </c>
      <c r="C1737" s="40" t="s">
        <v>1220</v>
      </c>
      <c r="D1737" s="44" t="s">
        <v>1225</v>
      </c>
      <c r="E1737" s="21" t="s">
        <v>1360</v>
      </c>
      <c r="F1737" s="53" t="s">
        <v>6778</v>
      </c>
      <c r="G1737" s="53" t="s">
        <v>6777</v>
      </c>
      <c r="H1737" s="31" t="s">
        <v>6209</v>
      </c>
      <c r="I1737" s="128">
        <v>164860.65</v>
      </c>
      <c r="J1737" s="128">
        <v>65933.8</v>
      </c>
      <c r="K1737" s="127">
        <f t="shared" si="27"/>
        <v>0.39993655247628834</v>
      </c>
    </row>
    <row r="1738" spans="2:11">
      <c r="B1738" s="19">
        <v>2020</v>
      </c>
      <c r="C1738" s="40" t="s">
        <v>1220</v>
      </c>
      <c r="D1738" s="44" t="s">
        <v>1225</v>
      </c>
      <c r="E1738" s="21" t="s">
        <v>6776</v>
      </c>
      <c r="F1738" s="53" t="s">
        <v>6775</v>
      </c>
      <c r="G1738" s="53" t="s">
        <v>6774</v>
      </c>
      <c r="H1738" s="31" t="s">
        <v>6209</v>
      </c>
      <c r="I1738" s="128">
        <v>1615000</v>
      </c>
      <c r="J1738" s="128">
        <v>323000</v>
      </c>
      <c r="K1738" s="127">
        <f t="shared" si="27"/>
        <v>0.2</v>
      </c>
    </row>
    <row r="1739" spans="2:11">
      <c r="B1739" s="19">
        <v>2020</v>
      </c>
      <c r="C1739" s="40" t="s">
        <v>1220</v>
      </c>
      <c r="D1739" s="44" t="s">
        <v>1225</v>
      </c>
      <c r="E1739" s="21" t="s">
        <v>6773</v>
      </c>
      <c r="F1739" s="53" t="s">
        <v>6772</v>
      </c>
      <c r="G1739" s="53" t="s">
        <v>6771</v>
      </c>
      <c r="H1739" s="31" t="s">
        <v>6209</v>
      </c>
      <c r="I1739" s="128">
        <v>29166.67</v>
      </c>
      <c r="J1739" s="128">
        <v>14583.34</v>
      </c>
      <c r="K1739" s="127">
        <f t="shared" si="27"/>
        <v>0.50000017142855191</v>
      </c>
    </row>
    <row r="1740" spans="2:11">
      <c r="B1740" s="19">
        <v>2020</v>
      </c>
      <c r="C1740" s="40" t="s">
        <v>1220</v>
      </c>
      <c r="D1740" s="44" t="s">
        <v>1225</v>
      </c>
      <c r="E1740" s="21" t="s">
        <v>1394</v>
      </c>
      <c r="F1740" s="53" t="s">
        <v>6770</v>
      </c>
      <c r="G1740" s="53" t="s">
        <v>6769</v>
      </c>
      <c r="H1740" s="31" t="s">
        <v>1833</v>
      </c>
      <c r="I1740" s="128">
        <v>257854</v>
      </c>
      <c r="J1740" s="128">
        <v>64463.5</v>
      </c>
      <c r="K1740" s="127">
        <f t="shared" si="27"/>
        <v>0.25</v>
      </c>
    </row>
    <row r="1741" spans="2:11">
      <c r="B1741" s="19">
        <v>2020</v>
      </c>
      <c r="C1741" s="40" t="s">
        <v>1220</v>
      </c>
      <c r="D1741" s="44" t="s">
        <v>1225</v>
      </c>
      <c r="E1741" s="21" t="s">
        <v>6656</v>
      </c>
      <c r="F1741" s="53" t="s">
        <v>6767</v>
      </c>
      <c r="G1741" s="53" t="s">
        <v>6768</v>
      </c>
      <c r="H1741" s="31" t="s">
        <v>6209</v>
      </c>
      <c r="I1741" s="128">
        <v>250000</v>
      </c>
      <c r="J1741" s="128">
        <v>100000</v>
      </c>
      <c r="K1741" s="127">
        <f t="shared" si="27"/>
        <v>0.4</v>
      </c>
    </row>
    <row r="1742" spans="2:11">
      <c r="B1742" s="19">
        <v>2020</v>
      </c>
      <c r="C1742" s="40" t="s">
        <v>1220</v>
      </c>
      <c r="D1742" s="44" t="s">
        <v>1225</v>
      </c>
      <c r="E1742" s="21" t="s">
        <v>6656</v>
      </c>
      <c r="F1742" s="53" t="s">
        <v>6767</v>
      </c>
      <c r="G1742" s="53" t="s">
        <v>6766</v>
      </c>
      <c r="H1742" s="31" t="s">
        <v>6209</v>
      </c>
      <c r="I1742" s="128">
        <v>560715.93999999994</v>
      </c>
      <c r="J1742" s="128">
        <v>117750.35</v>
      </c>
      <c r="K1742" s="127">
        <f t="shared" si="27"/>
        <v>0.21000000463692903</v>
      </c>
    </row>
    <row r="1743" spans="2:11">
      <c r="B1743" s="19">
        <v>2020</v>
      </c>
      <c r="C1743" s="40" t="s">
        <v>1220</v>
      </c>
      <c r="D1743" s="44" t="s">
        <v>1225</v>
      </c>
      <c r="E1743" s="21" t="s">
        <v>6765</v>
      </c>
      <c r="F1743" s="53" t="s">
        <v>6764</v>
      </c>
      <c r="G1743" s="53" t="s">
        <v>296</v>
      </c>
      <c r="H1743" s="31" t="s">
        <v>6209</v>
      </c>
      <c r="I1743" s="128">
        <v>371000</v>
      </c>
      <c r="J1743" s="128">
        <v>185500</v>
      </c>
      <c r="K1743" s="127">
        <f t="shared" si="27"/>
        <v>0.5</v>
      </c>
    </row>
    <row r="1744" spans="2:11">
      <c r="B1744" s="19">
        <v>2020</v>
      </c>
      <c r="C1744" s="40" t="s">
        <v>1220</v>
      </c>
      <c r="D1744" s="44" t="s">
        <v>1225</v>
      </c>
      <c r="E1744" s="21" t="s">
        <v>6765</v>
      </c>
      <c r="F1744" s="53" t="s">
        <v>6764</v>
      </c>
      <c r="G1744" s="53" t="s">
        <v>1417</v>
      </c>
      <c r="H1744" s="31" t="s">
        <v>6209</v>
      </c>
      <c r="I1744" s="128">
        <v>45000</v>
      </c>
      <c r="J1744" s="128">
        <v>22500</v>
      </c>
      <c r="K1744" s="127">
        <f t="shared" si="27"/>
        <v>0.5</v>
      </c>
    </row>
    <row r="1745" spans="2:11">
      <c r="B1745" s="19">
        <v>2020</v>
      </c>
      <c r="C1745" s="40" t="s">
        <v>1220</v>
      </c>
      <c r="D1745" s="44" t="s">
        <v>1225</v>
      </c>
      <c r="E1745" s="21" t="s">
        <v>6762</v>
      </c>
      <c r="F1745" s="53" t="s">
        <v>6761</v>
      </c>
      <c r="G1745" s="53" t="s">
        <v>6763</v>
      </c>
      <c r="H1745" s="31" t="s">
        <v>6209</v>
      </c>
      <c r="I1745" s="128">
        <v>75462.28</v>
      </c>
      <c r="J1745" s="128">
        <v>37731.14</v>
      </c>
      <c r="K1745" s="127">
        <f t="shared" si="27"/>
        <v>0.5</v>
      </c>
    </row>
    <row r="1746" spans="2:11">
      <c r="B1746" s="19">
        <v>2020</v>
      </c>
      <c r="C1746" s="40" t="s">
        <v>1220</v>
      </c>
      <c r="D1746" s="44" t="s">
        <v>1225</v>
      </c>
      <c r="E1746" s="21" t="s">
        <v>6762</v>
      </c>
      <c r="F1746" s="53" t="s">
        <v>6761</v>
      </c>
      <c r="G1746" s="53" t="s">
        <v>1788</v>
      </c>
      <c r="H1746" s="31" t="s">
        <v>6209</v>
      </c>
      <c r="I1746" s="128">
        <v>37033</v>
      </c>
      <c r="J1746" s="128">
        <v>18516.5</v>
      </c>
      <c r="K1746" s="127">
        <f t="shared" si="27"/>
        <v>0.5</v>
      </c>
    </row>
    <row r="1747" spans="2:11">
      <c r="B1747" s="19">
        <v>2020</v>
      </c>
      <c r="C1747" s="40" t="s">
        <v>1220</v>
      </c>
      <c r="D1747" s="44" t="s">
        <v>1225</v>
      </c>
      <c r="E1747" s="21" t="s">
        <v>6759</v>
      </c>
      <c r="F1747" s="53" t="s">
        <v>6758</v>
      </c>
      <c r="G1747" s="53" t="s">
        <v>6760</v>
      </c>
      <c r="H1747" s="31" t="s">
        <v>6209</v>
      </c>
      <c r="I1747" s="128">
        <v>37310</v>
      </c>
      <c r="J1747" s="128">
        <v>14924</v>
      </c>
      <c r="K1747" s="127">
        <f t="shared" si="27"/>
        <v>0.4</v>
      </c>
    </row>
    <row r="1748" spans="2:11">
      <c r="B1748" s="19">
        <v>2020</v>
      </c>
      <c r="C1748" s="40" t="s">
        <v>1220</v>
      </c>
      <c r="D1748" s="44" t="s">
        <v>1225</v>
      </c>
      <c r="E1748" s="21" t="s">
        <v>6759</v>
      </c>
      <c r="F1748" s="53" t="s">
        <v>6758</v>
      </c>
      <c r="G1748" s="53" t="s">
        <v>6757</v>
      </c>
      <c r="H1748" s="31" t="s">
        <v>6209</v>
      </c>
      <c r="I1748" s="128">
        <v>71439.75</v>
      </c>
      <c r="J1748" s="128">
        <v>33125.01</v>
      </c>
      <c r="K1748" s="127">
        <f t="shared" si="27"/>
        <v>0.46367757445959712</v>
      </c>
    </row>
    <row r="1749" spans="2:11">
      <c r="B1749" s="19">
        <v>2020</v>
      </c>
      <c r="C1749" s="40" t="s">
        <v>1220</v>
      </c>
      <c r="D1749" s="44" t="s">
        <v>1225</v>
      </c>
      <c r="E1749" s="21" t="s">
        <v>6756</v>
      </c>
      <c r="F1749" s="53" t="s">
        <v>6755</v>
      </c>
      <c r="G1749" s="53" t="s">
        <v>6754</v>
      </c>
      <c r="H1749" s="31" t="s">
        <v>6209</v>
      </c>
      <c r="I1749" s="128">
        <v>272900</v>
      </c>
      <c r="J1749" s="128">
        <v>78320</v>
      </c>
      <c r="K1749" s="127">
        <f t="shared" si="27"/>
        <v>0.28699157200439723</v>
      </c>
    </row>
    <row r="1750" spans="2:11">
      <c r="B1750" s="19">
        <v>2020</v>
      </c>
      <c r="C1750" s="40" t="s">
        <v>1220</v>
      </c>
      <c r="D1750" s="44" t="s">
        <v>1225</v>
      </c>
      <c r="E1750" s="21" t="s">
        <v>6753</v>
      </c>
      <c r="F1750" s="53" t="s">
        <v>6752</v>
      </c>
      <c r="G1750" s="53" t="s">
        <v>6751</v>
      </c>
      <c r="H1750" s="31" t="s">
        <v>6209</v>
      </c>
      <c r="I1750" s="128">
        <v>1005270</v>
      </c>
      <c r="J1750" s="128">
        <v>201054</v>
      </c>
      <c r="K1750" s="127">
        <f t="shared" si="27"/>
        <v>0.2</v>
      </c>
    </row>
    <row r="1751" spans="2:11">
      <c r="B1751" s="19">
        <v>2020</v>
      </c>
      <c r="C1751" s="40" t="s">
        <v>1220</v>
      </c>
      <c r="D1751" s="44" t="s">
        <v>1225</v>
      </c>
      <c r="E1751" s="21" t="s">
        <v>6750</v>
      </c>
      <c r="F1751" s="53" t="s">
        <v>6749</v>
      </c>
      <c r="G1751" s="53" t="s">
        <v>6748</v>
      </c>
      <c r="H1751" s="31" t="s">
        <v>6209</v>
      </c>
      <c r="I1751" s="128">
        <v>1158098</v>
      </c>
      <c r="J1751" s="128">
        <v>347429.4</v>
      </c>
      <c r="K1751" s="127">
        <f t="shared" si="27"/>
        <v>0.30000000000000004</v>
      </c>
    </row>
    <row r="1752" spans="2:11">
      <c r="B1752" s="19">
        <v>2020</v>
      </c>
      <c r="C1752" s="40" t="s">
        <v>1220</v>
      </c>
      <c r="D1752" s="44" t="s">
        <v>1225</v>
      </c>
      <c r="E1752" s="21" t="s">
        <v>6747</v>
      </c>
      <c r="F1752" s="53" t="s">
        <v>6746</v>
      </c>
      <c r="G1752" s="53" t="s">
        <v>6745</v>
      </c>
      <c r="H1752" s="31" t="s">
        <v>6209</v>
      </c>
      <c r="I1752" s="128">
        <v>819630</v>
      </c>
      <c r="J1752" s="128">
        <v>245889</v>
      </c>
      <c r="K1752" s="127">
        <f t="shared" si="27"/>
        <v>0.3</v>
      </c>
    </row>
    <row r="1753" spans="2:11">
      <c r="B1753" s="19">
        <v>2020</v>
      </c>
      <c r="C1753" s="40" t="s">
        <v>1220</v>
      </c>
      <c r="D1753" s="44" t="s">
        <v>1225</v>
      </c>
      <c r="E1753" s="21" t="s">
        <v>1275</v>
      </c>
      <c r="F1753" s="53" t="s">
        <v>1276</v>
      </c>
      <c r="G1753" s="53" t="s">
        <v>6744</v>
      </c>
      <c r="H1753" s="31" t="s">
        <v>6209</v>
      </c>
      <c r="I1753" s="128">
        <v>82950.39</v>
      </c>
      <c r="J1753" s="128">
        <v>24885.119999999999</v>
      </c>
      <c r="K1753" s="127">
        <f t="shared" si="27"/>
        <v>0.30000003616619525</v>
      </c>
    </row>
    <row r="1754" spans="2:11">
      <c r="B1754" s="19">
        <v>2020</v>
      </c>
      <c r="C1754" s="40" t="s">
        <v>1220</v>
      </c>
      <c r="D1754" s="44" t="s">
        <v>1225</v>
      </c>
      <c r="E1754" s="21" t="s">
        <v>1423</v>
      </c>
      <c r="F1754" s="53" t="s">
        <v>1424</v>
      </c>
      <c r="G1754" s="53" t="s">
        <v>6743</v>
      </c>
      <c r="H1754" s="31" t="s">
        <v>6209</v>
      </c>
      <c r="I1754" s="128">
        <v>56407.29</v>
      </c>
      <c r="J1754" s="128">
        <v>16922.189999999999</v>
      </c>
      <c r="K1754" s="127">
        <f t="shared" si="27"/>
        <v>0.30000005318461492</v>
      </c>
    </row>
    <row r="1755" spans="2:11">
      <c r="B1755" s="19">
        <v>2020</v>
      </c>
      <c r="C1755" s="40" t="s">
        <v>1220</v>
      </c>
      <c r="D1755" s="44" t="s">
        <v>1225</v>
      </c>
      <c r="E1755" s="21" t="s">
        <v>1256</v>
      </c>
      <c r="F1755" s="53" t="s">
        <v>1257</v>
      </c>
      <c r="G1755" s="53" t="s">
        <v>6742</v>
      </c>
      <c r="H1755" s="31" t="s">
        <v>6209</v>
      </c>
      <c r="I1755" s="128">
        <v>382117.74</v>
      </c>
      <c r="J1755" s="128">
        <v>114635.32</v>
      </c>
      <c r="K1755" s="127">
        <f t="shared" si="27"/>
        <v>0.29999999476601114</v>
      </c>
    </row>
    <row r="1756" spans="2:11">
      <c r="B1756" s="19">
        <v>2020</v>
      </c>
      <c r="C1756" s="40" t="s">
        <v>1220</v>
      </c>
      <c r="D1756" s="44" t="s">
        <v>1225</v>
      </c>
      <c r="E1756" s="21" t="s">
        <v>1275</v>
      </c>
      <c r="F1756" s="53" t="s">
        <v>1276</v>
      </c>
      <c r="G1756" s="53" t="s">
        <v>6741</v>
      </c>
      <c r="H1756" s="31" t="s">
        <v>6209</v>
      </c>
      <c r="I1756" s="128">
        <v>824464</v>
      </c>
      <c r="J1756" s="128">
        <v>247339.2</v>
      </c>
      <c r="K1756" s="127">
        <f t="shared" si="27"/>
        <v>0.3</v>
      </c>
    </row>
    <row r="1757" spans="2:11">
      <c r="B1757" s="19">
        <v>2020</v>
      </c>
      <c r="C1757" s="40" t="s">
        <v>1220</v>
      </c>
      <c r="D1757" s="44" t="s">
        <v>1225</v>
      </c>
      <c r="E1757" s="21" t="s">
        <v>1351</v>
      </c>
      <c r="F1757" s="53" t="s">
        <v>1352</v>
      </c>
      <c r="G1757" s="53" t="s">
        <v>6740</v>
      </c>
      <c r="H1757" s="31" t="s">
        <v>6209</v>
      </c>
      <c r="I1757" s="128">
        <v>1062266.6499999999</v>
      </c>
      <c r="J1757" s="128">
        <v>318680</v>
      </c>
      <c r="K1757" s="127">
        <f t="shared" si="27"/>
        <v>0.30000000470691612</v>
      </c>
    </row>
    <row r="1758" spans="2:11">
      <c r="B1758" s="19">
        <v>2020</v>
      </c>
      <c r="C1758" s="40" t="s">
        <v>1220</v>
      </c>
      <c r="D1758" s="44" t="s">
        <v>1225</v>
      </c>
      <c r="E1758" s="21" t="s">
        <v>6739</v>
      </c>
      <c r="F1758" s="53" t="s">
        <v>6738</v>
      </c>
      <c r="G1758" s="53" t="s">
        <v>6737</v>
      </c>
      <c r="H1758" s="31" t="s">
        <v>6209</v>
      </c>
      <c r="I1758" s="128">
        <v>580653</v>
      </c>
      <c r="J1758" s="128">
        <v>116130.6</v>
      </c>
      <c r="K1758" s="127">
        <f t="shared" si="27"/>
        <v>0.2</v>
      </c>
    </row>
    <row r="1759" spans="2:11">
      <c r="B1759" s="19">
        <v>2020</v>
      </c>
      <c r="C1759" s="40" t="s">
        <v>1220</v>
      </c>
      <c r="D1759" s="44" t="s">
        <v>1225</v>
      </c>
      <c r="E1759" s="21" t="s">
        <v>6736</v>
      </c>
      <c r="F1759" s="53" t="s">
        <v>6735</v>
      </c>
      <c r="G1759" s="53" t="s">
        <v>6734</v>
      </c>
      <c r="H1759" s="31" t="s">
        <v>6209</v>
      </c>
      <c r="I1759" s="128">
        <v>250000</v>
      </c>
      <c r="J1759" s="128">
        <v>73500</v>
      </c>
      <c r="K1759" s="127">
        <f t="shared" si="27"/>
        <v>0.29399999999999998</v>
      </c>
    </row>
    <row r="1760" spans="2:11">
      <c r="B1760" s="19">
        <v>2020</v>
      </c>
      <c r="C1760" s="40" t="s">
        <v>1220</v>
      </c>
      <c r="D1760" s="44" t="s">
        <v>1225</v>
      </c>
      <c r="E1760" s="21" t="s">
        <v>6733</v>
      </c>
      <c r="F1760" s="53" t="s">
        <v>6732</v>
      </c>
      <c r="G1760" s="53" t="s">
        <v>6731</v>
      </c>
      <c r="H1760" s="31" t="s">
        <v>1953</v>
      </c>
      <c r="I1760" s="128">
        <v>77606.759999999995</v>
      </c>
      <c r="J1760" s="128">
        <v>23282.03</v>
      </c>
      <c r="K1760" s="127">
        <f t="shared" si="27"/>
        <v>0.30000002577095086</v>
      </c>
    </row>
    <row r="1761" spans="2:11">
      <c r="B1761" s="19">
        <v>2020</v>
      </c>
      <c r="C1761" s="40" t="s">
        <v>1220</v>
      </c>
      <c r="D1761" s="44" t="s">
        <v>1225</v>
      </c>
      <c r="E1761" s="21" t="s">
        <v>1297</v>
      </c>
      <c r="F1761" s="53" t="s">
        <v>1298</v>
      </c>
      <c r="G1761" s="53" t="s">
        <v>6730</v>
      </c>
      <c r="H1761" s="31" t="s">
        <v>1953</v>
      </c>
      <c r="I1761" s="128">
        <v>1000000</v>
      </c>
      <c r="J1761" s="128">
        <v>300000</v>
      </c>
      <c r="K1761" s="127">
        <f t="shared" si="27"/>
        <v>0.3</v>
      </c>
    </row>
    <row r="1762" spans="2:11">
      <c r="B1762" s="19">
        <v>2020</v>
      </c>
      <c r="C1762" s="40" t="s">
        <v>1220</v>
      </c>
      <c r="D1762" s="44" t="s">
        <v>1225</v>
      </c>
      <c r="E1762" s="21" t="s">
        <v>1297</v>
      </c>
      <c r="F1762" s="53" t="s">
        <v>1298</v>
      </c>
      <c r="G1762" s="53" t="s">
        <v>6729</v>
      </c>
      <c r="H1762" s="31" t="s">
        <v>1953</v>
      </c>
      <c r="I1762" s="128">
        <v>295939.55</v>
      </c>
      <c r="J1762" s="128">
        <v>88781.87</v>
      </c>
      <c r="K1762" s="127">
        <f t="shared" si="27"/>
        <v>0.30000001689534228</v>
      </c>
    </row>
    <row r="1763" spans="2:11">
      <c r="B1763" s="19">
        <v>2020</v>
      </c>
      <c r="C1763" s="40" t="s">
        <v>1220</v>
      </c>
      <c r="D1763" s="44" t="s">
        <v>1225</v>
      </c>
      <c r="E1763" s="21" t="s">
        <v>1297</v>
      </c>
      <c r="F1763" s="53" t="s">
        <v>1298</v>
      </c>
      <c r="G1763" s="53" t="s">
        <v>6728</v>
      </c>
      <c r="H1763" s="31" t="s">
        <v>1953</v>
      </c>
      <c r="I1763" s="128">
        <v>219868.95</v>
      </c>
      <c r="J1763" s="128">
        <v>65960.69</v>
      </c>
      <c r="K1763" s="127">
        <f t="shared" si="27"/>
        <v>0.30000002274081899</v>
      </c>
    </row>
    <row r="1764" spans="2:11">
      <c r="B1764" s="19">
        <v>2020</v>
      </c>
      <c r="C1764" s="40" t="s">
        <v>1220</v>
      </c>
      <c r="D1764" s="44" t="s">
        <v>1225</v>
      </c>
      <c r="E1764" s="21" t="s">
        <v>6727</v>
      </c>
      <c r="F1764" s="53" t="s">
        <v>6726</v>
      </c>
      <c r="G1764" s="53" t="s">
        <v>6725</v>
      </c>
      <c r="H1764" s="31" t="s">
        <v>1953</v>
      </c>
      <c r="I1764" s="128">
        <v>34071.57</v>
      </c>
      <c r="J1764" s="128">
        <v>10221.469999999999</v>
      </c>
      <c r="K1764" s="127">
        <f t="shared" si="27"/>
        <v>0.29999997065001699</v>
      </c>
    </row>
    <row r="1765" spans="2:11">
      <c r="B1765" s="19">
        <v>2020</v>
      </c>
      <c r="C1765" s="40" t="s">
        <v>1220</v>
      </c>
      <c r="D1765" s="44" t="s">
        <v>1225</v>
      </c>
      <c r="E1765" s="21" t="s">
        <v>6724</v>
      </c>
      <c r="F1765" s="53" t="s">
        <v>6723</v>
      </c>
      <c r="G1765" s="53" t="s">
        <v>6722</v>
      </c>
      <c r="H1765" s="31" t="s">
        <v>1953</v>
      </c>
      <c r="I1765" s="128">
        <v>255011.25</v>
      </c>
      <c r="J1765" s="128">
        <v>76503.38</v>
      </c>
      <c r="K1765" s="127">
        <f t="shared" si="27"/>
        <v>0.30000001960697814</v>
      </c>
    </row>
    <row r="1766" spans="2:11">
      <c r="B1766" s="19">
        <v>2020</v>
      </c>
      <c r="C1766" s="40" t="s">
        <v>1220</v>
      </c>
      <c r="D1766" s="44" t="s">
        <v>1225</v>
      </c>
      <c r="E1766" s="21" t="s">
        <v>1280</v>
      </c>
      <c r="F1766" s="53" t="s">
        <v>1281</v>
      </c>
      <c r="G1766" s="53" t="s">
        <v>6721</v>
      </c>
      <c r="H1766" s="31" t="s">
        <v>1953</v>
      </c>
      <c r="I1766" s="128">
        <v>5100000</v>
      </c>
      <c r="J1766" s="128">
        <v>981148.34</v>
      </c>
      <c r="K1766" s="127">
        <f t="shared" si="27"/>
        <v>0.19238202745098038</v>
      </c>
    </row>
    <row r="1767" spans="2:11">
      <c r="B1767" s="19">
        <v>2020</v>
      </c>
      <c r="C1767" s="40" t="s">
        <v>1220</v>
      </c>
      <c r="D1767" s="44" t="s">
        <v>1225</v>
      </c>
      <c r="E1767" s="21" t="s">
        <v>1260</v>
      </c>
      <c r="F1767" s="53" t="s">
        <v>6562</v>
      </c>
      <c r="G1767" s="53" t="s">
        <v>6720</v>
      </c>
      <c r="H1767" s="31" t="s">
        <v>1833</v>
      </c>
      <c r="I1767" s="128">
        <v>701738</v>
      </c>
      <c r="J1767" s="128">
        <v>210521.4</v>
      </c>
      <c r="K1767" s="127">
        <f t="shared" si="27"/>
        <v>0.3</v>
      </c>
    </row>
    <row r="1768" spans="2:11">
      <c r="B1768" s="19">
        <v>2020</v>
      </c>
      <c r="C1768" s="40" t="s">
        <v>1220</v>
      </c>
      <c r="D1768" s="44" t="s">
        <v>1225</v>
      </c>
      <c r="E1768" s="21" t="s">
        <v>6719</v>
      </c>
      <c r="F1768" s="53" t="s">
        <v>6718</v>
      </c>
      <c r="G1768" s="53" t="s">
        <v>6717</v>
      </c>
      <c r="H1768" s="31" t="s">
        <v>1833</v>
      </c>
      <c r="I1768" s="128">
        <v>246000</v>
      </c>
      <c r="J1768" s="128">
        <v>53480.4</v>
      </c>
      <c r="K1768" s="127">
        <f t="shared" si="27"/>
        <v>0.21740000000000001</v>
      </c>
    </row>
    <row r="1769" spans="2:11">
      <c r="B1769" s="19">
        <v>2020</v>
      </c>
      <c r="C1769" s="40" t="s">
        <v>1220</v>
      </c>
      <c r="D1769" s="44" t="s">
        <v>1225</v>
      </c>
      <c r="E1769" s="21" t="s">
        <v>6716</v>
      </c>
      <c r="F1769" s="53" t="s">
        <v>6715</v>
      </c>
      <c r="G1769" s="53" t="s">
        <v>6714</v>
      </c>
      <c r="H1769" s="31" t="s">
        <v>1833</v>
      </c>
      <c r="I1769" s="128">
        <v>22518.35</v>
      </c>
      <c r="J1769" s="128">
        <v>6755.51</v>
      </c>
      <c r="K1769" s="127">
        <f t="shared" si="27"/>
        <v>0.30000022204113536</v>
      </c>
    </row>
    <row r="1770" spans="2:11">
      <c r="B1770" s="19">
        <v>2020</v>
      </c>
      <c r="C1770" s="40" t="s">
        <v>1220</v>
      </c>
      <c r="D1770" s="44" t="s">
        <v>1225</v>
      </c>
      <c r="E1770" s="21" t="s">
        <v>6713</v>
      </c>
      <c r="F1770" s="53" t="s">
        <v>1355</v>
      </c>
      <c r="G1770" s="53" t="s">
        <v>6712</v>
      </c>
      <c r="H1770" s="31" t="s">
        <v>1833</v>
      </c>
      <c r="I1770" s="128">
        <v>223761.39</v>
      </c>
      <c r="J1770" s="128">
        <v>67128.42</v>
      </c>
      <c r="K1770" s="127">
        <f t="shared" si="27"/>
        <v>0.30000001340713872</v>
      </c>
    </row>
    <row r="1771" spans="2:11">
      <c r="B1771" s="19">
        <v>2020</v>
      </c>
      <c r="C1771" s="40" t="s">
        <v>1220</v>
      </c>
      <c r="D1771" s="44" t="s">
        <v>1225</v>
      </c>
      <c r="E1771" s="21" t="s">
        <v>6711</v>
      </c>
      <c r="F1771" s="53" t="s">
        <v>6710</v>
      </c>
      <c r="G1771" s="53" t="s">
        <v>6709</v>
      </c>
      <c r="H1771" s="31" t="s">
        <v>1833</v>
      </c>
      <c r="I1771" s="128">
        <v>229412.5</v>
      </c>
      <c r="J1771" s="128">
        <v>91765</v>
      </c>
      <c r="K1771" s="127">
        <f t="shared" si="27"/>
        <v>0.4</v>
      </c>
    </row>
    <row r="1772" spans="2:11">
      <c r="B1772" s="19">
        <v>2020</v>
      </c>
      <c r="C1772" s="40" t="s">
        <v>1220</v>
      </c>
      <c r="D1772" s="44" t="s">
        <v>1225</v>
      </c>
      <c r="E1772" s="21" t="s">
        <v>6708</v>
      </c>
      <c r="F1772" s="53" t="s">
        <v>6707</v>
      </c>
      <c r="G1772" s="53" t="s">
        <v>6706</v>
      </c>
      <c r="H1772" s="31" t="s">
        <v>1833</v>
      </c>
      <c r="I1772" s="128">
        <v>693500</v>
      </c>
      <c r="J1772" s="128">
        <v>173375</v>
      </c>
      <c r="K1772" s="127">
        <f t="shared" si="27"/>
        <v>0.25</v>
      </c>
    </row>
    <row r="1773" spans="2:11">
      <c r="B1773" s="19">
        <v>2020</v>
      </c>
      <c r="C1773" s="40" t="s">
        <v>1220</v>
      </c>
      <c r="D1773" s="44" t="s">
        <v>1225</v>
      </c>
      <c r="E1773" s="21" t="s">
        <v>6704</v>
      </c>
      <c r="F1773" s="53" t="s">
        <v>6703</v>
      </c>
      <c r="G1773" s="53" t="s">
        <v>6705</v>
      </c>
      <c r="H1773" s="31" t="s">
        <v>1833</v>
      </c>
      <c r="I1773" s="128">
        <v>1100000</v>
      </c>
      <c r="J1773" s="128">
        <v>440000</v>
      </c>
      <c r="K1773" s="127">
        <f t="shared" si="27"/>
        <v>0.4</v>
      </c>
    </row>
    <row r="1774" spans="2:11">
      <c r="B1774" s="19">
        <v>2020</v>
      </c>
      <c r="C1774" s="40" t="s">
        <v>1220</v>
      </c>
      <c r="D1774" s="44" t="s">
        <v>1225</v>
      </c>
      <c r="E1774" s="21" t="s">
        <v>6704</v>
      </c>
      <c r="F1774" s="53" t="s">
        <v>6703</v>
      </c>
      <c r="G1774" s="53" t="s">
        <v>6702</v>
      </c>
      <c r="H1774" s="31" t="s">
        <v>1833</v>
      </c>
      <c r="I1774" s="128">
        <v>185330</v>
      </c>
      <c r="J1774" s="128">
        <v>83398.5</v>
      </c>
      <c r="K1774" s="127">
        <f t="shared" si="27"/>
        <v>0.45</v>
      </c>
    </row>
    <row r="1775" spans="2:11">
      <c r="B1775" s="19">
        <v>2020</v>
      </c>
      <c r="C1775" s="40" t="s">
        <v>1220</v>
      </c>
      <c r="D1775" s="44" t="s">
        <v>1225</v>
      </c>
      <c r="E1775" s="21" t="s">
        <v>6701</v>
      </c>
      <c r="F1775" s="53" t="s">
        <v>6700</v>
      </c>
      <c r="G1775" s="53" t="s">
        <v>6699</v>
      </c>
      <c r="H1775" s="31" t="s">
        <v>6209</v>
      </c>
      <c r="I1775" s="128">
        <v>213498.83</v>
      </c>
      <c r="J1775" s="128">
        <v>64049.65</v>
      </c>
      <c r="K1775" s="127">
        <f t="shared" si="27"/>
        <v>0.30000000468386645</v>
      </c>
    </row>
    <row r="1776" spans="2:11">
      <c r="B1776" s="19">
        <v>2020</v>
      </c>
      <c r="C1776" s="40" t="s">
        <v>1220</v>
      </c>
      <c r="D1776" s="44" t="s">
        <v>1225</v>
      </c>
      <c r="E1776" s="21" t="s">
        <v>1280</v>
      </c>
      <c r="F1776" s="53" t="s">
        <v>1281</v>
      </c>
      <c r="G1776" s="53" t="s">
        <v>6698</v>
      </c>
      <c r="H1776" s="31" t="s">
        <v>1833</v>
      </c>
      <c r="I1776" s="128">
        <v>70759.94</v>
      </c>
      <c r="J1776" s="128">
        <v>14151.99</v>
      </c>
      <c r="K1776" s="127">
        <f t="shared" si="27"/>
        <v>0.20000002826458022</v>
      </c>
    </row>
    <row r="1777" spans="2:11">
      <c r="B1777" s="19">
        <v>2020</v>
      </c>
      <c r="C1777" s="40" t="s">
        <v>1220</v>
      </c>
      <c r="D1777" s="44" t="s">
        <v>1225</v>
      </c>
      <c r="E1777" s="21" t="s">
        <v>1351</v>
      </c>
      <c r="F1777" s="53" t="s">
        <v>1352</v>
      </c>
      <c r="G1777" s="53" t="s">
        <v>6697</v>
      </c>
      <c r="H1777" s="31" t="s">
        <v>1833</v>
      </c>
      <c r="I1777" s="128">
        <v>640837</v>
      </c>
      <c r="J1777" s="128">
        <v>96125.55</v>
      </c>
      <c r="K1777" s="127">
        <f t="shared" si="27"/>
        <v>0.15</v>
      </c>
    </row>
    <row r="1778" spans="2:11">
      <c r="B1778" s="19">
        <v>2020</v>
      </c>
      <c r="C1778" s="40" t="s">
        <v>1220</v>
      </c>
      <c r="D1778" s="44" t="s">
        <v>1225</v>
      </c>
      <c r="E1778" s="21" t="s">
        <v>6696</v>
      </c>
      <c r="F1778" s="53" t="s">
        <v>6695</v>
      </c>
      <c r="G1778" s="53" t="s">
        <v>6694</v>
      </c>
      <c r="H1778" s="31" t="s">
        <v>6209</v>
      </c>
      <c r="I1778" s="128">
        <v>171875</v>
      </c>
      <c r="J1778" s="128">
        <v>60436.9</v>
      </c>
      <c r="K1778" s="127">
        <f t="shared" si="27"/>
        <v>0.35163287272727273</v>
      </c>
    </row>
    <row r="1779" spans="2:11">
      <c r="B1779" s="19">
        <v>2020</v>
      </c>
      <c r="C1779" s="40" t="s">
        <v>1220</v>
      </c>
      <c r="D1779" s="44" t="s">
        <v>1225</v>
      </c>
      <c r="E1779" s="21" t="s">
        <v>1340</v>
      </c>
      <c r="F1779" s="53" t="s">
        <v>1341</v>
      </c>
      <c r="G1779" s="53" t="s">
        <v>6693</v>
      </c>
      <c r="H1779" s="31" t="s">
        <v>6209</v>
      </c>
      <c r="I1779" s="128">
        <v>13094.91</v>
      </c>
      <c r="J1779" s="128">
        <v>7856.94</v>
      </c>
      <c r="K1779" s="127">
        <f t="shared" si="27"/>
        <v>0.59999954180670201</v>
      </c>
    </row>
    <row r="1780" spans="2:11">
      <c r="B1780" s="19">
        <v>2020</v>
      </c>
      <c r="C1780" s="40" t="s">
        <v>1220</v>
      </c>
      <c r="D1780" s="44" t="s">
        <v>1225</v>
      </c>
      <c r="E1780" s="21" t="s">
        <v>6692</v>
      </c>
      <c r="F1780" s="53" t="s">
        <v>6691</v>
      </c>
      <c r="G1780" s="53" t="s">
        <v>6690</v>
      </c>
      <c r="H1780" s="31" t="s">
        <v>6209</v>
      </c>
      <c r="I1780" s="128">
        <v>16473</v>
      </c>
      <c r="J1780" s="128">
        <v>9060.15</v>
      </c>
      <c r="K1780" s="127">
        <f t="shared" si="27"/>
        <v>0.54999999999999993</v>
      </c>
    </row>
    <row r="1781" spans="2:11">
      <c r="B1781" s="19">
        <v>2020</v>
      </c>
      <c r="C1781" s="40" t="s">
        <v>1220</v>
      </c>
      <c r="D1781" s="44" t="s">
        <v>1225</v>
      </c>
      <c r="E1781" s="21" t="s">
        <v>6688</v>
      </c>
      <c r="F1781" s="53" t="s">
        <v>6687</v>
      </c>
      <c r="G1781" s="53" t="s">
        <v>6689</v>
      </c>
      <c r="H1781" s="31" t="s">
        <v>1953</v>
      </c>
      <c r="I1781" s="128">
        <v>5400000</v>
      </c>
      <c r="J1781" s="128">
        <v>1200000</v>
      </c>
      <c r="K1781" s="127">
        <f t="shared" si="27"/>
        <v>0.22222222222222221</v>
      </c>
    </row>
    <row r="1782" spans="2:11">
      <c r="B1782" s="19">
        <v>2020</v>
      </c>
      <c r="C1782" s="40" t="s">
        <v>1220</v>
      </c>
      <c r="D1782" s="44" t="s">
        <v>1225</v>
      </c>
      <c r="E1782" s="21" t="s">
        <v>6688</v>
      </c>
      <c r="F1782" s="53" t="s">
        <v>6687</v>
      </c>
      <c r="G1782" s="53" t="s">
        <v>6686</v>
      </c>
      <c r="H1782" s="31" t="s">
        <v>1953</v>
      </c>
      <c r="I1782" s="128">
        <v>500000</v>
      </c>
      <c r="J1782" s="128">
        <v>150000</v>
      </c>
      <c r="K1782" s="127">
        <f t="shared" si="27"/>
        <v>0.3</v>
      </c>
    </row>
    <row r="1783" spans="2:11">
      <c r="B1783" s="19">
        <v>2020</v>
      </c>
      <c r="C1783" s="40" t="s">
        <v>1220</v>
      </c>
      <c r="D1783" s="44" t="s">
        <v>1225</v>
      </c>
      <c r="E1783" s="21" t="s">
        <v>6684</v>
      </c>
      <c r="F1783" s="53" t="s">
        <v>6683</v>
      </c>
      <c r="G1783" s="53" t="s">
        <v>6685</v>
      </c>
      <c r="H1783" s="31" t="s">
        <v>1833</v>
      </c>
      <c r="I1783" s="128">
        <v>199051</v>
      </c>
      <c r="J1783" s="128">
        <v>59715</v>
      </c>
      <c r="K1783" s="127">
        <f t="shared" si="27"/>
        <v>0.29999849284856644</v>
      </c>
    </row>
    <row r="1784" spans="2:11">
      <c r="B1784" s="19">
        <v>2020</v>
      </c>
      <c r="C1784" s="40" t="s">
        <v>1220</v>
      </c>
      <c r="D1784" s="44" t="s">
        <v>1225</v>
      </c>
      <c r="E1784" s="21" t="s">
        <v>6684</v>
      </c>
      <c r="F1784" s="53" t="s">
        <v>6683</v>
      </c>
      <c r="G1784" s="53" t="s">
        <v>6682</v>
      </c>
      <c r="H1784" s="31" t="s">
        <v>1833</v>
      </c>
      <c r="I1784" s="128">
        <v>185330</v>
      </c>
      <c r="J1784" s="128">
        <v>55599</v>
      </c>
      <c r="K1784" s="127">
        <f t="shared" si="27"/>
        <v>0.3</v>
      </c>
    </row>
    <row r="1785" spans="2:11">
      <c r="B1785" s="19">
        <v>2020</v>
      </c>
      <c r="C1785" s="40" t="s">
        <v>1220</v>
      </c>
      <c r="D1785" s="44" t="s">
        <v>1225</v>
      </c>
      <c r="E1785" s="21" t="s">
        <v>6681</v>
      </c>
      <c r="F1785" s="53" t="s">
        <v>6680</v>
      </c>
      <c r="G1785" s="53" t="s">
        <v>6679</v>
      </c>
      <c r="H1785" s="31" t="s">
        <v>1833</v>
      </c>
      <c r="I1785" s="128">
        <v>224260</v>
      </c>
      <c r="J1785" s="128">
        <v>67278</v>
      </c>
      <c r="K1785" s="127">
        <f t="shared" si="27"/>
        <v>0.3</v>
      </c>
    </row>
    <row r="1786" spans="2:11">
      <c r="B1786" s="19">
        <v>2020</v>
      </c>
      <c r="C1786" s="40" t="s">
        <v>1220</v>
      </c>
      <c r="D1786" s="44" t="s">
        <v>1225</v>
      </c>
      <c r="E1786" s="21" t="s">
        <v>1344</v>
      </c>
      <c r="F1786" s="53" t="s">
        <v>6678</v>
      </c>
      <c r="G1786" s="53" t="s">
        <v>6677</v>
      </c>
      <c r="H1786" s="31" t="s">
        <v>1833</v>
      </c>
      <c r="I1786" s="128">
        <v>33677.43</v>
      </c>
      <c r="J1786" s="128">
        <v>10103.23</v>
      </c>
      <c r="K1786" s="127">
        <f t="shared" si="27"/>
        <v>0.30000002969347717</v>
      </c>
    </row>
    <row r="1787" spans="2:11">
      <c r="B1787" s="19">
        <v>2020</v>
      </c>
      <c r="C1787" s="40" t="s">
        <v>1220</v>
      </c>
      <c r="D1787" s="44" t="s">
        <v>1225</v>
      </c>
      <c r="E1787" s="21" t="s">
        <v>1264</v>
      </c>
      <c r="F1787" s="53" t="s">
        <v>6676</v>
      </c>
      <c r="G1787" s="53" t="s">
        <v>6675</v>
      </c>
      <c r="H1787" s="31" t="s">
        <v>1833</v>
      </c>
      <c r="I1787" s="128">
        <v>143097</v>
      </c>
      <c r="J1787" s="128">
        <v>114477.6</v>
      </c>
      <c r="K1787" s="127">
        <f t="shared" si="27"/>
        <v>0.8</v>
      </c>
    </row>
    <row r="1788" spans="2:11">
      <c r="B1788" s="19">
        <v>2020</v>
      </c>
      <c r="C1788" s="40" t="s">
        <v>1220</v>
      </c>
      <c r="D1788" s="44" t="s">
        <v>1225</v>
      </c>
      <c r="E1788" s="21" t="s">
        <v>6674</v>
      </c>
      <c r="F1788" s="53" t="s">
        <v>6673</v>
      </c>
      <c r="G1788" s="53" t="s">
        <v>6672</v>
      </c>
      <c r="H1788" s="31" t="s">
        <v>1833</v>
      </c>
      <c r="I1788" s="128">
        <v>102400</v>
      </c>
      <c r="J1788" s="128">
        <v>35840</v>
      </c>
      <c r="K1788" s="127">
        <f t="shared" si="27"/>
        <v>0.35</v>
      </c>
    </row>
    <row r="1789" spans="2:11">
      <c r="B1789" s="19">
        <v>2020</v>
      </c>
      <c r="C1789" s="40" t="s">
        <v>1220</v>
      </c>
      <c r="D1789" s="44" t="s">
        <v>1225</v>
      </c>
      <c r="E1789" s="21" t="s">
        <v>6671</v>
      </c>
      <c r="F1789" s="53" t="s">
        <v>6670</v>
      </c>
      <c r="G1789" s="53" t="s">
        <v>6669</v>
      </c>
      <c r="H1789" s="31" t="s">
        <v>1833</v>
      </c>
      <c r="I1789" s="128">
        <v>169212</v>
      </c>
      <c r="J1789" s="128">
        <v>70003</v>
      </c>
      <c r="K1789" s="127">
        <f t="shared" si="27"/>
        <v>0.41369997399711606</v>
      </c>
    </row>
    <row r="1790" spans="2:11">
      <c r="B1790" s="19">
        <v>2020</v>
      </c>
      <c r="C1790" s="40" t="s">
        <v>1220</v>
      </c>
      <c r="D1790" s="44" t="s">
        <v>1225</v>
      </c>
      <c r="E1790" s="21" t="s">
        <v>6668</v>
      </c>
      <c r="F1790" s="53" t="s">
        <v>6667</v>
      </c>
      <c r="G1790" s="53" t="s">
        <v>6666</v>
      </c>
      <c r="H1790" s="31" t="s">
        <v>1953</v>
      </c>
      <c r="I1790" s="128">
        <v>820000</v>
      </c>
      <c r="J1790" s="128">
        <v>100040</v>
      </c>
      <c r="K1790" s="127">
        <f t="shared" si="27"/>
        <v>0.122</v>
      </c>
    </row>
    <row r="1791" spans="2:11">
      <c r="B1791" s="19">
        <v>2020</v>
      </c>
      <c r="C1791" s="40" t="s">
        <v>1220</v>
      </c>
      <c r="D1791" s="44" t="s">
        <v>1225</v>
      </c>
      <c r="E1791" s="21" t="s">
        <v>1419</v>
      </c>
      <c r="F1791" s="53" t="s">
        <v>6665</v>
      </c>
      <c r="G1791" s="53" t="s">
        <v>6664</v>
      </c>
      <c r="H1791" s="31" t="s">
        <v>6209</v>
      </c>
      <c r="I1791" s="128">
        <v>575534.32999999996</v>
      </c>
      <c r="J1791" s="128">
        <v>172660.3</v>
      </c>
      <c r="K1791" s="127">
        <f t="shared" si="27"/>
        <v>0.30000000173751584</v>
      </c>
    </row>
    <row r="1792" spans="2:11">
      <c r="B1792" s="19">
        <v>2020</v>
      </c>
      <c r="C1792" s="40" t="s">
        <v>1220</v>
      </c>
      <c r="D1792" s="44" t="s">
        <v>1225</v>
      </c>
      <c r="E1792" s="21" t="s">
        <v>6656</v>
      </c>
      <c r="F1792" s="53" t="s">
        <v>6655</v>
      </c>
      <c r="G1792" s="53" t="s">
        <v>6663</v>
      </c>
      <c r="H1792" s="31" t="s">
        <v>6209</v>
      </c>
      <c r="I1792" s="128">
        <v>85000</v>
      </c>
      <c r="J1792" s="128">
        <v>42500</v>
      </c>
      <c r="K1792" s="127">
        <f t="shared" si="27"/>
        <v>0.5</v>
      </c>
    </row>
    <row r="1793" spans="2:11">
      <c r="B1793" s="19">
        <v>2020</v>
      </c>
      <c r="C1793" s="40" t="s">
        <v>1220</v>
      </c>
      <c r="D1793" s="44" t="s">
        <v>1225</v>
      </c>
      <c r="E1793" s="21" t="s">
        <v>6662</v>
      </c>
      <c r="F1793" s="53" t="s">
        <v>6661</v>
      </c>
      <c r="G1793" s="53" t="s">
        <v>6660</v>
      </c>
      <c r="H1793" s="31" t="s">
        <v>1833</v>
      </c>
      <c r="I1793" s="128">
        <v>13256</v>
      </c>
      <c r="J1793" s="128">
        <v>10604.8</v>
      </c>
      <c r="K1793" s="127">
        <f t="shared" si="27"/>
        <v>0.79999999999999993</v>
      </c>
    </row>
    <row r="1794" spans="2:11">
      <c r="B1794" s="19">
        <v>2020</v>
      </c>
      <c r="C1794" s="40" t="s">
        <v>1220</v>
      </c>
      <c r="D1794" s="44" t="s">
        <v>1225</v>
      </c>
      <c r="E1794" s="21" t="s">
        <v>6659</v>
      </c>
      <c r="F1794" s="53" t="s">
        <v>6658</v>
      </c>
      <c r="G1794" s="53" t="s">
        <v>6657</v>
      </c>
      <c r="H1794" s="31" t="s">
        <v>1833</v>
      </c>
      <c r="I1794" s="128">
        <v>42495.58</v>
      </c>
      <c r="J1794" s="128">
        <v>19123.009999999998</v>
      </c>
      <c r="K1794" s="127">
        <f t="shared" si="27"/>
        <v>0.44999997646814088</v>
      </c>
    </row>
    <row r="1795" spans="2:11">
      <c r="B1795" s="19">
        <v>2020</v>
      </c>
      <c r="C1795" s="40" t="s">
        <v>1220</v>
      </c>
      <c r="D1795" s="44" t="s">
        <v>1225</v>
      </c>
      <c r="E1795" s="21" t="s">
        <v>6656</v>
      </c>
      <c r="F1795" s="53" t="s">
        <v>6655</v>
      </c>
      <c r="G1795" s="53" t="s">
        <v>6654</v>
      </c>
      <c r="H1795" s="31" t="s">
        <v>6209</v>
      </c>
      <c r="I1795" s="128">
        <v>46500</v>
      </c>
      <c r="J1795" s="128">
        <v>23250</v>
      </c>
      <c r="K1795" s="127">
        <f t="shared" si="27"/>
        <v>0.5</v>
      </c>
    </row>
    <row r="1796" spans="2:11">
      <c r="B1796" s="19">
        <v>2020</v>
      </c>
      <c r="C1796" s="40" t="s">
        <v>1220</v>
      </c>
      <c r="D1796" s="44" t="s">
        <v>1225</v>
      </c>
      <c r="E1796" s="21" t="s">
        <v>6653</v>
      </c>
      <c r="F1796" s="53" t="s">
        <v>6652</v>
      </c>
      <c r="G1796" s="53" t="s">
        <v>6651</v>
      </c>
      <c r="H1796" s="31" t="s">
        <v>1833</v>
      </c>
      <c r="I1796" s="128">
        <v>2100000</v>
      </c>
      <c r="J1796" s="128">
        <v>530000</v>
      </c>
      <c r="K1796" s="127">
        <f t="shared" si="27"/>
        <v>0.25238095238095237</v>
      </c>
    </row>
    <row r="1797" spans="2:11">
      <c r="B1797" s="19">
        <v>2020</v>
      </c>
      <c r="C1797" s="40" t="s">
        <v>1220</v>
      </c>
      <c r="D1797" s="44" t="s">
        <v>1225</v>
      </c>
      <c r="E1797" s="21" t="s">
        <v>6650</v>
      </c>
      <c r="F1797" s="53" t="s">
        <v>6649</v>
      </c>
      <c r="G1797" s="53" t="s">
        <v>6648</v>
      </c>
      <c r="H1797" s="31" t="s">
        <v>1833</v>
      </c>
      <c r="I1797" s="128">
        <v>1069399.4099999999</v>
      </c>
      <c r="J1797" s="128">
        <v>320819.82</v>
      </c>
      <c r="K1797" s="127">
        <f t="shared" ref="K1797:K1860" si="28">J1797/I1797</f>
        <v>0.29999999719468712</v>
      </c>
    </row>
    <row r="1798" spans="2:11">
      <c r="B1798" s="19">
        <v>2020</v>
      </c>
      <c r="C1798" s="40" t="s">
        <v>1220</v>
      </c>
      <c r="D1798" s="44" t="s">
        <v>1225</v>
      </c>
      <c r="E1798" s="21" t="s">
        <v>1296</v>
      </c>
      <c r="F1798" s="53" t="s">
        <v>6647</v>
      </c>
      <c r="G1798" s="53" t="s">
        <v>6646</v>
      </c>
      <c r="H1798" s="31" t="s">
        <v>1833</v>
      </c>
      <c r="I1798" s="128">
        <v>12779050</v>
      </c>
      <c r="J1798" s="128">
        <v>800000</v>
      </c>
      <c r="K1798" s="127">
        <f t="shared" si="28"/>
        <v>6.2602462624373481E-2</v>
      </c>
    </row>
    <row r="1799" spans="2:11">
      <c r="B1799" s="19">
        <v>2020</v>
      </c>
      <c r="C1799" s="40" t="s">
        <v>1220</v>
      </c>
      <c r="D1799" s="44" t="s">
        <v>1225</v>
      </c>
      <c r="E1799" s="21" t="s">
        <v>6645</v>
      </c>
      <c r="F1799" s="53" t="s">
        <v>6644</v>
      </c>
      <c r="G1799" s="53" t="s">
        <v>6643</v>
      </c>
      <c r="H1799" s="31" t="s">
        <v>1833</v>
      </c>
      <c r="I1799" s="128">
        <v>2053101</v>
      </c>
      <c r="J1799" s="128">
        <v>415930</v>
      </c>
      <c r="K1799" s="127">
        <f t="shared" si="28"/>
        <v>0.20258623418916069</v>
      </c>
    </row>
    <row r="1800" spans="2:11">
      <c r="B1800" s="19">
        <v>2020</v>
      </c>
      <c r="C1800" s="40" t="s">
        <v>1220</v>
      </c>
      <c r="D1800" s="44" t="s">
        <v>1225</v>
      </c>
      <c r="E1800" s="21" t="s">
        <v>1326</v>
      </c>
      <c r="F1800" s="53" t="s">
        <v>6642</v>
      </c>
      <c r="G1800" s="53" t="s">
        <v>6641</v>
      </c>
      <c r="H1800" s="31" t="s">
        <v>1833</v>
      </c>
      <c r="I1800" s="128">
        <v>1105000</v>
      </c>
      <c r="J1800" s="128">
        <v>181500</v>
      </c>
      <c r="K1800" s="127">
        <f t="shared" si="28"/>
        <v>0.16425339366515837</v>
      </c>
    </row>
    <row r="1801" spans="2:11">
      <c r="B1801" s="19">
        <v>2020</v>
      </c>
      <c r="C1801" s="40" t="s">
        <v>1220</v>
      </c>
      <c r="D1801" s="44" t="s">
        <v>1225</v>
      </c>
      <c r="E1801" s="21" t="s">
        <v>6640</v>
      </c>
      <c r="F1801" s="53" t="s">
        <v>6639</v>
      </c>
      <c r="G1801" s="53" t="s">
        <v>6638</v>
      </c>
      <c r="H1801" s="31" t="s">
        <v>1833</v>
      </c>
      <c r="I1801" s="128">
        <v>3251000</v>
      </c>
      <c r="J1801" s="128">
        <v>400000</v>
      </c>
      <c r="K1801" s="127">
        <f t="shared" si="28"/>
        <v>0.12303906490310673</v>
      </c>
    </row>
    <row r="1802" spans="2:11">
      <c r="B1802" s="19">
        <v>2020</v>
      </c>
      <c r="C1802" s="40" t="s">
        <v>1220</v>
      </c>
      <c r="D1802" s="44" t="s">
        <v>1225</v>
      </c>
      <c r="E1802" s="21" t="s">
        <v>1398</v>
      </c>
      <c r="F1802" s="53" t="s">
        <v>6637</v>
      </c>
      <c r="G1802" s="53" t="s">
        <v>6636</v>
      </c>
      <c r="H1802" s="31" t="s">
        <v>1833</v>
      </c>
      <c r="I1802" s="128">
        <v>14508</v>
      </c>
      <c r="J1802" s="128">
        <v>11606.4</v>
      </c>
      <c r="K1802" s="127">
        <f t="shared" si="28"/>
        <v>0.79999999999999993</v>
      </c>
    </row>
    <row r="1803" spans="2:11">
      <c r="B1803" s="19">
        <v>2020</v>
      </c>
      <c r="C1803" s="40" t="s">
        <v>1220</v>
      </c>
      <c r="D1803" s="44" t="s">
        <v>1225</v>
      </c>
      <c r="E1803" s="21" t="s">
        <v>1426</v>
      </c>
      <c r="F1803" s="53" t="s">
        <v>6635</v>
      </c>
      <c r="G1803" s="53" t="s">
        <v>6634</v>
      </c>
      <c r="H1803" s="31" t="s">
        <v>1833</v>
      </c>
      <c r="I1803" s="128">
        <v>1010917</v>
      </c>
      <c r="J1803" s="128">
        <v>303275</v>
      </c>
      <c r="K1803" s="127">
        <f t="shared" si="28"/>
        <v>0.29999990107991059</v>
      </c>
    </row>
    <row r="1804" spans="2:11">
      <c r="B1804" s="19">
        <v>2020</v>
      </c>
      <c r="C1804" s="40" t="s">
        <v>1220</v>
      </c>
      <c r="D1804" s="44" t="s">
        <v>1225</v>
      </c>
      <c r="E1804" s="21" t="s">
        <v>6633</v>
      </c>
      <c r="F1804" s="53" t="s">
        <v>6632</v>
      </c>
      <c r="G1804" s="53" t="s">
        <v>6631</v>
      </c>
      <c r="H1804" s="31" t="s">
        <v>6209</v>
      </c>
      <c r="I1804" s="128">
        <v>15754.3</v>
      </c>
      <c r="J1804" s="128">
        <v>8664.8700000000008</v>
      </c>
      <c r="K1804" s="127">
        <f t="shared" si="28"/>
        <v>0.5500003173736695</v>
      </c>
    </row>
    <row r="1805" spans="2:11">
      <c r="B1805" s="19">
        <v>2020</v>
      </c>
      <c r="C1805" s="40" t="s">
        <v>1220</v>
      </c>
      <c r="D1805" s="44" t="s">
        <v>1225</v>
      </c>
      <c r="E1805" s="21" t="s">
        <v>6630</v>
      </c>
      <c r="F1805" s="53" t="s">
        <v>6629</v>
      </c>
      <c r="G1805" s="53" t="s">
        <v>6628</v>
      </c>
      <c r="H1805" s="31" t="s">
        <v>1833</v>
      </c>
      <c r="I1805" s="128">
        <v>76875.38</v>
      </c>
      <c r="J1805" s="128">
        <v>26906.38</v>
      </c>
      <c r="K1805" s="127">
        <f t="shared" si="28"/>
        <v>0.34999996097580266</v>
      </c>
    </row>
    <row r="1806" spans="2:11">
      <c r="B1806" s="19">
        <v>2020</v>
      </c>
      <c r="C1806" s="40" t="s">
        <v>1220</v>
      </c>
      <c r="D1806" s="44" t="s">
        <v>1225</v>
      </c>
      <c r="E1806" s="21" t="s">
        <v>1297</v>
      </c>
      <c r="F1806" s="53" t="s">
        <v>6627</v>
      </c>
      <c r="G1806" s="53" t="s">
        <v>6626</v>
      </c>
      <c r="H1806" s="31" t="s">
        <v>1833</v>
      </c>
      <c r="I1806" s="128">
        <v>305000</v>
      </c>
      <c r="J1806" s="128">
        <v>91500</v>
      </c>
      <c r="K1806" s="127">
        <f t="shared" si="28"/>
        <v>0.3</v>
      </c>
    </row>
    <row r="1807" spans="2:11">
      <c r="B1807" s="19">
        <v>2020</v>
      </c>
      <c r="C1807" s="40" t="s">
        <v>1220</v>
      </c>
      <c r="D1807" s="44" t="s">
        <v>1225</v>
      </c>
      <c r="E1807" s="21" t="s">
        <v>6625</v>
      </c>
      <c r="F1807" s="53" t="s">
        <v>6624</v>
      </c>
      <c r="G1807" s="53" t="s">
        <v>6623</v>
      </c>
      <c r="H1807" s="31" t="s">
        <v>1833</v>
      </c>
      <c r="I1807" s="128">
        <v>4652304.45</v>
      </c>
      <c r="J1807" s="128">
        <v>742532</v>
      </c>
      <c r="K1807" s="127">
        <f t="shared" si="28"/>
        <v>0.15960520382538593</v>
      </c>
    </row>
    <row r="1808" spans="2:11">
      <c r="B1808" s="19">
        <v>2020</v>
      </c>
      <c r="C1808" s="40" t="s">
        <v>1220</v>
      </c>
      <c r="D1808" s="44" t="s">
        <v>1225</v>
      </c>
      <c r="E1808" s="21" t="s">
        <v>6622</v>
      </c>
      <c r="F1808" s="53" t="s">
        <v>6621</v>
      </c>
      <c r="G1808" s="53" t="s">
        <v>6620</v>
      </c>
      <c r="H1808" s="31" t="s">
        <v>1833</v>
      </c>
      <c r="I1808" s="128">
        <v>295784</v>
      </c>
      <c r="J1808" s="128">
        <v>38451.919999999998</v>
      </c>
      <c r="K1808" s="127">
        <f t="shared" si="28"/>
        <v>0.13</v>
      </c>
    </row>
    <row r="1809" spans="2:11">
      <c r="B1809" s="19">
        <v>2020</v>
      </c>
      <c r="C1809" s="40" t="s">
        <v>1220</v>
      </c>
      <c r="D1809" s="44" t="s">
        <v>1225</v>
      </c>
      <c r="E1809" s="21" t="s">
        <v>6619</v>
      </c>
      <c r="F1809" s="53" t="s">
        <v>6618</v>
      </c>
      <c r="G1809" s="53" t="s">
        <v>6617</v>
      </c>
      <c r="H1809" s="31" t="s">
        <v>1833</v>
      </c>
      <c r="I1809" s="128">
        <v>21783.599999999999</v>
      </c>
      <c r="J1809" s="128">
        <v>8713.44</v>
      </c>
      <c r="K1809" s="127">
        <f t="shared" si="28"/>
        <v>0.40000000000000008</v>
      </c>
    </row>
    <row r="1810" spans="2:11">
      <c r="B1810" s="19">
        <v>2020</v>
      </c>
      <c r="C1810" s="40" t="s">
        <v>1220</v>
      </c>
      <c r="D1810" s="44" t="s">
        <v>1225</v>
      </c>
      <c r="E1810" s="21" t="s">
        <v>6616</v>
      </c>
      <c r="F1810" s="53" t="s">
        <v>6615</v>
      </c>
      <c r="G1810" s="53" t="s">
        <v>6614</v>
      </c>
      <c r="H1810" s="31" t="s">
        <v>1833</v>
      </c>
      <c r="I1810" s="128">
        <v>76300</v>
      </c>
      <c r="J1810" s="128">
        <v>45780</v>
      </c>
      <c r="K1810" s="127">
        <f t="shared" si="28"/>
        <v>0.6</v>
      </c>
    </row>
    <row r="1811" spans="2:11">
      <c r="B1811" s="19">
        <v>2020</v>
      </c>
      <c r="C1811" s="40" t="s">
        <v>1220</v>
      </c>
      <c r="D1811" s="44" t="s">
        <v>1225</v>
      </c>
      <c r="E1811" s="21" t="s">
        <v>6613</v>
      </c>
      <c r="F1811" s="53" t="s">
        <v>6612</v>
      </c>
      <c r="G1811" s="53" t="s">
        <v>6611</v>
      </c>
      <c r="H1811" s="31" t="s">
        <v>1833</v>
      </c>
      <c r="I1811" s="128">
        <v>104160</v>
      </c>
      <c r="J1811" s="128">
        <v>52080</v>
      </c>
      <c r="K1811" s="127">
        <f t="shared" si="28"/>
        <v>0.5</v>
      </c>
    </row>
    <row r="1812" spans="2:11">
      <c r="B1812" s="19">
        <v>2020</v>
      </c>
      <c r="C1812" s="40" t="s">
        <v>1220</v>
      </c>
      <c r="D1812" s="44" t="s">
        <v>1225</v>
      </c>
      <c r="E1812" s="21" t="s">
        <v>6610</v>
      </c>
      <c r="F1812" s="53" t="s">
        <v>6609</v>
      </c>
      <c r="G1812" s="53" t="s">
        <v>2289</v>
      </c>
      <c r="H1812" s="31" t="s">
        <v>1833</v>
      </c>
      <c r="I1812" s="128">
        <v>127931</v>
      </c>
      <c r="J1812" s="128">
        <v>19189.650000000001</v>
      </c>
      <c r="K1812" s="127">
        <f t="shared" si="28"/>
        <v>0.15000000000000002</v>
      </c>
    </row>
    <row r="1813" spans="2:11">
      <c r="B1813" s="19">
        <v>2020</v>
      </c>
      <c r="C1813" s="40" t="s">
        <v>1220</v>
      </c>
      <c r="D1813" s="44" t="s">
        <v>1225</v>
      </c>
      <c r="E1813" s="21" t="s">
        <v>1378</v>
      </c>
      <c r="F1813" s="53" t="s">
        <v>6608</v>
      </c>
      <c r="G1813" s="53" t="s">
        <v>6607</v>
      </c>
      <c r="H1813" s="31" t="s">
        <v>1833</v>
      </c>
      <c r="I1813" s="128">
        <v>7210</v>
      </c>
      <c r="J1813" s="128">
        <v>3605</v>
      </c>
      <c r="K1813" s="127">
        <f t="shared" si="28"/>
        <v>0.5</v>
      </c>
    </row>
    <row r="1814" spans="2:11">
      <c r="B1814" s="19">
        <v>2020</v>
      </c>
      <c r="C1814" s="40" t="s">
        <v>1220</v>
      </c>
      <c r="D1814" s="44" t="s">
        <v>1225</v>
      </c>
      <c r="E1814" s="21" t="s">
        <v>1389</v>
      </c>
      <c r="F1814" s="53" t="s">
        <v>1390</v>
      </c>
      <c r="G1814" s="53" t="s">
        <v>6606</v>
      </c>
      <c r="H1814" s="31" t="s">
        <v>1833</v>
      </c>
      <c r="I1814" s="128">
        <v>63110</v>
      </c>
      <c r="J1814" s="128">
        <v>37866</v>
      </c>
      <c r="K1814" s="127">
        <f t="shared" si="28"/>
        <v>0.6</v>
      </c>
    </row>
    <row r="1815" spans="2:11">
      <c r="B1815" s="19">
        <v>2020</v>
      </c>
      <c r="C1815" s="40" t="s">
        <v>1220</v>
      </c>
      <c r="D1815" s="44" t="s">
        <v>1225</v>
      </c>
      <c r="E1815" s="21" t="s">
        <v>6605</v>
      </c>
      <c r="F1815" s="53" t="s">
        <v>6604</v>
      </c>
      <c r="G1815" s="53" t="s">
        <v>6603</v>
      </c>
      <c r="H1815" s="31" t="s">
        <v>1833</v>
      </c>
      <c r="I1815" s="128">
        <v>56164.37</v>
      </c>
      <c r="J1815" s="128">
        <v>28082.19</v>
      </c>
      <c r="K1815" s="127">
        <f t="shared" si="28"/>
        <v>0.50000008902441173</v>
      </c>
    </row>
    <row r="1816" spans="2:11">
      <c r="B1816" s="19">
        <v>2020</v>
      </c>
      <c r="C1816" s="40" t="s">
        <v>1220</v>
      </c>
      <c r="D1816" s="44" t="s">
        <v>1225</v>
      </c>
      <c r="E1816" s="21" t="s">
        <v>6602</v>
      </c>
      <c r="F1816" s="53" t="s">
        <v>6601</v>
      </c>
      <c r="G1816" s="53" t="s">
        <v>6600</v>
      </c>
      <c r="H1816" s="31" t="s">
        <v>1833</v>
      </c>
      <c r="I1816" s="128">
        <v>273294.5</v>
      </c>
      <c r="J1816" s="128">
        <v>136647.25</v>
      </c>
      <c r="K1816" s="127">
        <f t="shared" si="28"/>
        <v>0.5</v>
      </c>
    </row>
    <row r="1817" spans="2:11">
      <c r="B1817" s="19">
        <v>2020</v>
      </c>
      <c r="C1817" s="40" t="s">
        <v>1220</v>
      </c>
      <c r="D1817" s="44" t="s">
        <v>1225</v>
      </c>
      <c r="E1817" s="21" t="s">
        <v>6599</v>
      </c>
      <c r="F1817" s="53" t="s">
        <v>6598</v>
      </c>
      <c r="G1817" s="53" t="s">
        <v>6597</v>
      </c>
      <c r="H1817" s="31" t="s">
        <v>1833</v>
      </c>
      <c r="I1817" s="128">
        <v>240675.1</v>
      </c>
      <c r="J1817" s="128">
        <v>120337.55</v>
      </c>
      <c r="K1817" s="127">
        <f t="shared" si="28"/>
        <v>0.5</v>
      </c>
    </row>
    <row r="1818" spans="2:11">
      <c r="B1818" s="19">
        <v>2020</v>
      </c>
      <c r="C1818" s="40" t="s">
        <v>1220</v>
      </c>
      <c r="D1818" s="44" t="s">
        <v>1225</v>
      </c>
      <c r="E1818" s="21" t="s">
        <v>6594</v>
      </c>
      <c r="F1818" s="53" t="s">
        <v>6593</v>
      </c>
      <c r="G1818" s="53" t="s">
        <v>6596</v>
      </c>
      <c r="H1818" s="31" t="s">
        <v>1953</v>
      </c>
      <c r="I1818" s="128">
        <v>12820000</v>
      </c>
      <c r="J1818" s="128">
        <v>1723008</v>
      </c>
      <c r="K1818" s="127">
        <f t="shared" si="28"/>
        <v>0.13439999999999999</v>
      </c>
    </row>
    <row r="1819" spans="2:11">
      <c r="B1819" s="19">
        <v>2020</v>
      </c>
      <c r="C1819" s="40" t="s">
        <v>1220</v>
      </c>
      <c r="D1819" s="44" t="s">
        <v>1225</v>
      </c>
      <c r="E1819" s="21" t="s">
        <v>6594</v>
      </c>
      <c r="F1819" s="53" t="s">
        <v>6593</v>
      </c>
      <c r="G1819" s="53" t="s">
        <v>6595</v>
      </c>
      <c r="H1819" s="31" t="s">
        <v>1953</v>
      </c>
      <c r="I1819" s="128">
        <v>4545000</v>
      </c>
      <c r="J1819" s="128">
        <v>581760</v>
      </c>
      <c r="K1819" s="127">
        <f t="shared" si="28"/>
        <v>0.128</v>
      </c>
    </row>
    <row r="1820" spans="2:11">
      <c r="B1820" s="19">
        <v>2020</v>
      </c>
      <c r="C1820" s="40" t="s">
        <v>1220</v>
      </c>
      <c r="D1820" s="44" t="s">
        <v>1225</v>
      </c>
      <c r="E1820" s="21" t="s">
        <v>6594</v>
      </c>
      <c r="F1820" s="53" t="s">
        <v>6593</v>
      </c>
      <c r="G1820" s="53" t="s">
        <v>6592</v>
      </c>
      <c r="H1820" s="31" t="s">
        <v>1953</v>
      </c>
      <c r="I1820" s="128">
        <v>1055238</v>
      </c>
      <c r="J1820" s="128">
        <v>158285.70000000001</v>
      </c>
      <c r="K1820" s="127">
        <f t="shared" si="28"/>
        <v>0.15000000000000002</v>
      </c>
    </row>
    <row r="1821" spans="2:11">
      <c r="B1821" s="19">
        <v>2020</v>
      </c>
      <c r="C1821" s="40" t="s">
        <v>1220</v>
      </c>
      <c r="D1821" s="44" t="s">
        <v>1225</v>
      </c>
      <c r="E1821" s="21" t="s">
        <v>6591</v>
      </c>
      <c r="F1821" s="53" t="s">
        <v>6590</v>
      </c>
      <c r="G1821" s="53" t="s">
        <v>6589</v>
      </c>
      <c r="H1821" s="31" t="s">
        <v>1953</v>
      </c>
      <c r="I1821" s="128">
        <v>52100</v>
      </c>
      <c r="J1821" s="128">
        <v>18235</v>
      </c>
      <c r="K1821" s="127">
        <f t="shared" si="28"/>
        <v>0.35</v>
      </c>
    </row>
    <row r="1822" spans="2:11">
      <c r="B1822" s="19">
        <v>2020</v>
      </c>
      <c r="C1822" s="40" t="s">
        <v>1220</v>
      </c>
      <c r="D1822" s="44" t="s">
        <v>1225</v>
      </c>
      <c r="E1822" s="21" t="s">
        <v>6588</v>
      </c>
      <c r="F1822" s="53" t="s">
        <v>6587</v>
      </c>
      <c r="G1822" s="53" t="s">
        <v>6586</v>
      </c>
      <c r="H1822" s="31" t="s">
        <v>1953</v>
      </c>
      <c r="I1822" s="128">
        <v>64830</v>
      </c>
      <c r="J1822" s="128">
        <v>22690.5</v>
      </c>
      <c r="K1822" s="127">
        <f t="shared" si="28"/>
        <v>0.35</v>
      </c>
    </row>
    <row r="1823" spans="2:11">
      <c r="B1823" s="19">
        <v>2020</v>
      </c>
      <c r="C1823" s="40" t="s">
        <v>1220</v>
      </c>
      <c r="D1823" s="44" t="s">
        <v>1225</v>
      </c>
      <c r="E1823" s="21" t="s">
        <v>6585</v>
      </c>
      <c r="F1823" s="53" t="s">
        <v>6584</v>
      </c>
      <c r="G1823" s="53" t="s">
        <v>6583</v>
      </c>
      <c r="H1823" s="31" t="s">
        <v>1833</v>
      </c>
      <c r="I1823" s="128">
        <v>41898.25</v>
      </c>
      <c r="J1823" s="128">
        <v>12569.48</v>
      </c>
      <c r="K1823" s="127">
        <f t="shared" si="28"/>
        <v>0.30000011933672649</v>
      </c>
    </row>
    <row r="1824" spans="2:11">
      <c r="B1824" s="19">
        <v>2020</v>
      </c>
      <c r="C1824" s="40" t="s">
        <v>1220</v>
      </c>
      <c r="D1824" s="44" t="s">
        <v>1225</v>
      </c>
      <c r="E1824" s="21" t="s">
        <v>1404</v>
      </c>
      <c r="F1824" s="53" t="s">
        <v>1405</v>
      </c>
      <c r="G1824" s="53" t="s">
        <v>6582</v>
      </c>
      <c r="H1824" s="31" t="s">
        <v>1833</v>
      </c>
      <c r="I1824" s="128">
        <v>276765.81</v>
      </c>
      <c r="J1824" s="128">
        <v>96868.03</v>
      </c>
      <c r="K1824" s="127">
        <f t="shared" si="28"/>
        <v>0.34999998735392929</v>
      </c>
    </row>
    <row r="1825" spans="2:11">
      <c r="B1825" s="19">
        <v>2020</v>
      </c>
      <c r="C1825" s="40" t="s">
        <v>1220</v>
      </c>
      <c r="D1825" s="44" t="s">
        <v>1225</v>
      </c>
      <c r="E1825" s="21" t="s">
        <v>6581</v>
      </c>
      <c r="F1825" s="53" t="s">
        <v>6580</v>
      </c>
      <c r="G1825" s="53" t="s">
        <v>6579</v>
      </c>
      <c r="H1825" s="31" t="s">
        <v>1833</v>
      </c>
      <c r="I1825" s="128">
        <v>71933</v>
      </c>
      <c r="J1825" s="128">
        <v>14386.6</v>
      </c>
      <c r="K1825" s="127">
        <f t="shared" si="28"/>
        <v>0.2</v>
      </c>
    </row>
    <row r="1826" spans="2:11">
      <c r="B1826" s="19">
        <v>2020</v>
      </c>
      <c r="C1826" s="40" t="s">
        <v>1220</v>
      </c>
      <c r="D1826" s="44" t="s">
        <v>1225</v>
      </c>
      <c r="E1826" s="21" t="s">
        <v>6578</v>
      </c>
      <c r="F1826" s="53" t="s">
        <v>6577</v>
      </c>
      <c r="G1826" s="53" t="s">
        <v>1578</v>
      </c>
      <c r="H1826" s="31" t="s">
        <v>1833</v>
      </c>
      <c r="I1826" s="128">
        <v>101360.94</v>
      </c>
      <c r="J1826" s="128">
        <v>25340.240000000002</v>
      </c>
      <c r="K1826" s="127">
        <f t="shared" si="28"/>
        <v>0.25000004932866643</v>
      </c>
    </row>
    <row r="1827" spans="2:11">
      <c r="B1827" s="19">
        <v>2020</v>
      </c>
      <c r="C1827" s="40" t="s">
        <v>1220</v>
      </c>
      <c r="D1827" s="44" t="s">
        <v>1225</v>
      </c>
      <c r="E1827" s="21" t="s">
        <v>6576</v>
      </c>
      <c r="F1827" s="53" t="s">
        <v>6575</v>
      </c>
      <c r="G1827" s="53" t="s">
        <v>6574</v>
      </c>
      <c r="H1827" s="31" t="s">
        <v>1833</v>
      </c>
      <c r="I1827" s="128">
        <v>3835159</v>
      </c>
      <c r="J1827" s="128">
        <v>575273.85</v>
      </c>
      <c r="K1827" s="127">
        <f t="shared" si="28"/>
        <v>0.15</v>
      </c>
    </row>
    <row r="1828" spans="2:11">
      <c r="B1828" s="19">
        <v>2020</v>
      </c>
      <c r="C1828" s="40" t="s">
        <v>1220</v>
      </c>
      <c r="D1828" s="44" t="s">
        <v>1225</v>
      </c>
      <c r="E1828" s="21" t="s">
        <v>6571</v>
      </c>
      <c r="F1828" s="53" t="s">
        <v>6570</v>
      </c>
      <c r="G1828" s="53" t="s">
        <v>6573</v>
      </c>
      <c r="H1828" s="31" t="s">
        <v>1953</v>
      </c>
      <c r="I1828" s="128">
        <v>120000</v>
      </c>
      <c r="J1828" s="128">
        <v>60000</v>
      </c>
      <c r="K1828" s="127">
        <f t="shared" si="28"/>
        <v>0.5</v>
      </c>
    </row>
    <row r="1829" spans="2:11">
      <c r="B1829" s="19">
        <v>2020</v>
      </c>
      <c r="C1829" s="40" t="s">
        <v>1220</v>
      </c>
      <c r="D1829" s="44" t="s">
        <v>1225</v>
      </c>
      <c r="E1829" s="21" t="s">
        <v>6571</v>
      </c>
      <c r="F1829" s="53" t="s">
        <v>6570</v>
      </c>
      <c r="G1829" s="53" t="s">
        <v>6572</v>
      </c>
      <c r="H1829" s="31" t="s">
        <v>1953</v>
      </c>
      <c r="I1829" s="128">
        <v>750000</v>
      </c>
      <c r="J1829" s="128">
        <v>225000</v>
      </c>
      <c r="K1829" s="127">
        <f t="shared" si="28"/>
        <v>0.3</v>
      </c>
    </row>
    <row r="1830" spans="2:11">
      <c r="B1830" s="19">
        <v>2020</v>
      </c>
      <c r="C1830" s="40" t="s">
        <v>1220</v>
      </c>
      <c r="D1830" s="44" t="s">
        <v>1225</v>
      </c>
      <c r="E1830" s="21" t="s">
        <v>6571</v>
      </c>
      <c r="F1830" s="53" t="s">
        <v>6570</v>
      </c>
      <c r="G1830" s="53" t="s">
        <v>6569</v>
      </c>
      <c r="H1830" s="31" t="s">
        <v>1953</v>
      </c>
      <c r="I1830" s="128">
        <v>975000</v>
      </c>
      <c r="J1830" s="128">
        <v>292500</v>
      </c>
      <c r="K1830" s="127">
        <f t="shared" si="28"/>
        <v>0.3</v>
      </c>
    </row>
    <row r="1831" spans="2:11">
      <c r="B1831" s="19">
        <v>2020</v>
      </c>
      <c r="C1831" s="40" t="s">
        <v>1220</v>
      </c>
      <c r="D1831" s="44" t="s">
        <v>1225</v>
      </c>
      <c r="E1831" s="21" t="s">
        <v>6568</v>
      </c>
      <c r="F1831" s="53" t="s">
        <v>6567</v>
      </c>
      <c r="G1831" s="53" t="s">
        <v>6566</v>
      </c>
      <c r="H1831" s="31" t="s">
        <v>1953</v>
      </c>
      <c r="I1831" s="128">
        <v>446100</v>
      </c>
      <c r="J1831" s="128">
        <v>133830</v>
      </c>
      <c r="K1831" s="127">
        <f t="shared" si="28"/>
        <v>0.3</v>
      </c>
    </row>
    <row r="1832" spans="2:11">
      <c r="B1832" s="19">
        <v>2020</v>
      </c>
      <c r="C1832" s="40" t="s">
        <v>1220</v>
      </c>
      <c r="D1832" s="44" t="s">
        <v>1225</v>
      </c>
      <c r="E1832" s="21" t="s">
        <v>6565</v>
      </c>
      <c r="F1832" s="53" t="s">
        <v>6564</v>
      </c>
      <c r="G1832" s="53" t="s">
        <v>6563</v>
      </c>
      <c r="H1832" s="31" t="s">
        <v>1833</v>
      </c>
      <c r="I1832" s="128">
        <v>286000</v>
      </c>
      <c r="J1832" s="128">
        <v>85800</v>
      </c>
      <c r="K1832" s="127">
        <f t="shared" si="28"/>
        <v>0.3</v>
      </c>
    </row>
    <row r="1833" spans="2:11">
      <c r="B1833" s="19">
        <v>2020</v>
      </c>
      <c r="C1833" s="40" t="s">
        <v>1220</v>
      </c>
      <c r="D1833" s="44" t="s">
        <v>1225</v>
      </c>
      <c r="E1833" s="21" t="s">
        <v>1260</v>
      </c>
      <c r="F1833" s="53" t="s">
        <v>6562</v>
      </c>
      <c r="G1833" s="53" t="s">
        <v>6561</v>
      </c>
      <c r="H1833" s="31" t="s">
        <v>1833</v>
      </c>
      <c r="I1833" s="128">
        <v>183319.52</v>
      </c>
      <c r="J1833" s="128">
        <v>120000</v>
      </c>
      <c r="K1833" s="127">
        <f t="shared" si="28"/>
        <v>0.65459477528634158</v>
      </c>
    </row>
    <row r="1834" spans="2:11">
      <c r="B1834" s="19">
        <v>2020</v>
      </c>
      <c r="C1834" s="40" t="s">
        <v>1220</v>
      </c>
      <c r="D1834" s="44" t="s">
        <v>1225</v>
      </c>
      <c r="E1834" s="21" t="s">
        <v>6560</v>
      </c>
      <c r="F1834" s="53" t="s">
        <v>6559</v>
      </c>
      <c r="G1834" s="53" t="s">
        <v>6558</v>
      </c>
      <c r="H1834" s="31" t="s">
        <v>6209</v>
      </c>
      <c r="I1834" s="128">
        <v>251862.65</v>
      </c>
      <c r="J1834" s="128">
        <v>50000</v>
      </c>
      <c r="K1834" s="127">
        <f t="shared" si="28"/>
        <v>0.19852090018111063</v>
      </c>
    </row>
    <row r="1835" spans="2:11">
      <c r="B1835" s="19">
        <v>2020</v>
      </c>
      <c r="C1835" s="40" t="s">
        <v>1220</v>
      </c>
      <c r="D1835" s="44" t="s">
        <v>1225</v>
      </c>
      <c r="E1835" s="21" t="s">
        <v>6557</v>
      </c>
      <c r="F1835" s="53" t="s">
        <v>6556</v>
      </c>
      <c r="G1835" s="53" t="s">
        <v>6555</v>
      </c>
      <c r="H1835" s="31" t="s">
        <v>6209</v>
      </c>
      <c r="I1835" s="128">
        <v>633193</v>
      </c>
      <c r="J1835" s="128">
        <v>250000</v>
      </c>
      <c r="K1835" s="127">
        <f t="shared" si="28"/>
        <v>0.39482432686400515</v>
      </c>
    </row>
    <row r="1836" spans="2:11">
      <c r="B1836" s="19">
        <v>2020</v>
      </c>
      <c r="C1836" s="40" t="s">
        <v>1220</v>
      </c>
      <c r="D1836" s="44" t="s">
        <v>1225</v>
      </c>
      <c r="E1836" s="21" t="s">
        <v>6554</v>
      </c>
      <c r="F1836" s="53" t="s">
        <v>6553</v>
      </c>
      <c r="G1836" s="53" t="s">
        <v>6552</v>
      </c>
      <c r="H1836" s="31" t="s">
        <v>6209</v>
      </c>
      <c r="I1836" s="128">
        <v>831611</v>
      </c>
      <c r="J1836" s="128">
        <v>350000</v>
      </c>
      <c r="K1836" s="127">
        <f t="shared" si="28"/>
        <v>0.42086985381386249</v>
      </c>
    </row>
    <row r="1837" spans="2:11">
      <c r="B1837" s="19">
        <v>2020</v>
      </c>
      <c r="C1837" s="40" t="s">
        <v>1220</v>
      </c>
      <c r="D1837" s="44" t="s">
        <v>1225</v>
      </c>
      <c r="E1837" s="21" t="s">
        <v>6551</v>
      </c>
      <c r="F1837" s="53" t="s">
        <v>6550</v>
      </c>
      <c r="G1837" s="53" t="s">
        <v>6549</v>
      </c>
      <c r="H1837" s="31" t="s">
        <v>6209</v>
      </c>
      <c r="I1837" s="128">
        <v>1746074</v>
      </c>
      <c r="J1837" s="128">
        <v>288102.21000000002</v>
      </c>
      <c r="K1837" s="127">
        <f t="shared" si="28"/>
        <v>0.16500000000000001</v>
      </c>
    </row>
    <row r="1838" spans="2:11">
      <c r="B1838" s="19">
        <v>2020</v>
      </c>
      <c r="C1838" s="40" t="s">
        <v>1220</v>
      </c>
      <c r="D1838" s="44" t="s">
        <v>1225</v>
      </c>
      <c r="E1838" s="21" t="s">
        <v>6548</v>
      </c>
      <c r="F1838" s="53" t="s">
        <v>6547</v>
      </c>
      <c r="G1838" s="53" t="s">
        <v>6546</v>
      </c>
      <c r="H1838" s="31" t="s">
        <v>6209</v>
      </c>
      <c r="I1838" s="128">
        <v>342910.58</v>
      </c>
      <c r="J1838" s="128">
        <v>102873.17</v>
      </c>
      <c r="K1838" s="127">
        <f t="shared" si="28"/>
        <v>0.2999999883351514</v>
      </c>
    </row>
    <row r="1839" spans="2:11">
      <c r="B1839" s="19">
        <v>2020</v>
      </c>
      <c r="C1839" s="40" t="s">
        <v>1220</v>
      </c>
      <c r="D1839" s="44" t="s">
        <v>1225</v>
      </c>
      <c r="E1839" s="21" t="s">
        <v>6545</v>
      </c>
      <c r="F1839" s="53" t="s">
        <v>6544</v>
      </c>
      <c r="G1839" s="53" t="s">
        <v>6543</v>
      </c>
      <c r="H1839" s="31" t="s">
        <v>6209</v>
      </c>
      <c r="I1839" s="128">
        <v>13656319</v>
      </c>
      <c r="J1839" s="128">
        <v>296342.12</v>
      </c>
      <c r="K1839" s="127">
        <f t="shared" si="28"/>
        <v>2.1699999831579799E-2</v>
      </c>
    </row>
    <row r="1840" spans="2:11">
      <c r="B1840" s="19">
        <v>2020</v>
      </c>
      <c r="C1840" s="40" t="s">
        <v>1220</v>
      </c>
      <c r="D1840" s="44" t="s">
        <v>1225</v>
      </c>
      <c r="E1840" s="21" t="s">
        <v>1398</v>
      </c>
      <c r="F1840" s="53" t="s">
        <v>1399</v>
      </c>
      <c r="G1840" s="53" t="s">
        <v>6542</v>
      </c>
      <c r="H1840" s="31" t="s">
        <v>6209</v>
      </c>
      <c r="I1840" s="128">
        <v>43915.5</v>
      </c>
      <c r="J1840" s="128">
        <v>35132.400000000001</v>
      </c>
      <c r="K1840" s="127">
        <f t="shared" si="28"/>
        <v>0.8</v>
      </c>
    </row>
    <row r="1841" spans="2:11">
      <c r="B1841" s="19">
        <v>2020</v>
      </c>
      <c r="C1841" s="40" t="s">
        <v>1220</v>
      </c>
      <c r="D1841" s="44" t="s">
        <v>1225</v>
      </c>
      <c r="E1841" s="21" t="s">
        <v>1398</v>
      </c>
      <c r="F1841" s="53" t="s">
        <v>1399</v>
      </c>
      <c r="G1841" s="53" t="s">
        <v>6541</v>
      </c>
      <c r="H1841" s="31" t="s">
        <v>6209</v>
      </c>
      <c r="I1841" s="128">
        <v>34657.199999999997</v>
      </c>
      <c r="J1841" s="128">
        <v>27725.759999999998</v>
      </c>
      <c r="K1841" s="127">
        <f t="shared" si="28"/>
        <v>0.8</v>
      </c>
    </row>
    <row r="1842" spans="2:11">
      <c r="B1842" s="19">
        <v>2020</v>
      </c>
      <c r="C1842" s="40" t="s">
        <v>1220</v>
      </c>
      <c r="D1842" s="44" t="s">
        <v>1225</v>
      </c>
      <c r="E1842" s="21" t="s">
        <v>6540</v>
      </c>
      <c r="F1842" s="53" t="s">
        <v>6539</v>
      </c>
      <c r="G1842" s="53" t="s">
        <v>6538</v>
      </c>
      <c r="H1842" s="31" t="s">
        <v>6209</v>
      </c>
      <c r="I1842" s="128">
        <v>12213941.720000001</v>
      </c>
      <c r="J1842" s="128">
        <v>304838.48</v>
      </c>
      <c r="K1842" s="127">
        <f t="shared" si="28"/>
        <v>2.4958239280021714E-2</v>
      </c>
    </row>
    <row r="1843" spans="2:11">
      <c r="B1843" s="19">
        <v>2020</v>
      </c>
      <c r="C1843" s="40" t="s">
        <v>1220</v>
      </c>
      <c r="D1843" s="44" t="s">
        <v>1225</v>
      </c>
      <c r="E1843" s="21" t="s">
        <v>6537</v>
      </c>
      <c r="F1843" s="53" t="s">
        <v>6536</v>
      </c>
      <c r="G1843" s="53" t="s">
        <v>6535</v>
      </c>
      <c r="H1843" s="31" t="s">
        <v>6209</v>
      </c>
      <c r="I1843" s="128">
        <v>633580</v>
      </c>
      <c r="J1843" s="128">
        <v>174994.8</v>
      </c>
      <c r="K1843" s="127">
        <f t="shared" si="28"/>
        <v>0.27620000631333058</v>
      </c>
    </row>
    <row r="1844" spans="2:11">
      <c r="B1844" s="19">
        <v>2020</v>
      </c>
      <c r="C1844" s="40" t="s">
        <v>1220</v>
      </c>
      <c r="D1844" s="44" t="s">
        <v>1225</v>
      </c>
      <c r="E1844" s="21" t="s">
        <v>6534</v>
      </c>
      <c r="F1844" s="53" t="s">
        <v>6533</v>
      </c>
      <c r="G1844" s="53" t="s">
        <v>6532</v>
      </c>
      <c r="H1844" s="31" t="s">
        <v>6209</v>
      </c>
      <c r="I1844" s="128">
        <v>31256.31</v>
      </c>
      <c r="J1844" s="128">
        <v>11500</v>
      </c>
      <c r="K1844" s="127">
        <f t="shared" si="28"/>
        <v>0.36792570844095157</v>
      </c>
    </row>
    <row r="1845" spans="2:11">
      <c r="B1845" s="19">
        <v>2020</v>
      </c>
      <c r="C1845" s="40" t="s">
        <v>1220</v>
      </c>
      <c r="D1845" s="44" t="s">
        <v>1225</v>
      </c>
      <c r="E1845" s="21" t="s">
        <v>6531</v>
      </c>
      <c r="F1845" s="53" t="s">
        <v>6530</v>
      </c>
      <c r="G1845" s="53" t="s">
        <v>6529</v>
      </c>
      <c r="H1845" s="31" t="s">
        <v>6209</v>
      </c>
      <c r="I1845" s="128">
        <v>155530</v>
      </c>
      <c r="J1845" s="128">
        <v>62523.06</v>
      </c>
      <c r="K1845" s="127">
        <f t="shared" si="28"/>
        <v>0.40199999999999997</v>
      </c>
    </row>
    <row r="1846" spans="2:11">
      <c r="B1846" s="19">
        <v>2021</v>
      </c>
      <c r="C1846" s="40" t="s">
        <v>1220</v>
      </c>
      <c r="D1846" s="41" t="s">
        <v>1225</v>
      </c>
      <c r="E1846" s="24" t="s">
        <v>1261</v>
      </c>
      <c r="F1846" s="37" t="s">
        <v>12480</v>
      </c>
      <c r="G1846" s="53" t="s">
        <v>12479</v>
      </c>
      <c r="H1846" s="38" t="s">
        <v>1827</v>
      </c>
      <c r="I1846" s="130">
        <v>1202281.29</v>
      </c>
      <c r="J1846" s="130">
        <v>605922</v>
      </c>
      <c r="K1846" s="127">
        <f t="shared" si="28"/>
        <v>0.50397690211081969</v>
      </c>
    </row>
    <row r="1847" spans="2:11">
      <c r="B1847" s="19">
        <v>2020</v>
      </c>
      <c r="C1847" s="39" t="s">
        <v>1748</v>
      </c>
      <c r="D1847" s="44" t="s">
        <v>1818</v>
      </c>
      <c r="E1847" s="21" t="s">
        <v>3208</v>
      </c>
      <c r="F1847" s="53" t="s">
        <v>1782</v>
      </c>
      <c r="G1847" s="53" t="s">
        <v>3209</v>
      </c>
      <c r="H1847" s="31" t="s">
        <v>1833</v>
      </c>
      <c r="I1847" s="128">
        <v>550000</v>
      </c>
      <c r="J1847" s="128">
        <v>110000</v>
      </c>
      <c r="K1847" s="127">
        <f t="shared" si="28"/>
        <v>0.2</v>
      </c>
    </row>
    <row r="1848" spans="2:11">
      <c r="B1848" s="19">
        <v>2020</v>
      </c>
      <c r="C1848" s="39" t="s">
        <v>1748</v>
      </c>
      <c r="D1848" s="44" t="s">
        <v>1818</v>
      </c>
      <c r="E1848" s="21" t="s">
        <v>3208</v>
      </c>
      <c r="F1848" s="53" t="s">
        <v>1782</v>
      </c>
      <c r="G1848" s="53" t="s">
        <v>3207</v>
      </c>
      <c r="H1848" s="31" t="s">
        <v>1833</v>
      </c>
      <c r="I1848" s="128">
        <v>570000</v>
      </c>
      <c r="J1848" s="128">
        <v>114000</v>
      </c>
      <c r="K1848" s="127">
        <f t="shared" si="28"/>
        <v>0.2</v>
      </c>
    </row>
    <row r="1849" spans="2:11">
      <c r="B1849" s="19">
        <v>2020</v>
      </c>
      <c r="C1849" s="39" t="s">
        <v>1748</v>
      </c>
      <c r="D1849" s="44" t="s">
        <v>1818</v>
      </c>
      <c r="E1849" s="21" t="s">
        <v>3206</v>
      </c>
      <c r="F1849" s="53" t="s">
        <v>3205</v>
      </c>
      <c r="G1849" s="53" t="s">
        <v>3204</v>
      </c>
      <c r="H1849" s="31" t="s">
        <v>2704</v>
      </c>
      <c r="I1849" s="128">
        <v>3500000</v>
      </c>
      <c r="J1849" s="128">
        <v>675000</v>
      </c>
      <c r="K1849" s="127">
        <f t="shared" si="28"/>
        <v>0.19285714285714287</v>
      </c>
    </row>
    <row r="1850" spans="2:11">
      <c r="B1850" s="19">
        <v>2020</v>
      </c>
      <c r="C1850" s="39" t="s">
        <v>1748</v>
      </c>
      <c r="D1850" s="44" t="s">
        <v>1818</v>
      </c>
      <c r="E1850" s="21" t="s">
        <v>3203</v>
      </c>
      <c r="F1850" s="53" t="s">
        <v>3202</v>
      </c>
      <c r="G1850" s="53" t="s">
        <v>3201</v>
      </c>
      <c r="H1850" s="31" t="s">
        <v>1833</v>
      </c>
      <c r="I1850" s="128">
        <v>3769000</v>
      </c>
      <c r="J1850" s="128">
        <v>1100000</v>
      </c>
      <c r="K1850" s="127">
        <f t="shared" si="28"/>
        <v>0.29185460334306185</v>
      </c>
    </row>
    <row r="1851" spans="2:11">
      <c r="B1851" s="19">
        <v>2020</v>
      </c>
      <c r="C1851" s="39" t="s">
        <v>1748</v>
      </c>
      <c r="D1851" s="44" t="s">
        <v>1818</v>
      </c>
      <c r="E1851" s="21" t="s">
        <v>3198</v>
      </c>
      <c r="F1851" s="53" t="s">
        <v>3197</v>
      </c>
      <c r="G1851" s="53" t="s">
        <v>3200</v>
      </c>
      <c r="H1851" s="31" t="s">
        <v>2704</v>
      </c>
      <c r="I1851" s="128">
        <v>4500000</v>
      </c>
      <c r="J1851" s="128">
        <v>1800000</v>
      </c>
      <c r="K1851" s="127">
        <f t="shared" si="28"/>
        <v>0.4</v>
      </c>
    </row>
    <row r="1852" spans="2:11">
      <c r="B1852" s="19">
        <v>2020</v>
      </c>
      <c r="C1852" s="39" t="s">
        <v>1748</v>
      </c>
      <c r="D1852" s="44" t="s">
        <v>1818</v>
      </c>
      <c r="E1852" s="21" t="s">
        <v>3198</v>
      </c>
      <c r="F1852" s="53" t="s">
        <v>3197</v>
      </c>
      <c r="G1852" s="53" t="s">
        <v>3199</v>
      </c>
      <c r="H1852" s="31" t="s">
        <v>1827</v>
      </c>
      <c r="I1852" s="128">
        <v>470000</v>
      </c>
      <c r="J1852" s="128">
        <v>94000</v>
      </c>
      <c r="K1852" s="127">
        <f t="shared" si="28"/>
        <v>0.2</v>
      </c>
    </row>
    <row r="1853" spans="2:11">
      <c r="B1853" s="19">
        <v>2020</v>
      </c>
      <c r="C1853" s="39" t="s">
        <v>1748</v>
      </c>
      <c r="D1853" s="44" t="s">
        <v>1818</v>
      </c>
      <c r="E1853" s="21" t="s">
        <v>3198</v>
      </c>
      <c r="F1853" s="53" t="s">
        <v>3197</v>
      </c>
      <c r="G1853" s="53" t="s">
        <v>3196</v>
      </c>
      <c r="H1853" s="31" t="s">
        <v>1827</v>
      </c>
      <c r="I1853" s="128">
        <v>395000</v>
      </c>
      <c r="J1853" s="128">
        <v>79000</v>
      </c>
      <c r="K1853" s="127">
        <f t="shared" si="28"/>
        <v>0.2</v>
      </c>
    </row>
    <row r="1854" spans="2:11">
      <c r="B1854" s="19">
        <v>2020</v>
      </c>
      <c r="C1854" s="39" t="s">
        <v>1748</v>
      </c>
      <c r="D1854" s="44" t="s">
        <v>1818</v>
      </c>
      <c r="E1854" s="21" t="s">
        <v>1818</v>
      </c>
      <c r="F1854" s="53" t="s">
        <v>3193</v>
      </c>
      <c r="G1854" s="53" t="s">
        <v>3195</v>
      </c>
      <c r="H1854" s="31" t="s">
        <v>1833</v>
      </c>
      <c r="I1854" s="128">
        <v>2500000</v>
      </c>
      <c r="J1854" s="128">
        <v>750000</v>
      </c>
      <c r="K1854" s="127">
        <f t="shared" si="28"/>
        <v>0.3</v>
      </c>
    </row>
    <row r="1855" spans="2:11">
      <c r="B1855" s="19">
        <v>2020</v>
      </c>
      <c r="C1855" s="39" t="s">
        <v>1748</v>
      </c>
      <c r="D1855" s="44" t="s">
        <v>1818</v>
      </c>
      <c r="E1855" s="21" t="s">
        <v>1818</v>
      </c>
      <c r="F1855" s="53" t="s">
        <v>3193</v>
      </c>
      <c r="G1855" s="53" t="s">
        <v>3194</v>
      </c>
      <c r="H1855" s="31" t="s">
        <v>1833</v>
      </c>
      <c r="I1855" s="128">
        <v>1500000</v>
      </c>
      <c r="J1855" s="128">
        <v>585000</v>
      </c>
      <c r="K1855" s="127">
        <f t="shared" si="28"/>
        <v>0.39</v>
      </c>
    </row>
    <row r="1856" spans="2:11">
      <c r="B1856" s="19">
        <v>2020</v>
      </c>
      <c r="C1856" s="39" t="s">
        <v>1748</v>
      </c>
      <c r="D1856" s="44" t="s">
        <v>1818</v>
      </c>
      <c r="E1856" s="21" t="s">
        <v>1818</v>
      </c>
      <c r="F1856" s="53" t="s">
        <v>3193</v>
      </c>
      <c r="G1856" s="53" t="s">
        <v>3192</v>
      </c>
      <c r="H1856" s="31" t="s">
        <v>1827</v>
      </c>
      <c r="I1856" s="128">
        <v>1080000</v>
      </c>
      <c r="J1856" s="128">
        <v>324000</v>
      </c>
      <c r="K1856" s="127">
        <f t="shared" si="28"/>
        <v>0.3</v>
      </c>
    </row>
    <row r="1857" spans="2:11">
      <c r="B1857" s="19">
        <v>2020</v>
      </c>
      <c r="C1857" s="39" t="s">
        <v>1748</v>
      </c>
      <c r="D1857" s="44" t="s">
        <v>1818</v>
      </c>
      <c r="E1857" s="21" t="s">
        <v>3191</v>
      </c>
      <c r="F1857" s="53" t="s">
        <v>3190</v>
      </c>
      <c r="G1857" s="53" t="s">
        <v>3189</v>
      </c>
      <c r="H1857" s="31" t="s">
        <v>1827</v>
      </c>
      <c r="I1857" s="128">
        <v>1422488</v>
      </c>
      <c r="J1857" s="128">
        <v>280000</v>
      </c>
      <c r="K1857" s="127">
        <f t="shared" si="28"/>
        <v>0.19683821585841146</v>
      </c>
    </row>
    <row r="1858" spans="2:11">
      <c r="B1858" s="19">
        <v>2020</v>
      </c>
      <c r="C1858" s="39" t="s">
        <v>1748</v>
      </c>
      <c r="D1858" s="44" t="s">
        <v>1818</v>
      </c>
      <c r="E1858" s="21" t="s">
        <v>3188</v>
      </c>
      <c r="F1858" s="53" t="s">
        <v>3187</v>
      </c>
      <c r="G1858" s="53" t="s">
        <v>3186</v>
      </c>
      <c r="H1858" s="31" t="s">
        <v>1827</v>
      </c>
      <c r="I1858" s="128">
        <v>1326391</v>
      </c>
      <c r="J1858" s="128">
        <v>304609</v>
      </c>
      <c r="K1858" s="127">
        <f t="shared" si="28"/>
        <v>0.22965249311854499</v>
      </c>
    </row>
    <row r="1859" spans="2:11">
      <c r="B1859" s="19">
        <v>2020</v>
      </c>
      <c r="C1859" s="39" t="s">
        <v>1748</v>
      </c>
      <c r="D1859" s="44" t="s">
        <v>1818</v>
      </c>
      <c r="E1859" s="21" t="s">
        <v>3185</v>
      </c>
      <c r="F1859" s="53" t="s">
        <v>3184</v>
      </c>
      <c r="G1859" s="53" t="s">
        <v>3183</v>
      </c>
      <c r="H1859" s="31" t="s">
        <v>1827</v>
      </c>
      <c r="I1859" s="128">
        <v>743290</v>
      </c>
      <c r="J1859" s="128">
        <v>148658</v>
      </c>
      <c r="K1859" s="127">
        <f t="shared" si="28"/>
        <v>0.2</v>
      </c>
    </row>
    <row r="1860" spans="2:11">
      <c r="B1860" s="19">
        <v>2020</v>
      </c>
      <c r="C1860" s="39" t="s">
        <v>1748</v>
      </c>
      <c r="D1860" s="44" t="s">
        <v>1818</v>
      </c>
      <c r="E1860" s="21" t="s">
        <v>3182</v>
      </c>
      <c r="F1860" s="53" t="s">
        <v>1780</v>
      </c>
      <c r="G1860" s="53" t="s">
        <v>3181</v>
      </c>
      <c r="H1860" s="31" t="s">
        <v>1833</v>
      </c>
      <c r="I1860" s="128">
        <v>71031</v>
      </c>
      <c r="J1860" s="128">
        <v>21300</v>
      </c>
      <c r="K1860" s="127">
        <f t="shared" si="28"/>
        <v>0.29986907125058071</v>
      </c>
    </row>
    <row r="1861" spans="2:11">
      <c r="B1861" s="19">
        <v>2020</v>
      </c>
      <c r="C1861" s="39" t="s">
        <v>1748</v>
      </c>
      <c r="D1861" s="44" t="s">
        <v>1818</v>
      </c>
      <c r="E1861" s="21" t="s">
        <v>3180</v>
      </c>
      <c r="F1861" s="53" t="s">
        <v>3179</v>
      </c>
      <c r="G1861" s="53" t="s">
        <v>3178</v>
      </c>
      <c r="H1861" s="31" t="s">
        <v>1833</v>
      </c>
      <c r="I1861" s="128">
        <v>1363510</v>
      </c>
      <c r="J1861" s="128">
        <v>272702</v>
      </c>
      <c r="K1861" s="127">
        <f t="shared" ref="K1861:K1880" si="29">J1861/I1861</f>
        <v>0.2</v>
      </c>
    </row>
    <row r="1862" spans="2:11">
      <c r="B1862" s="19">
        <v>2020</v>
      </c>
      <c r="C1862" s="39" t="s">
        <v>1748</v>
      </c>
      <c r="D1862" s="44" t="s">
        <v>1818</v>
      </c>
      <c r="E1862" s="21" t="s">
        <v>3177</v>
      </c>
      <c r="F1862" s="53" t="s">
        <v>3176</v>
      </c>
      <c r="G1862" s="53" t="s">
        <v>3175</v>
      </c>
      <c r="H1862" s="31" t="s">
        <v>1827</v>
      </c>
      <c r="I1862" s="128">
        <v>730466.33</v>
      </c>
      <c r="J1862" s="128">
        <v>365234</v>
      </c>
      <c r="K1862" s="127">
        <f t="shared" si="29"/>
        <v>0.50000114310539134</v>
      </c>
    </row>
    <row r="1863" spans="2:11">
      <c r="B1863" s="19">
        <v>2020</v>
      </c>
      <c r="C1863" s="39" t="s">
        <v>1748</v>
      </c>
      <c r="D1863" s="44" t="s">
        <v>1818</v>
      </c>
      <c r="E1863" s="21" t="s">
        <v>3174</v>
      </c>
      <c r="F1863" s="53" t="s">
        <v>3173</v>
      </c>
      <c r="G1863" s="53" t="s">
        <v>3172</v>
      </c>
      <c r="H1863" s="31" t="s">
        <v>1827</v>
      </c>
      <c r="I1863" s="128">
        <v>2699963.29</v>
      </c>
      <c r="J1863" s="128">
        <v>350000</v>
      </c>
      <c r="K1863" s="127">
        <f t="shared" si="29"/>
        <v>0.12963139213644642</v>
      </c>
    </row>
    <row r="1864" spans="2:11">
      <c r="B1864" s="19">
        <v>2020</v>
      </c>
      <c r="C1864" s="39" t="s">
        <v>1748</v>
      </c>
      <c r="D1864" s="44" t="s">
        <v>1818</v>
      </c>
      <c r="E1864" s="21" t="s">
        <v>3171</v>
      </c>
      <c r="F1864" s="53" t="s">
        <v>3170</v>
      </c>
      <c r="G1864" s="53" t="s">
        <v>3169</v>
      </c>
      <c r="H1864" s="31" t="s">
        <v>1827</v>
      </c>
      <c r="I1864" s="128">
        <v>208394</v>
      </c>
      <c r="J1864" s="128">
        <v>155394</v>
      </c>
      <c r="K1864" s="127">
        <f t="shared" si="29"/>
        <v>0.74567405971381129</v>
      </c>
    </row>
    <row r="1865" spans="2:11">
      <c r="B1865" s="19">
        <v>2020</v>
      </c>
      <c r="C1865" s="39" t="s">
        <v>1748</v>
      </c>
      <c r="D1865" s="44" t="s">
        <v>1818</v>
      </c>
      <c r="E1865" s="21" t="s">
        <v>3168</v>
      </c>
      <c r="F1865" s="53" t="s">
        <v>3167</v>
      </c>
      <c r="G1865" s="53" t="s">
        <v>3166</v>
      </c>
      <c r="H1865" s="31" t="s">
        <v>1827</v>
      </c>
      <c r="I1865" s="128">
        <v>8642.4</v>
      </c>
      <c r="J1865" s="128">
        <v>6914</v>
      </c>
      <c r="K1865" s="127">
        <f t="shared" si="29"/>
        <v>0.80000925668795708</v>
      </c>
    </row>
    <row r="1866" spans="2:11">
      <c r="B1866" s="19">
        <v>2020</v>
      </c>
      <c r="C1866" s="39" t="s">
        <v>1748</v>
      </c>
      <c r="D1866" s="44" t="s">
        <v>1818</v>
      </c>
      <c r="E1866" s="21" t="s">
        <v>3165</v>
      </c>
      <c r="F1866" s="53" t="s">
        <v>3164</v>
      </c>
      <c r="G1866" s="53" t="s">
        <v>3163</v>
      </c>
      <c r="H1866" s="31" t="s">
        <v>1827</v>
      </c>
      <c r="I1866" s="128">
        <v>98188</v>
      </c>
      <c r="J1866" s="128">
        <v>30000</v>
      </c>
      <c r="K1866" s="127">
        <f t="shared" si="29"/>
        <v>0.30553631808367621</v>
      </c>
    </row>
    <row r="1867" spans="2:11">
      <c r="B1867" s="19">
        <v>2020</v>
      </c>
      <c r="C1867" s="39" t="s">
        <v>1748</v>
      </c>
      <c r="D1867" s="44" t="s">
        <v>1818</v>
      </c>
      <c r="E1867" s="21" t="s">
        <v>3162</v>
      </c>
      <c r="F1867" s="53" t="s">
        <v>3161</v>
      </c>
      <c r="G1867" s="53" t="s">
        <v>3160</v>
      </c>
      <c r="H1867" s="31" t="s">
        <v>1833</v>
      </c>
      <c r="I1867" s="128">
        <v>15320</v>
      </c>
      <c r="J1867" s="128">
        <v>12256</v>
      </c>
      <c r="K1867" s="127">
        <f t="shared" si="29"/>
        <v>0.8</v>
      </c>
    </row>
    <row r="1868" spans="2:11">
      <c r="B1868" s="19">
        <v>2020</v>
      </c>
      <c r="C1868" s="39" t="s">
        <v>1748</v>
      </c>
      <c r="D1868" s="44" t="s">
        <v>1818</v>
      </c>
      <c r="E1868" s="21" t="s">
        <v>3159</v>
      </c>
      <c r="F1868" s="53" t="s">
        <v>3158</v>
      </c>
      <c r="G1868" s="53" t="s">
        <v>3157</v>
      </c>
      <c r="H1868" s="31" t="s">
        <v>2704</v>
      </c>
      <c r="I1868" s="128">
        <v>118000</v>
      </c>
      <c r="J1868" s="128">
        <v>29129</v>
      </c>
      <c r="K1868" s="127">
        <f t="shared" si="29"/>
        <v>0.24685593220338983</v>
      </c>
    </row>
    <row r="1869" spans="2:11">
      <c r="B1869" s="19">
        <v>2020</v>
      </c>
      <c r="C1869" s="39" t="s">
        <v>1748</v>
      </c>
      <c r="D1869" s="44" t="s">
        <v>1818</v>
      </c>
      <c r="E1869" s="21" t="s">
        <v>3144</v>
      </c>
      <c r="F1869" s="53" t="s">
        <v>1781</v>
      </c>
      <c r="G1869" s="53" t="s">
        <v>3156</v>
      </c>
      <c r="H1869" s="31" t="s">
        <v>1827</v>
      </c>
      <c r="I1869" s="128">
        <v>156635</v>
      </c>
      <c r="J1869" s="128">
        <v>125308</v>
      </c>
      <c r="K1869" s="127">
        <f t="shared" si="29"/>
        <v>0.8</v>
      </c>
    </row>
    <row r="1870" spans="2:11">
      <c r="B1870" s="19">
        <v>2020</v>
      </c>
      <c r="C1870" s="39" t="s">
        <v>1748</v>
      </c>
      <c r="D1870" s="44" t="s">
        <v>1818</v>
      </c>
      <c r="E1870" s="21" t="s">
        <v>3155</v>
      </c>
      <c r="F1870" s="53" t="s">
        <v>3154</v>
      </c>
      <c r="G1870" s="53" t="s">
        <v>3153</v>
      </c>
      <c r="H1870" s="31" t="s">
        <v>1833</v>
      </c>
      <c r="I1870" s="128">
        <v>76629</v>
      </c>
      <c r="J1870" s="128">
        <v>28300</v>
      </c>
      <c r="K1870" s="127">
        <f t="shared" si="29"/>
        <v>0.36931187931461978</v>
      </c>
    </row>
    <row r="1871" spans="2:11">
      <c r="B1871" s="19">
        <v>2020</v>
      </c>
      <c r="C1871" s="39" t="s">
        <v>1748</v>
      </c>
      <c r="D1871" s="44" t="s">
        <v>1818</v>
      </c>
      <c r="E1871" s="21" t="s">
        <v>3144</v>
      </c>
      <c r="F1871" s="53" t="s">
        <v>1781</v>
      </c>
      <c r="G1871" s="53" t="s">
        <v>3152</v>
      </c>
      <c r="H1871" s="31" t="s">
        <v>1833</v>
      </c>
      <c r="I1871" s="128">
        <v>214854</v>
      </c>
      <c r="J1871" s="128">
        <v>171883</v>
      </c>
      <c r="K1871" s="127">
        <f t="shared" si="29"/>
        <v>0.79999906913531982</v>
      </c>
    </row>
    <row r="1872" spans="2:11">
      <c r="B1872" s="19">
        <v>2020</v>
      </c>
      <c r="C1872" s="39" t="s">
        <v>1748</v>
      </c>
      <c r="D1872" s="44" t="s">
        <v>1818</v>
      </c>
      <c r="E1872" s="21" t="s">
        <v>3151</v>
      </c>
      <c r="F1872" s="53" t="s">
        <v>3150</v>
      </c>
      <c r="G1872" s="53" t="s">
        <v>3149</v>
      </c>
      <c r="H1872" s="31" t="s">
        <v>1833</v>
      </c>
      <c r="I1872" s="128">
        <v>529063</v>
      </c>
      <c r="J1872" s="128">
        <v>124455</v>
      </c>
      <c r="K1872" s="127">
        <f t="shared" si="29"/>
        <v>0.23523663533454428</v>
      </c>
    </row>
    <row r="1873" spans="2:11">
      <c r="B1873" s="19">
        <v>2020</v>
      </c>
      <c r="C1873" s="39" t="s">
        <v>1748</v>
      </c>
      <c r="D1873" s="44" t="s">
        <v>1818</v>
      </c>
      <c r="E1873" s="21" t="s">
        <v>3144</v>
      </c>
      <c r="F1873" s="53" t="s">
        <v>1781</v>
      </c>
      <c r="G1873" s="53" t="s">
        <v>3148</v>
      </c>
      <c r="H1873" s="31" t="s">
        <v>1833</v>
      </c>
      <c r="I1873" s="128">
        <v>86824</v>
      </c>
      <c r="J1873" s="128">
        <v>69459</v>
      </c>
      <c r="K1873" s="127">
        <f t="shared" si="29"/>
        <v>0.79999769648944996</v>
      </c>
    </row>
    <row r="1874" spans="2:11">
      <c r="B1874" s="19">
        <v>2020</v>
      </c>
      <c r="C1874" s="39" t="s">
        <v>1748</v>
      </c>
      <c r="D1874" s="44" t="s">
        <v>1818</v>
      </c>
      <c r="E1874" s="21" t="s">
        <v>3147</v>
      </c>
      <c r="F1874" s="53" t="s">
        <v>3146</v>
      </c>
      <c r="G1874" s="53" t="s">
        <v>3145</v>
      </c>
      <c r="H1874" s="31" t="s">
        <v>1827</v>
      </c>
      <c r="I1874" s="128">
        <v>728951</v>
      </c>
      <c r="J1874" s="128">
        <v>276700</v>
      </c>
      <c r="K1874" s="127">
        <f t="shared" si="29"/>
        <v>0.37958655657238966</v>
      </c>
    </row>
    <row r="1875" spans="2:11">
      <c r="B1875" s="19">
        <v>2020</v>
      </c>
      <c r="C1875" s="39" t="s">
        <v>1748</v>
      </c>
      <c r="D1875" s="44" t="s">
        <v>1818</v>
      </c>
      <c r="E1875" s="21" t="s">
        <v>3144</v>
      </c>
      <c r="F1875" s="53" t="s">
        <v>1781</v>
      </c>
      <c r="G1875" s="53" t="s">
        <v>3143</v>
      </c>
      <c r="H1875" s="31" t="s">
        <v>1827</v>
      </c>
      <c r="I1875" s="128">
        <v>178287</v>
      </c>
      <c r="J1875" s="128">
        <v>106972</v>
      </c>
      <c r="K1875" s="127">
        <f t="shared" si="29"/>
        <v>0.59999887821321807</v>
      </c>
    </row>
    <row r="1876" spans="2:11">
      <c r="B1876" s="19">
        <v>2020</v>
      </c>
      <c r="C1876" s="39" t="s">
        <v>1748</v>
      </c>
      <c r="D1876" s="44" t="s">
        <v>1818</v>
      </c>
      <c r="E1876" s="21" t="s">
        <v>3142</v>
      </c>
      <c r="F1876" s="53" t="s">
        <v>3141</v>
      </c>
      <c r="G1876" s="53" t="s">
        <v>3140</v>
      </c>
      <c r="H1876" s="31" t="s">
        <v>1827</v>
      </c>
      <c r="I1876" s="128">
        <v>74542</v>
      </c>
      <c r="J1876" s="128">
        <v>27032</v>
      </c>
      <c r="K1876" s="127">
        <f t="shared" si="29"/>
        <v>0.36264119556759949</v>
      </c>
    </row>
    <row r="1877" spans="2:11">
      <c r="B1877" s="19">
        <v>2020</v>
      </c>
      <c r="C1877" s="39" t="s">
        <v>1748</v>
      </c>
      <c r="D1877" s="44" t="s">
        <v>1818</v>
      </c>
      <c r="E1877" s="21" t="s">
        <v>1778</v>
      </c>
      <c r="F1877" s="53" t="s">
        <v>1779</v>
      </c>
      <c r="G1877" s="53" t="s">
        <v>3139</v>
      </c>
      <c r="H1877" s="31" t="s">
        <v>1827</v>
      </c>
      <c r="I1877" s="128">
        <v>36588</v>
      </c>
      <c r="J1877" s="128">
        <v>29270</v>
      </c>
      <c r="K1877" s="127">
        <f t="shared" si="29"/>
        <v>0.79998906745381004</v>
      </c>
    </row>
    <row r="1878" spans="2:11">
      <c r="B1878" s="19">
        <v>2020</v>
      </c>
      <c r="C1878" s="39" t="s">
        <v>1748</v>
      </c>
      <c r="D1878" s="44" t="s">
        <v>1818</v>
      </c>
      <c r="E1878" s="21" t="s">
        <v>3137</v>
      </c>
      <c r="F1878" s="53" t="s">
        <v>3136</v>
      </c>
      <c r="G1878" s="53" t="s">
        <v>3138</v>
      </c>
      <c r="H1878" s="31" t="s">
        <v>1827</v>
      </c>
      <c r="I1878" s="128">
        <v>2315000</v>
      </c>
      <c r="J1878" s="128">
        <v>400000</v>
      </c>
      <c r="K1878" s="127">
        <f t="shared" si="29"/>
        <v>0.17278617710583152</v>
      </c>
    </row>
    <row r="1879" spans="2:11">
      <c r="B1879" s="19">
        <v>2020</v>
      </c>
      <c r="C1879" s="39" t="s">
        <v>1748</v>
      </c>
      <c r="D1879" s="44" t="s">
        <v>1818</v>
      </c>
      <c r="E1879" s="21" t="s">
        <v>3137</v>
      </c>
      <c r="F1879" s="53" t="s">
        <v>3136</v>
      </c>
      <c r="G1879" s="53" t="s">
        <v>3135</v>
      </c>
      <c r="H1879" s="31" t="s">
        <v>1827</v>
      </c>
      <c r="I1879" s="128">
        <v>3600000</v>
      </c>
      <c r="J1879" s="128">
        <v>1000000</v>
      </c>
      <c r="K1879" s="127">
        <f t="shared" si="29"/>
        <v>0.27777777777777779</v>
      </c>
    </row>
    <row r="1880" spans="2:11">
      <c r="B1880" s="19">
        <v>2020</v>
      </c>
      <c r="C1880" s="39" t="s">
        <v>1748</v>
      </c>
      <c r="D1880" s="44" t="s">
        <v>1818</v>
      </c>
      <c r="E1880" s="21" t="s">
        <v>359</v>
      </c>
      <c r="F1880" s="53" t="s">
        <v>2922</v>
      </c>
      <c r="G1880" s="53" t="s">
        <v>3132</v>
      </c>
      <c r="H1880" s="31" t="s">
        <v>1827</v>
      </c>
      <c r="I1880" s="128">
        <v>7300000</v>
      </c>
      <c r="J1880" s="128">
        <v>425000</v>
      </c>
      <c r="K1880" s="127">
        <f t="shared" si="29"/>
        <v>5.8219178082191778E-2</v>
      </c>
    </row>
    <row r="1881" spans="2:11">
      <c r="B1881" s="19">
        <v>2020</v>
      </c>
      <c r="C1881" s="39" t="s">
        <v>1748</v>
      </c>
      <c r="D1881" s="44" t="s">
        <v>1818</v>
      </c>
      <c r="E1881" s="21" t="s">
        <v>3134</v>
      </c>
      <c r="F1881" s="53" t="s">
        <v>3133</v>
      </c>
      <c r="G1881" s="53" t="s">
        <v>3132</v>
      </c>
      <c r="H1881" s="31" t="s">
        <v>10</v>
      </c>
      <c r="I1881" s="76"/>
      <c r="J1881" s="76">
        <v>300000</v>
      </c>
      <c r="K1881" s="22"/>
    </row>
    <row r="1882" spans="2:11">
      <c r="B1882" s="19">
        <v>2020</v>
      </c>
      <c r="C1882" s="39" t="s">
        <v>1748</v>
      </c>
      <c r="D1882" s="44" t="s">
        <v>1818</v>
      </c>
      <c r="E1882" s="21" t="s">
        <v>3131</v>
      </c>
      <c r="F1882" s="53" t="s">
        <v>3130</v>
      </c>
      <c r="G1882" s="53" t="s">
        <v>3129</v>
      </c>
      <c r="H1882" s="31" t="s">
        <v>1827</v>
      </c>
      <c r="I1882" s="76">
        <v>38000</v>
      </c>
      <c r="J1882" s="76">
        <v>15000</v>
      </c>
      <c r="K1882" s="22">
        <f t="shared" ref="K1882:K1945" si="30">J1882/I1882</f>
        <v>0.39473684210526316</v>
      </c>
    </row>
    <row r="1883" spans="2:11">
      <c r="B1883" s="19">
        <v>2020</v>
      </c>
      <c r="C1883" s="39" t="s">
        <v>1748</v>
      </c>
      <c r="D1883" s="44" t="s">
        <v>1818</v>
      </c>
      <c r="E1883" s="21" t="s">
        <v>3128</v>
      </c>
      <c r="F1883" s="53" t="s">
        <v>3127</v>
      </c>
      <c r="G1883" s="53" t="s">
        <v>3126</v>
      </c>
      <c r="H1883" s="31" t="s">
        <v>1827</v>
      </c>
      <c r="I1883" s="76">
        <v>53585</v>
      </c>
      <c r="J1883" s="76">
        <v>30849</v>
      </c>
      <c r="K1883" s="22">
        <f t="shared" si="30"/>
        <v>0.57570215545395165</v>
      </c>
    </row>
    <row r="1884" spans="2:11">
      <c r="B1884" s="19">
        <v>2020</v>
      </c>
      <c r="C1884" s="39" t="s">
        <v>1748</v>
      </c>
      <c r="D1884" s="44" t="s">
        <v>1818</v>
      </c>
      <c r="E1884" s="21" t="s">
        <v>3125</v>
      </c>
      <c r="F1884" s="53" t="s">
        <v>3124</v>
      </c>
      <c r="G1884" s="53" t="s">
        <v>3123</v>
      </c>
      <c r="H1884" s="31" t="s">
        <v>1827</v>
      </c>
      <c r="I1884" s="76">
        <v>40000</v>
      </c>
      <c r="J1884" s="76">
        <v>8000</v>
      </c>
      <c r="K1884" s="22">
        <f t="shared" si="30"/>
        <v>0.2</v>
      </c>
    </row>
    <row r="1885" spans="2:11">
      <c r="B1885" s="19">
        <v>2020</v>
      </c>
      <c r="C1885" s="39" t="s">
        <v>1748</v>
      </c>
      <c r="D1885" s="44" t="s">
        <v>1818</v>
      </c>
      <c r="E1885" s="21" t="s">
        <v>3122</v>
      </c>
      <c r="F1885" s="53" t="s">
        <v>3121</v>
      </c>
      <c r="G1885" s="53" t="s">
        <v>3120</v>
      </c>
      <c r="H1885" s="31" t="s">
        <v>1833</v>
      </c>
      <c r="I1885" s="76">
        <v>30538</v>
      </c>
      <c r="J1885" s="76">
        <v>15269</v>
      </c>
      <c r="K1885" s="22">
        <f t="shared" si="30"/>
        <v>0.5</v>
      </c>
    </row>
    <row r="1886" spans="2:11">
      <c r="B1886" s="19">
        <v>2020</v>
      </c>
      <c r="C1886" s="39" t="s">
        <v>1033</v>
      </c>
      <c r="D1886" s="44" t="s">
        <v>1034</v>
      </c>
      <c r="E1886" s="21" t="s">
        <v>1039</v>
      </c>
      <c r="F1886" s="53" t="s">
        <v>1040</v>
      </c>
      <c r="G1886" s="53" t="s">
        <v>4272</v>
      </c>
      <c r="H1886" s="31" t="s">
        <v>1827</v>
      </c>
      <c r="I1886" s="76">
        <v>261729</v>
      </c>
      <c r="J1886" s="90">
        <v>104191.6</v>
      </c>
      <c r="K1886" s="22">
        <f t="shared" si="30"/>
        <v>0.39808962705699408</v>
      </c>
    </row>
    <row r="1887" spans="2:11">
      <c r="B1887" s="19">
        <v>2020</v>
      </c>
      <c r="C1887" s="39" t="s">
        <v>1033</v>
      </c>
      <c r="D1887" s="44" t="s">
        <v>1034</v>
      </c>
      <c r="E1887" s="21" t="s">
        <v>1041</v>
      </c>
      <c r="F1887" s="53" t="s">
        <v>4271</v>
      </c>
      <c r="G1887" s="53" t="s">
        <v>4270</v>
      </c>
      <c r="H1887" s="31" t="s">
        <v>1833</v>
      </c>
      <c r="I1887" s="76">
        <v>8315</v>
      </c>
      <c r="J1887" s="90">
        <v>6652</v>
      </c>
      <c r="K1887" s="22">
        <f t="shared" si="30"/>
        <v>0.8</v>
      </c>
    </row>
    <row r="1888" spans="2:11">
      <c r="B1888" s="19">
        <v>2020</v>
      </c>
      <c r="C1888" s="39" t="s">
        <v>1033</v>
      </c>
      <c r="D1888" s="44" t="s">
        <v>1034</v>
      </c>
      <c r="E1888" s="21" t="s">
        <v>4269</v>
      </c>
      <c r="F1888" s="53" t="s">
        <v>4268</v>
      </c>
      <c r="G1888" s="53" t="s">
        <v>4267</v>
      </c>
      <c r="H1888" s="31" t="s">
        <v>1827</v>
      </c>
      <c r="I1888" s="76">
        <v>518220</v>
      </c>
      <c r="J1888" s="90">
        <v>98254.51</v>
      </c>
      <c r="K1888" s="22">
        <f t="shared" si="30"/>
        <v>0.18959999614063525</v>
      </c>
    </row>
    <row r="1889" spans="2:11">
      <c r="B1889" s="19">
        <v>2020</v>
      </c>
      <c r="C1889" s="39" t="s">
        <v>1033</v>
      </c>
      <c r="D1889" s="44" t="s">
        <v>1034</v>
      </c>
      <c r="E1889" s="21" t="s">
        <v>4266</v>
      </c>
      <c r="F1889" s="53" t="s">
        <v>4265</v>
      </c>
      <c r="G1889" s="53" t="s">
        <v>4264</v>
      </c>
      <c r="H1889" s="31" t="s">
        <v>1827</v>
      </c>
      <c r="I1889" s="76">
        <v>140092</v>
      </c>
      <c r="J1889" s="90">
        <v>51524</v>
      </c>
      <c r="K1889" s="22">
        <f t="shared" si="30"/>
        <v>0.36778688290551925</v>
      </c>
    </row>
    <row r="1890" spans="2:11">
      <c r="B1890" s="19">
        <v>2020</v>
      </c>
      <c r="C1890" s="39" t="s">
        <v>1033</v>
      </c>
      <c r="D1890" s="44" t="s">
        <v>1034</v>
      </c>
      <c r="E1890" s="21" t="s">
        <v>4263</v>
      </c>
      <c r="F1890" s="53" t="s">
        <v>4262</v>
      </c>
      <c r="G1890" s="53" t="s">
        <v>4261</v>
      </c>
      <c r="H1890" s="31" t="s">
        <v>1827</v>
      </c>
      <c r="I1890" s="76">
        <v>130792</v>
      </c>
      <c r="J1890" s="90">
        <v>41472</v>
      </c>
      <c r="K1890" s="22">
        <f t="shared" si="30"/>
        <v>0.31708361367667748</v>
      </c>
    </row>
    <row r="1891" spans="2:11">
      <c r="B1891" s="19">
        <v>2020</v>
      </c>
      <c r="C1891" s="39" t="s">
        <v>1033</v>
      </c>
      <c r="D1891" s="44" t="s">
        <v>1034</v>
      </c>
      <c r="E1891" s="21" t="s">
        <v>4260</v>
      </c>
      <c r="F1891" s="53" t="s">
        <v>4259</v>
      </c>
      <c r="G1891" s="53" t="s">
        <v>4258</v>
      </c>
      <c r="H1891" s="31" t="s">
        <v>1827</v>
      </c>
      <c r="I1891" s="76">
        <v>1902216.8</v>
      </c>
      <c r="J1891" s="90">
        <v>400000</v>
      </c>
      <c r="K1891" s="22">
        <f t="shared" si="30"/>
        <v>0.21028097323081155</v>
      </c>
    </row>
    <row r="1892" spans="2:11">
      <c r="B1892" s="19">
        <v>2020</v>
      </c>
      <c r="C1892" s="39" t="s">
        <v>1033</v>
      </c>
      <c r="D1892" s="44" t="s">
        <v>1034</v>
      </c>
      <c r="E1892" s="21" t="s">
        <v>4257</v>
      </c>
      <c r="F1892" s="53" t="s">
        <v>4256</v>
      </c>
      <c r="G1892" s="53" t="s">
        <v>4255</v>
      </c>
      <c r="H1892" s="31" t="s">
        <v>1953</v>
      </c>
      <c r="I1892" s="76">
        <v>1568822</v>
      </c>
      <c r="J1892" s="90">
        <v>300000</v>
      </c>
      <c r="K1892" s="22">
        <f t="shared" si="30"/>
        <v>0.19122628316023105</v>
      </c>
    </row>
    <row r="1893" spans="2:11">
      <c r="B1893" s="19">
        <v>2020</v>
      </c>
      <c r="C1893" s="39" t="s">
        <v>1033</v>
      </c>
      <c r="D1893" s="44" t="s">
        <v>1034</v>
      </c>
      <c r="E1893" s="21" t="s">
        <v>1060</v>
      </c>
      <c r="F1893" s="53" t="s">
        <v>4254</v>
      </c>
      <c r="G1893" s="53" t="s">
        <v>4253</v>
      </c>
      <c r="H1893" s="31" t="s">
        <v>1827</v>
      </c>
      <c r="I1893" s="76">
        <v>10737481.65</v>
      </c>
      <c r="J1893" s="90">
        <v>250000</v>
      </c>
      <c r="K1893" s="22">
        <f t="shared" si="30"/>
        <v>2.3282926867679441E-2</v>
      </c>
    </row>
    <row r="1894" spans="2:11">
      <c r="B1894" s="19">
        <v>2020</v>
      </c>
      <c r="C1894" s="39" t="s">
        <v>1033</v>
      </c>
      <c r="D1894" s="44" t="s">
        <v>1034</v>
      </c>
      <c r="E1894" s="21" t="s">
        <v>4252</v>
      </c>
      <c r="F1894" s="53" t="s">
        <v>4251</v>
      </c>
      <c r="G1894" s="53" t="s">
        <v>4250</v>
      </c>
      <c r="H1894" s="31" t="s">
        <v>1827</v>
      </c>
      <c r="I1894" s="76">
        <v>44975</v>
      </c>
      <c r="J1894" s="90">
        <v>14500</v>
      </c>
      <c r="K1894" s="22">
        <f t="shared" si="30"/>
        <v>0.32240133407448585</v>
      </c>
    </row>
    <row r="1895" spans="2:11">
      <c r="B1895" s="19">
        <v>2020</v>
      </c>
      <c r="C1895" s="39" t="s">
        <v>1033</v>
      </c>
      <c r="D1895" s="44" t="s">
        <v>1034</v>
      </c>
      <c r="E1895" s="21" t="s">
        <v>4249</v>
      </c>
      <c r="F1895" s="53" t="s">
        <v>4248</v>
      </c>
      <c r="G1895" s="53" t="s">
        <v>4247</v>
      </c>
      <c r="H1895" s="31" t="s">
        <v>1827</v>
      </c>
      <c r="I1895" s="76">
        <v>338374</v>
      </c>
      <c r="J1895" s="90">
        <v>37012</v>
      </c>
      <c r="K1895" s="22">
        <f t="shared" si="30"/>
        <v>0.10938192650735577</v>
      </c>
    </row>
    <row r="1896" spans="2:11">
      <c r="B1896" s="19">
        <v>2020</v>
      </c>
      <c r="C1896" s="39" t="s">
        <v>1033</v>
      </c>
      <c r="D1896" s="44" t="s">
        <v>1034</v>
      </c>
      <c r="E1896" s="21" t="s">
        <v>1183</v>
      </c>
      <c r="F1896" s="53" t="s">
        <v>4246</v>
      </c>
      <c r="G1896" s="53" t="s">
        <v>4245</v>
      </c>
      <c r="H1896" s="31" t="s">
        <v>1827</v>
      </c>
      <c r="I1896" s="76">
        <v>629704</v>
      </c>
      <c r="J1896" s="90">
        <v>360000</v>
      </c>
      <c r="K1896" s="22">
        <f t="shared" si="30"/>
        <v>0.57169717835681522</v>
      </c>
    </row>
    <row r="1897" spans="2:11">
      <c r="B1897" s="19">
        <v>2020</v>
      </c>
      <c r="C1897" s="39" t="s">
        <v>1033</v>
      </c>
      <c r="D1897" s="44" t="s">
        <v>1034</v>
      </c>
      <c r="E1897" s="21" t="s">
        <v>1063</v>
      </c>
      <c r="F1897" s="53" t="s">
        <v>4243</v>
      </c>
      <c r="G1897" s="53" t="s">
        <v>4244</v>
      </c>
      <c r="H1897" s="31" t="s">
        <v>1827</v>
      </c>
      <c r="I1897" s="76">
        <v>360189.77</v>
      </c>
      <c r="J1897" s="90">
        <v>144000</v>
      </c>
      <c r="K1897" s="22">
        <f t="shared" si="30"/>
        <v>0.39978925553604699</v>
      </c>
    </row>
    <row r="1898" spans="2:11">
      <c r="B1898" s="19">
        <v>2020</v>
      </c>
      <c r="C1898" s="39" t="s">
        <v>1033</v>
      </c>
      <c r="D1898" s="44" t="s">
        <v>1034</v>
      </c>
      <c r="E1898" s="21" t="s">
        <v>1063</v>
      </c>
      <c r="F1898" s="53" t="s">
        <v>4243</v>
      </c>
      <c r="G1898" s="53" t="s">
        <v>4242</v>
      </c>
      <c r="H1898" s="31" t="s">
        <v>1827</v>
      </c>
      <c r="I1898" s="76">
        <v>2927808</v>
      </c>
      <c r="J1898" s="90">
        <v>500000</v>
      </c>
      <c r="K1898" s="22">
        <f t="shared" si="30"/>
        <v>0.17077622576343804</v>
      </c>
    </row>
    <row r="1899" spans="2:11">
      <c r="B1899" s="19">
        <v>2020</v>
      </c>
      <c r="C1899" s="39" t="s">
        <v>1033</v>
      </c>
      <c r="D1899" s="44" t="s">
        <v>1034</v>
      </c>
      <c r="E1899" s="21" t="s">
        <v>1064</v>
      </c>
      <c r="F1899" s="53" t="s">
        <v>1065</v>
      </c>
      <c r="G1899" s="53" t="s">
        <v>4241</v>
      </c>
      <c r="H1899" s="31" t="s">
        <v>1827</v>
      </c>
      <c r="I1899" s="76">
        <v>43148.88</v>
      </c>
      <c r="J1899" s="90">
        <v>21574</v>
      </c>
      <c r="K1899" s="22">
        <f t="shared" si="30"/>
        <v>0.4999898027480667</v>
      </c>
    </row>
    <row r="1900" spans="2:11">
      <c r="B1900" s="19">
        <v>2020</v>
      </c>
      <c r="C1900" s="39" t="s">
        <v>1033</v>
      </c>
      <c r="D1900" s="44" t="s">
        <v>1034</v>
      </c>
      <c r="E1900" s="21" t="s">
        <v>1064</v>
      </c>
      <c r="F1900" s="53" t="s">
        <v>1065</v>
      </c>
      <c r="G1900" s="53" t="s">
        <v>4240</v>
      </c>
      <c r="H1900" s="31" t="s">
        <v>1827</v>
      </c>
      <c r="I1900" s="76">
        <v>25050</v>
      </c>
      <c r="J1900" s="90">
        <v>12525</v>
      </c>
      <c r="K1900" s="22">
        <f t="shared" si="30"/>
        <v>0.5</v>
      </c>
    </row>
    <row r="1901" spans="2:11">
      <c r="B1901" s="19">
        <v>2020</v>
      </c>
      <c r="C1901" s="39" t="s">
        <v>1033</v>
      </c>
      <c r="D1901" s="44" t="s">
        <v>1034</v>
      </c>
      <c r="E1901" s="21" t="s">
        <v>1064</v>
      </c>
      <c r="F1901" s="53" t="s">
        <v>1065</v>
      </c>
      <c r="G1901" s="53" t="s">
        <v>4239</v>
      </c>
      <c r="H1901" s="31" t="s">
        <v>1827</v>
      </c>
      <c r="I1901" s="76">
        <v>46591.89</v>
      </c>
      <c r="J1901" s="90">
        <v>22400</v>
      </c>
      <c r="K1901" s="22">
        <f t="shared" si="30"/>
        <v>0.48077036582976135</v>
      </c>
    </row>
    <row r="1902" spans="2:11">
      <c r="B1902" s="19">
        <v>2020</v>
      </c>
      <c r="C1902" s="39" t="s">
        <v>1033</v>
      </c>
      <c r="D1902" s="44" t="s">
        <v>1034</v>
      </c>
      <c r="E1902" s="21" t="s">
        <v>4238</v>
      </c>
      <c r="F1902" s="53" t="s">
        <v>4237</v>
      </c>
      <c r="G1902" s="53" t="s">
        <v>4236</v>
      </c>
      <c r="H1902" s="31" t="s">
        <v>1827</v>
      </c>
      <c r="I1902" s="76">
        <v>172596</v>
      </c>
      <c r="J1902" s="90">
        <v>48808.5</v>
      </c>
      <c r="K1902" s="22">
        <f t="shared" si="30"/>
        <v>0.28279044705555167</v>
      </c>
    </row>
    <row r="1903" spans="2:11">
      <c r="B1903" s="19">
        <v>2020</v>
      </c>
      <c r="C1903" s="39" t="s">
        <v>1033</v>
      </c>
      <c r="D1903" s="44" t="s">
        <v>1034</v>
      </c>
      <c r="E1903" s="21" t="s">
        <v>1066</v>
      </c>
      <c r="F1903" s="53" t="s">
        <v>4235</v>
      </c>
      <c r="G1903" s="53" t="s">
        <v>4234</v>
      </c>
      <c r="H1903" s="31" t="s">
        <v>1953</v>
      </c>
      <c r="I1903" s="76">
        <v>2089357</v>
      </c>
      <c r="J1903" s="90">
        <v>400000</v>
      </c>
      <c r="K1903" s="22">
        <f t="shared" si="30"/>
        <v>0.1914464593652497</v>
      </c>
    </row>
    <row r="1904" spans="2:11">
      <c r="B1904" s="19">
        <v>2020</v>
      </c>
      <c r="C1904" s="39" t="s">
        <v>1033</v>
      </c>
      <c r="D1904" s="44" t="s">
        <v>1034</v>
      </c>
      <c r="E1904" s="21" t="s">
        <v>1067</v>
      </c>
      <c r="F1904" s="53" t="s">
        <v>1068</v>
      </c>
      <c r="G1904" s="53" t="s">
        <v>4233</v>
      </c>
      <c r="H1904" s="31" t="s">
        <v>1827</v>
      </c>
      <c r="I1904" s="76">
        <v>375346</v>
      </c>
      <c r="J1904" s="90">
        <v>150138</v>
      </c>
      <c r="K1904" s="22">
        <f t="shared" si="30"/>
        <v>0.39999893431660388</v>
      </c>
    </row>
    <row r="1905" spans="2:11">
      <c r="B1905" s="19">
        <v>2020</v>
      </c>
      <c r="C1905" s="39" t="s">
        <v>1033</v>
      </c>
      <c r="D1905" s="44" t="s">
        <v>1034</v>
      </c>
      <c r="E1905" s="21" t="s">
        <v>1067</v>
      </c>
      <c r="F1905" s="53" t="s">
        <v>1068</v>
      </c>
      <c r="G1905" s="53" t="s">
        <v>4232</v>
      </c>
      <c r="H1905" s="31" t="s">
        <v>1827</v>
      </c>
      <c r="I1905" s="76">
        <v>191540</v>
      </c>
      <c r="J1905" s="90">
        <v>76616</v>
      </c>
      <c r="K1905" s="22">
        <f t="shared" si="30"/>
        <v>0.4</v>
      </c>
    </row>
    <row r="1906" spans="2:11">
      <c r="B1906" s="19">
        <v>2020</v>
      </c>
      <c r="C1906" s="39" t="s">
        <v>1033</v>
      </c>
      <c r="D1906" s="44" t="s">
        <v>1034</v>
      </c>
      <c r="E1906" s="21" t="s">
        <v>1067</v>
      </c>
      <c r="F1906" s="53" t="s">
        <v>1068</v>
      </c>
      <c r="G1906" s="53" t="s">
        <v>4231</v>
      </c>
      <c r="H1906" s="31" t="s">
        <v>1827</v>
      </c>
      <c r="I1906" s="76">
        <v>78552</v>
      </c>
      <c r="J1906" s="90">
        <v>25310</v>
      </c>
      <c r="K1906" s="22">
        <f t="shared" si="30"/>
        <v>0.32220694571748648</v>
      </c>
    </row>
    <row r="1907" spans="2:11">
      <c r="B1907" s="19">
        <v>2020</v>
      </c>
      <c r="C1907" s="39" t="s">
        <v>1033</v>
      </c>
      <c r="D1907" s="44" t="s">
        <v>1034</v>
      </c>
      <c r="E1907" s="21" t="s">
        <v>1067</v>
      </c>
      <c r="F1907" s="53" t="s">
        <v>1068</v>
      </c>
      <c r="G1907" s="53" t="s">
        <v>4230</v>
      </c>
      <c r="H1907" s="31" t="s">
        <v>1833</v>
      </c>
      <c r="I1907" s="76">
        <v>28133</v>
      </c>
      <c r="J1907" s="90">
        <v>22507</v>
      </c>
      <c r="K1907" s="22">
        <f t="shared" si="30"/>
        <v>0.80002132726691078</v>
      </c>
    </row>
    <row r="1908" spans="2:11">
      <c r="B1908" s="19">
        <v>2020</v>
      </c>
      <c r="C1908" s="39" t="s">
        <v>1033</v>
      </c>
      <c r="D1908" s="44" t="s">
        <v>1034</v>
      </c>
      <c r="E1908" s="21" t="s">
        <v>4228</v>
      </c>
      <c r="F1908" s="53" t="s">
        <v>4227</v>
      </c>
      <c r="G1908" s="53" t="s">
        <v>4229</v>
      </c>
      <c r="H1908" s="31" t="s">
        <v>1833</v>
      </c>
      <c r="I1908" s="76">
        <v>22577</v>
      </c>
      <c r="J1908" s="90">
        <v>6700</v>
      </c>
      <c r="K1908" s="22">
        <f t="shared" si="30"/>
        <v>0.29676219161093148</v>
      </c>
    </row>
    <row r="1909" spans="2:11">
      <c r="B1909" s="19">
        <v>2020</v>
      </c>
      <c r="C1909" s="39" t="s">
        <v>1033</v>
      </c>
      <c r="D1909" s="44" t="s">
        <v>1034</v>
      </c>
      <c r="E1909" s="21" t="s">
        <v>4228</v>
      </c>
      <c r="F1909" s="53" t="s">
        <v>4227</v>
      </c>
      <c r="G1909" s="53" t="s">
        <v>4226</v>
      </c>
      <c r="H1909" s="31" t="s">
        <v>1833</v>
      </c>
      <c r="I1909" s="76">
        <v>95305</v>
      </c>
      <c r="J1909" s="90">
        <v>28500</v>
      </c>
      <c r="K1909" s="22">
        <f t="shared" si="30"/>
        <v>0.2990399244530717</v>
      </c>
    </row>
    <row r="1910" spans="2:11">
      <c r="B1910" s="19">
        <v>2020</v>
      </c>
      <c r="C1910" s="39" t="s">
        <v>1033</v>
      </c>
      <c r="D1910" s="44" t="s">
        <v>1034</v>
      </c>
      <c r="E1910" s="21" t="s">
        <v>4225</v>
      </c>
      <c r="F1910" s="53" t="s">
        <v>4224</v>
      </c>
      <c r="G1910" s="53" t="s">
        <v>4223</v>
      </c>
      <c r="H1910" s="31" t="s">
        <v>1827</v>
      </c>
      <c r="I1910" s="76">
        <v>1975000</v>
      </c>
      <c r="J1910" s="90">
        <v>400000</v>
      </c>
      <c r="K1910" s="22">
        <f t="shared" si="30"/>
        <v>0.20253164556962025</v>
      </c>
    </row>
    <row r="1911" spans="2:11">
      <c r="B1911" s="19">
        <v>2020</v>
      </c>
      <c r="C1911" s="39" t="s">
        <v>1033</v>
      </c>
      <c r="D1911" s="44" t="s">
        <v>1034</v>
      </c>
      <c r="E1911" s="21" t="s">
        <v>4222</v>
      </c>
      <c r="F1911" s="53" t="s">
        <v>4221</v>
      </c>
      <c r="G1911" s="53" t="s">
        <v>331</v>
      </c>
      <c r="H1911" s="31" t="s">
        <v>1827</v>
      </c>
      <c r="I1911" s="76">
        <v>642249.82999999996</v>
      </c>
      <c r="J1911" s="90">
        <v>100000</v>
      </c>
      <c r="K1911" s="22">
        <f t="shared" si="30"/>
        <v>0.15570264923230887</v>
      </c>
    </row>
    <row r="1912" spans="2:11">
      <c r="B1912" s="19">
        <v>2020</v>
      </c>
      <c r="C1912" s="39" t="s">
        <v>1033</v>
      </c>
      <c r="D1912" s="44" t="s">
        <v>1034</v>
      </c>
      <c r="E1912" s="21" t="s">
        <v>1082</v>
      </c>
      <c r="F1912" s="53" t="s">
        <v>1083</v>
      </c>
      <c r="G1912" s="53" t="s">
        <v>4220</v>
      </c>
      <c r="H1912" s="31" t="s">
        <v>1953</v>
      </c>
      <c r="I1912" s="76">
        <v>76398</v>
      </c>
      <c r="J1912" s="90">
        <v>54240</v>
      </c>
      <c r="K1912" s="22">
        <f t="shared" si="30"/>
        <v>0.70996622948244714</v>
      </c>
    </row>
    <row r="1913" spans="2:11">
      <c r="B1913" s="19">
        <v>2020</v>
      </c>
      <c r="C1913" s="39" t="s">
        <v>1033</v>
      </c>
      <c r="D1913" s="44" t="s">
        <v>1034</v>
      </c>
      <c r="E1913" s="21" t="s">
        <v>1097</v>
      </c>
      <c r="F1913" s="53" t="s">
        <v>4219</v>
      </c>
      <c r="G1913" s="53" t="s">
        <v>4218</v>
      </c>
      <c r="H1913" s="31" t="s">
        <v>1827</v>
      </c>
      <c r="I1913" s="76">
        <v>1158855</v>
      </c>
      <c r="J1913" s="90">
        <v>400000</v>
      </c>
      <c r="K1913" s="22">
        <f t="shared" si="30"/>
        <v>0.34516829111493674</v>
      </c>
    </row>
    <row r="1914" spans="2:11">
      <c r="B1914" s="19">
        <v>2020</v>
      </c>
      <c r="C1914" s="39" t="s">
        <v>1033</v>
      </c>
      <c r="D1914" s="44" t="s">
        <v>1034</v>
      </c>
      <c r="E1914" s="21" t="s">
        <v>4215</v>
      </c>
      <c r="F1914" s="53" t="s">
        <v>4214</v>
      </c>
      <c r="G1914" s="53" t="s">
        <v>4217</v>
      </c>
      <c r="H1914" s="31" t="s">
        <v>1953</v>
      </c>
      <c r="I1914" s="76">
        <v>200000</v>
      </c>
      <c r="J1914" s="90">
        <v>80000</v>
      </c>
      <c r="K1914" s="22">
        <f t="shared" si="30"/>
        <v>0.4</v>
      </c>
    </row>
    <row r="1915" spans="2:11">
      <c r="B1915" s="19">
        <v>2020</v>
      </c>
      <c r="C1915" s="39" t="s">
        <v>1033</v>
      </c>
      <c r="D1915" s="44" t="s">
        <v>1034</v>
      </c>
      <c r="E1915" s="21" t="s">
        <v>4215</v>
      </c>
      <c r="F1915" s="53" t="s">
        <v>4214</v>
      </c>
      <c r="G1915" s="53" t="s">
        <v>4216</v>
      </c>
      <c r="H1915" s="31" t="s">
        <v>1953</v>
      </c>
      <c r="I1915" s="76">
        <v>223200</v>
      </c>
      <c r="J1915" s="90">
        <v>89200</v>
      </c>
      <c r="K1915" s="22">
        <f t="shared" si="30"/>
        <v>0.3996415770609319</v>
      </c>
    </row>
    <row r="1916" spans="2:11">
      <c r="B1916" s="19">
        <v>2020</v>
      </c>
      <c r="C1916" s="39" t="s">
        <v>1033</v>
      </c>
      <c r="D1916" s="44" t="s">
        <v>1034</v>
      </c>
      <c r="E1916" s="21" t="s">
        <v>4215</v>
      </c>
      <c r="F1916" s="53" t="s">
        <v>4214</v>
      </c>
      <c r="G1916" s="53" t="s">
        <v>4213</v>
      </c>
      <c r="H1916" s="31" t="s">
        <v>1953</v>
      </c>
      <c r="I1916" s="76">
        <v>45000</v>
      </c>
      <c r="J1916" s="90">
        <v>18000</v>
      </c>
      <c r="K1916" s="22">
        <f t="shared" si="30"/>
        <v>0.4</v>
      </c>
    </row>
    <row r="1917" spans="2:11">
      <c r="B1917" s="19">
        <v>2020</v>
      </c>
      <c r="C1917" s="39" t="s">
        <v>1033</v>
      </c>
      <c r="D1917" s="44" t="s">
        <v>1034</v>
      </c>
      <c r="E1917" s="21" t="s">
        <v>1098</v>
      </c>
      <c r="F1917" s="53" t="s">
        <v>1099</v>
      </c>
      <c r="G1917" s="53" t="s">
        <v>4212</v>
      </c>
      <c r="H1917" s="31" t="s">
        <v>1827</v>
      </c>
      <c r="I1917" s="76">
        <v>258831.07</v>
      </c>
      <c r="J1917" s="90">
        <v>25883.1</v>
      </c>
      <c r="K1917" s="22">
        <f t="shared" si="30"/>
        <v>9.9999972955333374E-2</v>
      </c>
    </row>
    <row r="1918" spans="2:11">
      <c r="B1918" s="19">
        <v>2020</v>
      </c>
      <c r="C1918" s="39" t="s">
        <v>1033</v>
      </c>
      <c r="D1918" s="44" t="s">
        <v>1034</v>
      </c>
      <c r="E1918" s="21" t="s">
        <v>1098</v>
      </c>
      <c r="F1918" s="53" t="s">
        <v>1099</v>
      </c>
      <c r="G1918" s="53" t="s">
        <v>4211</v>
      </c>
      <c r="H1918" s="31" t="s">
        <v>1827</v>
      </c>
      <c r="I1918" s="76">
        <v>17900</v>
      </c>
      <c r="J1918" s="90">
        <v>8950</v>
      </c>
      <c r="K1918" s="22">
        <f t="shared" si="30"/>
        <v>0.5</v>
      </c>
    </row>
    <row r="1919" spans="2:11">
      <c r="B1919" s="19">
        <v>2020</v>
      </c>
      <c r="C1919" s="39" t="s">
        <v>1033</v>
      </c>
      <c r="D1919" s="44" t="s">
        <v>1034</v>
      </c>
      <c r="E1919" s="21" t="s">
        <v>1070</v>
      </c>
      <c r="F1919" s="53" t="s">
        <v>4210</v>
      </c>
      <c r="G1919" s="53" t="s">
        <v>4209</v>
      </c>
      <c r="H1919" s="31" t="s">
        <v>1827</v>
      </c>
      <c r="I1919" s="76">
        <v>72345.95</v>
      </c>
      <c r="J1919" s="90">
        <v>57876</v>
      </c>
      <c r="K1919" s="22">
        <f t="shared" si="30"/>
        <v>0.79998949491989535</v>
      </c>
    </row>
    <row r="1920" spans="2:11">
      <c r="B1920" s="19">
        <v>2020</v>
      </c>
      <c r="C1920" s="39" t="s">
        <v>1033</v>
      </c>
      <c r="D1920" s="44" t="s">
        <v>1034</v>
      </c>
      <c r="E1920" s="21" t="s">
        <v>1100</v>
      </c>
      <c r="F1920" s="53" t="s">
        <v>1101</v>
      </c>
      <c r="G1920" s="53" t="s">
        <v>4208</v>
      </c>
      <c r="H1920" s="31" t="s">
        <v>1953</v>
      </c>
      <c r="I1920" s="76">
        <v>901087.64</v>
      </c>
      <c r="J1920" s="90">
        <v>220000</v>
      </c>
      <c r="K1920" s="22">
        <f t="shared" si="30"/>
        <v>0.24414939261623875</v>
      </c>
    </row>
    <row r="1921" spans="2:11">
      <c r="B1921" s="19">
        <v>2020</v>
      </c>
      <c r="C1921" s="39" t="s">
        <v>1033</v>
      </c>
      <c r="D1921" s="44" t="s">
        <v>1034</v>
      </c>
      <c r="E1921" s="21" t="s">
        <v>1100</v>
      </c>
      <c r="F1921" s="53" t="s">
        <v>1101</v>
      </c>
      <c r="G1921" s="53" t="s">
        <v>4207</v>
      </c>
      <c r="H1921" s="31" t="s">
        <v>1827</v>
      </c>
      <c r="I1921" s="76">
        <v>402495</v>
      </c>
      <c r="J1921" s="90">
        <v>136093.20000000001</v>
      </c>
      <c r="K1921" s="22">
        <f t="shared" si="30"/>
        <v>0.33812395185033356</v>
      </c>
    </row>
    <row r="1922" spans="2:11">
      <c r="B1922" s="19">
        <v>2020</v>
      </c>
      <c r="C1922" s="39" t="s">
        <v>1033</v>
      </c>
      <c r="D1922" s="44" t="s">
        <v>1034</v>
      </c>
      <c r="E1922" s="21" t="s">
        <v>1104</v>
      </c>
      <c r="F1922" s="53" t="s">
        <v>1105</v>
      </c>
      <c r="G1922" s="53" t="s">
        <v>4206</v>
      </c>
      <c r="H1922" s="31" t="s">
        <v>1827</v>
      </c>
      <c r="I1922" s="76">
        <v>646032.30000000005</v>
      </c>
      <c r="J1922" s="90">
        <v>167264.81</v>
      </c>
      <c r="K1922" s="22">
        <f t="shared" si="30"/>
        <v>0.25891090894371688</v>
      </c>
    </row>
    <row r="1923" spans="2:11">
      <c r="B1923" s="19">
        <v>2020</v>
      </c>
      <c r="C1923" s="39" t="s">
        <v>1033</v>
      </c>
      <c r="D1923" s="44" t="s">
        <v>1034</v>
      </c>
      <c r="E1923" s="21" t="s">
        <v>4203</v>
      </c>
      <c r="F1923" s="53" t="s">
        <v>4205</v>
      </c>
      <c r="G1923" s="53" t="s">
        <v>4204</v>
      </c>
      <c r="H1923" s="31" t="s">
        <v>1827</v>
      </c>
      <c r="I1923" s="76">
        <v>439146.76</v>
      </c>
      <c r="J1923" s="90">
        <v>46900</v>
      </c>
      <c r="K1923" s="22">
        <f t="shared" si="30"/>
        <v>0.10679800984982787</v>
      </c>
    </row>
    <row r="1924" spans="2:11">
      <c r="B1924" s="19">
        <v>2020</v>
      </c>
      <c r="C1924" s="39" t="s">
        <v>1033</v>
      </c>
      <c r="D1924" s="44" t="s">
        <v>1034</v>
      </c>
      <c r="E1924" s="21" t="s">
        <v>4203</v>
      </c>
      <c r="F1924" s="53" t="s">
        <v>4202</v>
      </c>
      <c r="G1924" s="53" t="s">
        <v>4201</v>
      </c>
      <c r="H1924" s="31" t="s">
        <v>1833</v>
      </c>
      <c r="I1924" s="76">
        <v>126500</v>
      </c>
      <c r="J1924" s="90">
        <v>37950</v>
      </c>
      <c r="K1924" s="22">
        <f t="shared" si="30"/>
        <v>0.3</v>
      </c>
    </row>
    <row r="1925" spans="2:11">
      <c r="B1925" s="19">
        <v>2020</v>
      </c>
      <c r="C1925" s="39" t="s">
        <v>1033</v>
      </c>
      <c r="D1925" s="44" t="s">
        <v>1034</v>
      </c>
      <c r="E1925" s="21" t="s">
        <v>4200</v>
      </c>
      <c r="F1925" s="53" t="s">
        <v>4199</v>
      </c>
      <c r="G1925" s="53" t="s">
        <v>4198</v>
      </c>
      <c r="H1925" s="31" t="s">
        <v>1953</v>
      </c>
      <c r="I1925" s="76">
        <v>201053.5</v>
      </c>
      <c r="J1925" s="76">
        <v>84179</v>
      </c>
      <c r="K1925" s="22">
        <f t="shared" si="30"/>
        <v>0.4186895527807275</v>
      </c>
    </row>
    <row r="1926" spans="2:11">
      <c r="B1926" s="19">
        <v>2020</v>
      </c>
      <c r="C1926" s="39" t="s">
        <v>1033</v>
      </c>
      <c r="D1926" s="44" t="s">
        <v>1034</v>
      </c>
      <c r="E1926" s="21" t="s">
        <v>1110</v>
      </c>
      <c r="F1926" s="53" t="s">
        <v>4197</v>
      </c>
      <c r="G1926" s="53" t="s">
        <v>4196</v>
      </c>
      <c r="H1926" s="31" t="s">
        <v>1827</v>
      </c>
      <c r="I1926" s="76">
        <v>1390119</v>
      </c>
      <c r="J1926" s="90">
        <v>160000</v>
      </c>
      <c r="K1926" s="22">
        <f t="shared" si="30"/>
        <v>0.11509805995026325</v>
      </c>
    </row>
    <row r="1927" spans="2:11">
      <c r="B1927" s="19">
        <v>2020</v>
      </c>
      <c r="C1927" s="39" t="s">
        <v>1033</v>
      </c>
      <c r="D1927" s="44" t="s">
        <v>1034</v>
      </c>
      <c r="E1927" s="21" t="s">
        <v>1112</v>
      </c>
      <c r="F1927" s="53" t="s">
        <v>1113</v>
      </c>
      <c r="G1927" s="53" t="s">
        <v>4195</v>
      </c>
      <c r="H1927" s="31" t="s">
        <v>1833</v>
      </c>
      <c r="I1927" s="76">
        <v>39314.83</v>
      </c>
      <c r="J1927" s="90">
        <v>11000</v>
      </c>
      <c r="K1927" s="22">
        <f t="shared" si="30"/>
        <v>0.27979263804523635</v>
      </c>
    </row>
    <row r="1928" spans="2:11">
      <c r="B1928" s="19">
        <v>2020</v>
      </c>
      <c r="C1928" s="39" t="s">
        <v>1033</v>
      </c>
      <c r="D1928" s="44" t="s">
        <v>1034</v>
      </c>
      <c r="E1928" s="21" t="s">
        <v>4194</v>
      </c>
      <c r="F1928" s="53" t="s">
        <v>4193</v>
      </c>
      <c r="G1928" s="53" t="s">
        <v>1017</v>
      </c>
      <c r="H1928" s="31" t="s">
        <v>1827</v>
      </c>
      <c r="I1928" s="76">
        <v>253600</v>
      </c>
      <c r="J1928" s="90">
        <v>202880</v>
      </c>
      <c r="K1928" s="22">
        <f t="shared" si="30"/>
        <v>0.8</v>
      </c>
    </row>
    <row r="1929" spans="2:11">
      <c r="B1929" s="19">
        <v>2020</v>
      </c>
      <c r="C1929" s="39" t="s">
        <v>1033</v>
      </c>
      <c r="D1929" s="44" t="s">
        <v>1034</v>
      </c>
      <c r="E1929" s="21" t="s">
        <v>4192</v>
      </c>
      <c r="F1929" s="53" t="s">
        <v>4191</v>
      </c>
      <c r="G1929" s="53" t="s">
        <v>4190</v>
      </c>
      <c r="H1929" s="31" t="s">
        <v>1827</v>
      </c>
      <c r="I1929" s="76">
        <v>135692.32</v>
      </c>
      <c r="J1929" s="90">
        <v>33923.08</v>
      </c>
      <c r="K1929" s="22">
        <f t="shared" si="30"/>
        <v>0.25</v>
      </c>
    </row>
    <row r="1930" spans="2:11">
      <c r="B1930" s="19">
        <v>2020</v>
      </c>
      <c r="C1930" s="39" t="s">
        <v>1033</v>
      </c>
      <c r="D1930" s="44" t="s">
        <v>1034</v>
      </c>
      <c r="E1930" s="21" t="s">
        <v>1118</v>
      </c>
      <c r="F1930" s="53" t="s">
        <v>4189</v>
      </c>
      <c r="G1930" s="53" t="s">
        <v>219</v>
      </c>
      <c r="H1930" s="31" t="s">
        <v>1827</v>
      </c>
      <c r="I1930" s="76">
        <v>34105.96</v>
      </c>
      <c r="J1930" s="90">
        <v>10000</v>
      </c>
      <c r="K1930" s="22">
        <f t="shared" si="30"/>
        <v>0.29320388577245737</v>
      </c>
    </row>
    <row r="1931" spans="2:11">
      <c r="B1931" s="19">
        <v>2020</v>
      </c>
      <c r="C1931" s="39" t="s">
        <v>1033</v>
      </c>
      <c r="D1931" s="44" t="s">
        <v>1034</v>
      </c>
      <c r="E1931" s="21" t="s">
        <v>1119</v>
      </c>
      <c r="F1931" s="53" t="s">
        <v>1120</v>
      </c>
      <c r="G1931" s="53" t="s">
        <v>4188</v>
      </c>
      <c r="H1931" s="31" t="s">
        <v>1827</v>
      </c>
      <c r="I1931" s="76">
        <v>37794</v>
      </c>
      <c r="J1931" s="90">
        <v>11908.89</v>
      </c>
      <c r="K1931" s="22">
        <f t="shared" si="30"/>
        <v>0.31510001587553577</v>
      </c>
    </row>
    <row r="1932" spans="2:11">
      <c r="B1932" s="19">
        <v>2020</v>
      </c>
      <c r="C1932" s="39" t="s">
        <v>1033</v>
      </c>
      <c r="D1932" s="44" t="s">
        <v>1034</v>
      </c>
      <c r="E1932" s="21" t="s">
        <v>1128</v>
      </c>
      <c r="F1932" s="53" t="s">
        <v>1129</v>
      </c>
      <c r="G1932" s="53" t="s">
        <v>4187</v>
      </c>
      <c r="H1932" s="31" t="s">
        <v>1953</v>
      </c>
      <c r="I1932" s="76">
        <v>328162</v>
      </c>
      <c r="J1932" s="90">
        <v>229700</v>
      </c>
      <c r="K1932" s="22">
        <f t="shared" si="30"/>
        <v>0.69995916650922407</v>
      </c>
    </row>
    <row r="1933" spans="2:11">
      <c r="B1933" s="19">
        <v>2020</v>
      </c>
      <c r="C1933" s="39" t="s">
        <v>1033</v>
      </c>
      <c r="D1933" s="44" t="s">
        <v>1034</v>
      </c>
      <c r="E1933" s="21" t="s">
        <v>4186</v>
      </c>
      <c r="F1933" s="53" t="s">
        <v>4185</v>
      </c>
      <c r="G1933" s="53" t="s">
        <v>4184</v>
      </c>
      <c r="H1933" s="31" t="s">
        <v>1827</v>
      </c>
      <c r="I1933" s="76">
        <v>2064233.12</v>
      </c>
      <c r="J1933" s="90">
        <v>150000</v>
      </c>
      <c r="K1933" s="22">
        <f t="shared" si="30"/>
        <v>7.2666211265905861E-2</v>
      </c>
    </row>
    <row r="1934" spans="2:11">
      <c r="B1934" s="19">
        <v>2020</v>
      </c>
      <c r="C1934" s="39" t="s">
        <v>1033</v>
      </c>
      <c r="D1934" s="44" t="s">
        <v>1034</v>
      </c>
      <c r="E1934" s="21" t="s">
        <v>1141</v>
      </c>
      <c r="F1934" s="53" t="s">
        <v>4183</v>
      </c>
      <c r="G1934" s="53" t="s">
        <v>4182</v>
      </c>
      <c r="H1934" s="31" t="s">
        <v>1953</v>
      </c>
      <c r="I1934" s="76">
        <v>105637.68</v>
      </c>
      <c r="J1934" s="90">
        <v>47656.71</v>
      </c>
      <c r="K1934" s="22">
        <f t="shared" si="30"/>
        <v>0.45113362959125952</v>
      </c>
    </row>
    <row r="1935" spans="2:11">
      <c r="B1935" s="19">
        <v>2020</v>
      </c>
      <c r="C1935" s="39" t="s">
        <v>1033</v>
      </c>
      <c r="D1935" s="44" t="s">
        <v>1034</v>
      </c>
      <c r="E1935" s="21" t="s">
        <v>1144</v>
      </c>
      <c r="F1935" s="53" t="s">
        <v>4181</v>
      </c>
      <c r="G1935" s="53" t="s">
        <v>4180</v>
      </c>
      <c r="H1935" s="31" t="s">
        <v>1827</v>
      </c>
      <c r="I1935" s="76">
        <v>97713.64</v>
      </c>
      <c r="J1935" s="90">
        <v>39085.46</v>
      </c>
      <c r="K1935" s="22">
        <f t="shared" si="30"/>
        <v>0.40000004093594305</v>
      </c>
    </row>
    <row r="1936" spans="2:11">
      <c r="B1936" s="19">
        <v>2020</v>
      </c>
      <c r="C1936" s="39" t="s">
        <v>1033</v>
      </c>
      <c r="D1936" s="44" t="s">
        <v>1034</v>
      </c>
      <c r="E1936" s="21" t="s">
        <v>4178</v>
      </c>
      <c r="F1936" s="53" t="s">
        <v>4177</v>
      </c>
      <c r="G1936" s="53" t="s">
        <v>4179</v>
      </c>
      <c r="H1936" s="31" t="s">
        <v>1827</v>
      </c>
      <c r="I1936" s="76">
        <v>590257.81999999995</v>
      </c>
      <c r="J1936" s="90">
        <v>50561.5</v>
      </c>
      <c r="K1936" s="22">
        <f t="shared" si="30"/>
        <v>8.5660025647775417E-2</v>
      </c>
    </row>
    <row r="1937" spans="2:11">
      <c r="B1937" s="19">
        <v>2020</v>
      </c>
      <c r="C1937" s="39" t="s">
        <v>1033</v>
      </c>
      <c r="D1937" s="44" t="s">
        <v>1034</v>
      </c>
      <c r="E1937" s="21" t="s">
        <v>4178</v>
      </c>
      <c r="F1937" s="53" t="s">
        <v>4177</v>
      </c>
      <c r="G1937" s="53" t="s">
        <v>329</v>
      </c>
      <c r="H1937" s="31" t="s">
        <v>1827</v>
      </c>
      <c r="I1937" s="76">
        <v>169622</v>
      </c>
      <c r="J1937" s="90">
        <v>23529</v>
      </c>
      <c r="K1937" s="22">
        <f t="shared" si="30"/>
        <v>0.13871431771822051</v>
      </c>
    </row>
    <row r="1938" spans="2:11">
      <c r="B1938" s="19">
        <v>2020</v>
      </c>
      <c r="C1938" s="39" t="s">
        <v>1033</v>
      </c>
      <c r="D1938" s="44" t="s">
        <v>1034</v>
      </c>
      <c r="E1938" s="21" t="s">
        <v>4176</v>
      </c>
      <c r="F1938" s="53" t="s">
        <v>4175</v>
      </c>
      <c r="G1938" s="53" t="s">
        <v>4174</v>
      </c>
      <c r="H1938" s="31" t="s">
        <v>1953</v>
      </c>
      <c r="I1938" s="76">
        <v>569200</v>
      </c>
      <c r="J1938" s="90">
        <v>80000</v>
      </c>
      <c r="K1938" s="22">
        <f t="shared" si="30"/>
        <v>0.14054813773717498</v>
      </c>
    </row>
    <row r="1939" spans="2:11">
      <c r="B1939" s="19">
        <v>2020</v>
      </c>
      <c r="C1939" s="39" t="s">
        <v>1033</v>
      </c>
      <c r="D1939" s="44" t="s">
        <v>1034</v>
      </c>
      <c r="E1939" s="21" t="s">
        <v>1145</v>
      </c>
      <c r="F1939" s="53" t="s">
        <v>4173</v>
      </c>
      <c r="G1939" s="53" t="s">
        <v>907</v>
      </c>
      <c r="H1939" s="31" t="s">
        <v>1827</v>
      </c>
      <c r="I1939" s="76">
        <v>32211.5</v>
      </c>
      <c r="J1939" s="90">
        <v>9663.4500000000007</v>
      </c>
      <c r="K1939" s="22">
        <f t="shared" si="30"/>
        <v>0.30000000000000004</v>
      </c>
    </row>
    <row r="1940" spans="2:11">
      <c r="B1940" s="19">
        <v>2020</v>
      </c>
      <c r="C1940" s="39" t="s">
        <v>1033</v>
      </c>
      <c r="D1940" s="44" t="s">
        <v>1034</v>
      </c>
      <c r="E1940" s="21" t="s">
        <v>4172</v>
      </c>
      <c r="F1940" s="53" t="s">
        <v>4171</v>
      </c>
      <c r="G1940" s="53" t="s">
        <v>4170</v>
      </c>
      <c r="H1940" s="31" t="s">
        <v>1833</v>
      </c>
      <c r="I1940" s="76">
        <v>161857</v>
      </c>
      <c r="J1940" s="90">
        <v>62526</v>
      </c>
      <c r="K1940" s="22">
        <f t="shared" si="30"/>
        <v>0.3863039596681021</v>
      </c>
    </row>
    <row r="1941" spans="2:11">
      <c r="B1941" s="19">
        <v>2020</v>
      </c>
      <c r="C1941" s="39" t="s">
        <v>1033</v>
      </c>
      <c r="D1941" s="44" t="s">
        <v>1034</v>
      </c>
      <c r="E1941" s="21" t="s">
        <v>4169</v>
      </c>
      <c r="F1941" s="53" t="s">
        <v>4168</v>
      </c>
      <c r="G1941" s="53" t="s">
        <v>4167</v>
      </c>
      <c r="H1941" s="31" t="s">
        <v>1827</v>
      </c>
      <c r="I1941" s="76">
        <v>868645</v>
      </c>
      <c r="J1941" s="90">
        <v>220000</v>
      </c>
      <c r="K1941" s="22">
        <f t="shared" si="30"/>
        <v>0.25326802088309952</v>
      </c>
    </row>
    <row r="1942" spans="2:11">
      <c r="B1942" s="19">
        <v>2020</v>
      </c>
      <c r="C1942" s="39" t="s">
        <v>1033</v>
      </c>
      <c r="D1942" s="44" t="s">
        <v>1034</v>
      </c>
      <c r="E1942" s="21" t="s">
        <v>1147</v>
      </c>
      <c r="F1942" s="53" t="s">
        <v>4166</v>
      </c>
      <c r="G1942" s="53" t="s">
        <v>4165</v>
      </c>
      <c r="H1942" s="31" t="s">
        <v>1827</v>
      </c>
      <c r="I1942" s="76">
        <v>28000</v>
      </c>
      <c r="J1942" s="90">
        <v>8400</v>
      </c>
      <c r="K1942" s="22">
        <f t="shared" si="30"/>
        <v>0.3</v>
      </c>
    </row>
    <row r="1943" spans="2:11">
      <c r="B1943" s="19">
        <v>2020</v>
      </c>
      <c r="C1943" s="39" t="s">
        <v>1033</v>
      </c>
      <c r="D1943" s="44" t="s">
        <v>1034</v>
      </c>
      <c r="E1943" s="21" t="s">
        <v>4164</v>
      </c>
      <c r="F1943" s="53" t="s">
        <v>4163</v>
      </c>
      <c r="G1943" s="53" t="s">
        <v>4162</v>
      </c>
      <c r="H1943" s="31" t="s">
        <v>1827</v>
      </c>
      <c r="I1943" s="76">
        <v>159062.29</v>
      </c>
      <c r="J1943" s="90">
        <v>9794.7800000000007</v>
      </c>
      <c r="K1943" s="22">
        <f t="shared" si="30"/>
        <v>6.1578265973663525E-2</v>
      </c>
    </row>
    <row r="1944" spans="2:11">
      <c r="B1944" s="19">
        <v>2020</v>
      </c>
      <c r="C1944" s="39" t="s">
        <v>1033</v>
      </c>
      <c r="D1944" s="44" t="s">
        <v>1034</v>
      </c>
      <c r="E1944" s="21" t="s">
        <v>4161</v>
      </c>
      <c r="F1944" s="53" t="s">
        <v>4160</v>
      </c>
      <c r="G1944" s="53" t="s">
        <v>4159</v>
      </c>
      <c r="H1944" s="31" t="s">
        <v>1953</v>
      </c>
      <c r="I1944" s="76">
        <v>4204429</v>
      </c>
      <c r="J1944" s="90">
        <v>400000</v>
      </c>
      <c r="K1944" s="22">
        <f t="shared" si="30"/>
        <v>9.5137770194240412E-2</v>
      </c>
    </row>
    <row r="1945" spans="2:11">
      <c r="B1945" s="19">
        <v>2020</v>
      </c>
      <c r="C1945" s="39" t="s">
        <v>1033</v>
      </c>
      <c r="D1945" s="44" t="s">
        <v>1034</v>
      </c>
      <c r="E1945" s="21" t="s">
        <v>1153</v>
      </c>
      <c r="F1945" s="53" t="s">
        <v>4157</v>
      </c>
      <c r="G1945" s="53" t="s">
        <v>4158</v>
      </c>
      <c r="H1945" s="31" t="s">
        <v>1827</v>
      </c>
      <c r="I1945" s="76">
        <v>14004.14</v>
      </c>
      <c r="J1945" s="90">
        <v>11203.31</v>
      </c>
      <c r="K1945" s="22">
        <f t="shared" si="30"/>
        <v>0.79999985718508959</v>
      </c>
    </row>
    <row r="1946" spans="2:11">
      <c r="B1946" s="19">
        <v>2020</v>
      </c>
      <c r="C1946" s="39" t="s">
        <v>1033</v>
      </c>
      <c r="D1946" s="44" t="s">
        <v>1034</v>
      </c>
      <c r="E1946" s="21" t="s">
        <v>1153</v>
      </c>
      <c r="F1946" s="53" t="s">
        <v>4157</v>
      </c>
      <c r="G1946" s="53" t="s">
        <v>4156</v>
      </c>
      <c r="H1946" s="31" t="s">
        <v>1953</v>
      </c>
      <c r="I1946" s="76">
        <v>9665</v>
      </c>
      <c r="J1946" s="90">
        <v>3866</v>
      </c>
      <c r="K1946" s="22">
        <f t="shared" ref="K1946:K2009" si="31">J1946/I1946</f>
        <v>0.4</v>
      </c>
    </row>
    <row r="1947" spans="2:11">
      <c r="B1947" s="19">
        <v>2020</v>
      </c>
      <c r="C1947" s="39" t="s">
        <v>1033</v>
      </c>
      <c r="D1947" s="44" t="s">
        <v>1034</v>
      </c>
      <c r="E1947" s="21" t="s">
        <v>1154</v>
      </c>
      <c r="F1947" s="53" t="s">
        <v>1155</v>
      </c>
      <c r="G1947" s="53" t="s">
        <v>4155</v>
      </c>
      <c r="H1947" s="31" t="s">
        <v>1827</v>
      </c>
      <c r="I1947" s="76">
        <v>123511.16</v>
      </c>
      <c r="J1947" s="90">
        <v>42875</v>
      </c>
      <c r="K1947" s="22">
        <f t="shared" si="31"/>
        <v>0.34713462330043698</v>
      </c>
    </row>
    <row r="1948" spans="2:11">
      <c r="B1948" s="19">
        <v>2020</v>
      </c>
      <c r="C1948" s="39" t="s">
        <v>1033</v>
      </c>
      <c r="D1948" s="44" t="s">
        <v>1034</v>
      </c>
      <c r="E1948" s="21" t="s">
        <v>1154</v>
      </c>
      <c r="F1948" s="53" t="s">
        <v>1155</v>
      </c>
      <c r="G1948" s="53" t="s">
        <v>4154</v>
      </c>
      <c r="H1948" s="31" t="s">
        <v>1833</v>
      </c>
      <c r="I1948" s="76">
        <v>84337</v>
      </c>
      <c r="J1948" s="90">
        <v>45450</v>
      </c>
      <c r="K1948" s="22">
        <f t="shared" si="31"/>
        <v>0.53890937548169837</v>
      </c>
    </row>
    <row r="1949" spans="2:11">
      <c r="B1949" s="19">
        <v>2020</v>
      </c>
      <c r="C1949" s="39" t="s">
        <v>1033</v>
      </c>
      <c r="D1949" s="44" t="s">
        <v>1034</v>
      </c>
      <c r="E1949" s="21" t="s">
        <v>4153</v>
      </c>
      <c r="F1949" s="53" t="s">
        <v>4152</v>
      </c>
      <c r="G1949" s="53" t="s">
        <v>4151</v>
      </c>
      <c r="H1949" s="31" t="s">
        <v>1827</v>
      </c>
      <c r="I1949" s="76">
        <v>959918.07999999996</v>
      </c>
      <c r="J1949" s="90">
        <v>110872.8</v>
      </c>
      <c r="K1949" s="22">
        <f t="shared" si="31"/>
        <v>0.1155023562010625</v>
      </c>
    </row>
    <row r="1950" spans="2:11">
      <c r="B1950" s="19">
        <v>2020</v>
      </c>
      <c r="C1950" s="39" t="s">
        <v>1033</v>
      </c>
      <c r="D1950" s="44" t="s">
        <v>1034</v>
      </c>
      <c r="E1950" s="21" t="s">
        <v>1156</v>
      </c>
      <c r="F1950" s="53" t="s">
        <v>4150</v>
      </c>
      <c r="G1950" s="53" t="s">
        <v>4149</v>
      </c>
      <c r="H1950" s="31" t="s">
        <v>1833</v>
      </c>
      <c r="I1950" s="76">
        <v>16338</v>
      </c>
      <c r="J1950" s="90">
        <v>10000</v>
      </c>
      <c r="K1950" s="22">
        <f t="shared" si="31"/>
        <v>0.61207002081038075</v>
      </c>
    </row>
    <row r="1951" spans="2:11">
      <c r="B1951" s="19">
        <v>2020</v>
      </c>
      <c r="C1951" s="39" t="s">
        <v>1033</v>
      </c>
      <c r="D1951" s="44" t="s">
        <v>1034</v>
      </c>
      <c r="E1951" s="21" t="s">
        <v>4148</v>
      </c>
      <c r="F1951" s="53" t="s">
        <v>4147</v>
      </c>
      <c r="G1951" s="53" t="s">
        <v>4146</v>
      </c>
      <c r="H1951" s="31" t="s">
        <v>1827</v>
      </c>
      <c r="I1951" s="76">
        <v>13975</v>
      </c>
      <c r="J1951" s="90">
        <v>11000</v>
      </c>
      <c r="K1951" s="22">
        <f t="shared" si="31"/>
        <v>0.7871198568872988</v>
      </c>
    </row>
    <row r="1952" spans="2:11">
      <c r="B1952" s="19">
        <v>2020</v>
      </c>
      <c r="C1952" s="39" t="s">
        <v>1033</v>
      </c>
      <c r="D1952" s="44" t="s">
        <v>1034</v>
      </c>
      <c r="E1952" s="21" t="s">
        <v>1177</v>
      </c>
      <c r="F1952" s="53" t="s">
        <v>4145</v>
      </c>
      <c r="G1952" s="53" t="s">
        <v>4144</v>
      </c>
      <c r="H1952" s="31" t="s">
        <v>1833</v>
      </c>
      <c r="I1952" s="76">
        <v>3392650</v>
      </c>
      <c r="J1952" s="90">
        <v>250000</v>
      </c>
      <c r="K1952" s="22">
        <f t="shared" si="31"/>
        <v>7.3688709415943285E-2</v>
      </c>
    </row>
    <row r="1953" spans="2:11">
      <c r="B1953" s="19">
        <v>2020</v>
      </c>
      <c r="C1953" s="39" t="s">
        <v>1033</v>
      </c>
      <c r="D1953" s="44" t="s">
        <v>1034</v>
      </c>
      <c r="E1953" s="21" t="s">
        <v>4143</v>
      </c>
      <c r="F1953" s="53" t="s">
        <v>4142</v>
      </c>
      <c r="G1953" s="53" t="s">
        <v>4141</v>
      </c>
      <c r="H1953" s="31" t="s">
        <v>1833</v>
      </c>
      <c r="I1953" s="76">
        <v>267816.03000000003</v>
      </c>
      <c r="J1953" s="90">
        <v>47126.41</v>
      </c>
      <c r="K1953" s="22">
        <f t="shared" si="31"/>
        <v>0.17596560594225819</v>
      </c>
    </row>
    <row r="1954" spans="2:11">
      <c r="B1954" s="19">
        <v>2020</v>
      </c>
      <c r="C1954" s="39" t="s">
        <v>1033</v>
      </c>
      <c r="D1954" s="44" t="s">
        <v>1034</v>
      </c>
      <c r="E1954" s="21" t="s">
        <v>1183</v>
      </c>
      <c r="F1954" s="53" t="s">
        <v>1184</v>
      </c>
      <c r="G1954" s="53" t="s">
        <v>4140</v>
      </c>
      <c r="H1954" s="31" t="s">
        <v>1827</v>
      </c>
      <c r="I1954" s="76">
        <v>360000</v>
      </c>
      <c r="J1954" s="90">
        <v>180000</v>
      </c>
      <c r="K1954" s="22">
        <f t="shared" si="31"/>
        <v>0.5</v>
      </c>
    </row>
    <row r="1955" spans="2:11">
      <c r="B1955" s="19">
        <v>2020</v>
      </c>
      <c r="C1955" s="39" t="s">
        <v>1033</v>
      </c>
      <c r="D1955" s="44" t="s">
        <v>1034</v>
      </c>
      <c r="E1955" s="21" t="s">
        <v>1183</v>
      </c>
      <c r="F1955" s="53" t="s">
        <v>1184</v>
      </c>
      <c r="G1955" s="53" t="s">
        <v>4139</v>
      </c>
      <c r="H1955" s="31" t="s">
        <v>1833</v>
      </c>
      <c r="I1955" s="76">
        <v>1531990</v>
      </c>
      <c r="J1955" s="90">
        <v>977350</v>
      </c>
      <c r="K1955" s="22">
        <f t="shared" si="31"/>
        <v>0.63796108329688839</v>
      </c>
    </row>
    <row r="1956" spans="2:11">
      <c r="B1956" s="19">
        <v>2020</v>
      </c>
      <c r="C1956" s="39" t="s">
        <v>1033</v>
      </c>
      <c r="D1956" s="44" t="s">
        <v>1034</v>
      </c>
      <c r="E1956" s="21" t="s">
        <v>1183</v>
      </c>
      <c r="F1956" s="53" t="s">
        <v>1184</v>
      </c>
      <c r="G1956" s="53" t="s">
        <v>4138</v>
      </c>
      <c r="H1956" s="31" t="s">
        <v>1833</v>
      </c>
      <c r="I1956" s="76">
        <v>1160481</v>
      </c>
      <c r="J1956" s="90">
        <v>229200</v>
      </c>
      <c r="K1956" s="22">
        <f t="shared" si="31"/>
        <v>0.19750431071254074</v>
      </c>
    </row>
    <row r="1957" spans="2:11">
      <c r="B1957" s="19">
        <v>2020</v>
      </c>
      <c r="C1957" s="39" t="s">
        <v>1033</v>
      </c>
      <c r="D1957" s="44" t="s">
        <v>1034</v>
      </c>
      <c r="E1957" s="21" t="s">
        <v>1183</v>
      </c>
      <c r="F1957" s="53" t="s">
        <v>4128</v>
      </c>
      <c r="G1957" s="53" t="s">
        <v>4137</v>
      </c>
      <c r="H1957" s="31" t="s">
        <v>1827</v>
      </c>
      <c r="I1957" s="76">
        <v>414979</v>
      </c>
      <c r="J1957" s="90">
        <v>150000</v>
      </c>
      <c r="K1957" s="22">
        <f t="shared" si="31"/>
        <v>0.3614640740856766</v>
      </c>
    </row>
    <row r="1958" spans="2:11">
      <c r="B1958" s="19">
        <v>2020</v>
      </c>
      <c r="C1958" s="39" t="s">
        <v>1033</v>
      </c>
      <c r="D1958" s="44" t="s">
        <v>1034</v>
      </c>
      <c r="E1958" s="21" t="s">
        <v>4129</v>
      </c>
      <c r="F1958" s="53" t="s">
        <v>4128</v>
      </c>
      <c r="G1958" s="53" t="s">
        <v>4136</v>
      </c>
      <c r="H1958" s="31" t="s">
        <v>1827</v>
      </c>
      <c r="I1958" s="76">
        <v>170000</v>
      </c>
      <c r="J1958" s="90">
        <v>85000</v>
      </c>
      <c r="K1958" s="22">
        <f t="shared" si="31"/>
        <v>0.5</v>
      </c>
    </row>
    <row r="1959" spans="2:11">
      <c r="B1959" s="19">
        <v>2020</v>
      </c>
      <c r="C1959" s="39" t="s">
        <v>1033</v>
      </c>
      <c r="D1959" s="44" t="s">
        <v>1034</v>
      </c>
      <c r="E1959" s="21" t="s">
        <v>4129</v>
      </c>
      <c r="F1959" s="53" t="s">
        <v>4128</v>
      </c>
      <c r="G1959" s="53" t="s">
        <v>4135</v>
      </c>
      <c r="H1959" s="31" t="s">
        <v>1827</v>
      </c>
      <c r="I1959" s="76">
        <v>215987</v>
      </c>
      <c r="J1959" s="90">
        <v>127700</v>
      </c>
      <c r="K1959" s="22">
        <f t="shared" si="31"/>
        <v>0.59123928754971367</v>
      </c>
    </row>
    <row r="1960" spans="2:11">
      <c r="B1960" s="19">
        <v>2020</v>
      </c>
      <c r="C1960" s="39" t="s">
        <v>1033</v>
      </c>
      <c r="D1960" s="44" t="s">
        <v>1034</v>
      </c>
      <c r="E1960" s="21" t="s">
        <v>4129</v>
      </c>
      <c r="F1960" s="53" t="s">
        <v>4128</v>
      </c>
      <c r="G1960" s="53" t="s">
        <v>4134</v>
      </c>
      <c r="H1960" s="31" t="s">
        <v>1827</v>
      </c>
      <c r="I1960" s="76">
        <v>834000</v>
      </c>
      <c r="J1960" s="90">
        <v>407500</v>
      </c>
      <c r="K1960" s="22">
        <f t="shared" si="31"/>
        <v>0.48860911270983215</v>
      </c>
    </row>
    <row r="1961" spans="2:11">
      <c r="B1961" s="19">
        <v>2020</v>
      </c>
      <c r="C1961" s="39" t="s">
        <v>1033</v>
      </c>
      <c r="D1961" s="44" t="s">
        <v>1034</v>
      </c>
      <c r="E1961" s="21" t="s">
        <v>4129</v>
      </c>
      <c r="F1961" s="53" t="s">
        <v>4128</v>
      </c>
      <c r="G1961" s="53" t="s">
        <v>4133</v>
      </c>
      <c r="H1961" s="31" t="s">
        <v>1953</v>
      </c>
      <c r="I1961" s="76">
        <v>800000</v>
      </c>
      <c r="J1961" s="90">
        <v>408000</v>
      </c>
      <c r="K1961" s="22">
        <f t="shared" si="31"/>
        <v>0.51</v>
      </c>
    </row>
    <row r="1962" spans="2:11">
      <c r="B1962" s="19">
        <v>2020</v>
      </c>
      <c r="C1962" s="39" t="s">
        <v>1033</v>
      </c>
      <c r="D1962" s="44" t="s">
        <v>1034</v>
      </c>
      <c r="E1962" s="21" t="s">
        <v>4129</v>
      </c>
      <c r="F1962" s="53" t="s">
        <v>4128</v>
      </c>
      <c r="G1962" s="53" t="s">
        <v>4132</v>
      </c>
      <c r="H1962" s="31" t="s">
        <v>1953</v>
      </c>
      <c r="I1962" s="76">
        <v>300000</v>
      </c>
      <c r="J1962" s="90">
        <v>150000</v>
      </c>
      <c r="K1962" s="22">
        <f t="shared" si="31"/>
        <v>0.5</v>
      </c>
    </row>
    <row r="1963" spans="2:11">
      <c r="B1963" s="19">
        <v>2020</v>
      </c>
      <c r="C1963" s="39" t="s">
        <v>1033</v>
      </c>
      <c r="D1963" s="44" t="s">
        <v>1034</v>
      </c>
      <c r="E1963" s="21" t="s">
        <v>4129</v>
      </c>
      <c r="F1963" s="53" t="s">
        <v>4128</v>
      </c>
      <c r="G1963" s="53" t="s">
        <v>4131</v>
      </c>
      <c r="H1963" s="31" t="s">
        <v>1827</v>
      </c>
      <c r="I1963" s="76">
        <v>170000</v>
      </c>
      <c r="J1963" s="90">
        <v>85000</v>
      </c>
      <c r="K1963" s="22">
        <f t="shared" si="31"/>
        <v>0.5</v>
      </c>
    </row>
    <row r="1964" spans="2:11">
      <c r="B1964" s="19">
        <v>2020</v>
      </c>
      <c r="C1964" s="39" t="s">
        <v>1033</v>
      </c>
      <c r="D1964" s="44" t="s">
        <v>1034</v>
      </c>
      <c r="E1964" s="21" t="s">
        <v>4129</v>
      </c>
      <c r="F1964" s="53" t="s">
        <v>4128</v>
      </c>
      <c r="G1964" s="53" t="s">
        <v>4130</v>
      </c>
      <c r="H1964" s="31" t="s">
        <v>1953</v>
      </c>
      <c r="I1964" s="76">
        <v>320000</v>
      </c>
      <c r="J1964" s="90">
        <v>160000</v>
      </c>
      <c r="K1964" s="22">
        <f t="shared" si="31"/>
        <v>0.5</v>
      </c>
    </row>
    <row r="1965" spans="2:11">
      <c r="B1965" s="19">
        <v>2020</v>
      </c>
      <c r="C1965" s="39" t="s">
        <v>1033</v>
      </c>
      <c r="D1965" s="44" t="s">
        <v>1034</v>
      </c>
      <c r="E1965" s="21" t="s">
        <v>4129</v>
      </c>
      <c r="F1965" s="53" t="s">
        <v>4128</v>
      </c>
      <c r="G1965" s="53" t="s">
        <v>4127</v>
      </c>
      <c r="H1965" s="31" t="s">
        <v>1953</v>
      </c>
      <c r="I1965" s="76">
        <v>115538</v>
      </c>
      <c r="J1965" s="90">
        <v>92000</v>
      </c>
      <c r="K1965" s="22">
        <f t="shared" si="31"/>
        <v>0.79627481867437555</v>
      </c>
    </row>
    <row r="1966" spans="2:11">
      <c r="B1966" s="19">
        <v>2020</v>
      </c>
      <c r="C1966" s="39" t="s">
        <v>1033</v>
      </c>
      <c r="D1966" s="44" t="s">
        <v>1034</v>
      </c>
      <c r="E1966" s="21" t="s">
        <v>1185</v>
      </c>
      <c r="F1966" s="53" t="s">
        <v>1186</v>
      </c>
      <c r="G1966" s="53" t="s">
        <v>4126</v>
      </c>
      <c r="H1966" s="31" t="s">
        <v>1833</v>
      </c>
      <c r="I1966" s="76">
        <v>58363.91</v>
      </c>
      <c r="J1966" s="90">
        <v>34737.56</v>
      </c>
      <c r="K1966" s="22">
        <f t="shared" si="31"/>
        <v>0.59518904747814183</v>
      </c>
    </row>
    <row r="1967" spans="2:11">
      <c r="B1967" s="19">
        <v>2020</v>
      </c>
      <c r="C1967" s="39" t="s">
        <v>1033</v>
      </c>
      <c r="D1967" s="44" t="s">
        <v>1034</v>
      </c>
      <c r="E1967" s="21" t="s">
        <v>1185</v>
      </c>
      <c r="F1967" s="53" t="s">
        <v>1186</v>
      </c>
      <c r="G1967" s="53" t="s">
        <v>4125</v>
      </c>
      <c r="H1967" s="31" t="s">
        <v>1953</v>
      </c>
      <c r="I1967" s="76">
        <v>103925</v>
      </c>
      <c r="J1967" s="90">
        <v>20785</v>
      </c>
      <c r="K1967" s="22">
        <f t="shared" si="31"/>
        <v>0.2</v>
      </c>
    </row>
    <row r="1968" spans="2:11">
      <c r="B1968" s="19">
        <v>2020</v>
      </c>
      <c r="C1968" s="39" t="s">
        <v>1033</v>
      </c>
      <c r="D1968" s="44" t="s">
        <v>1034</v>
      </c>
      <c r="E1968" s="21" t="s">
        <v>1187</v>
      </c>
      <c r="F1968" s="53" t="s">
        <v>4124</v>
      </c>
      <c r="G1968" s="53" t="s">
        <v>4123</v>
      </c>
      <c r="H1968" s="31" t="s">
        <v>1833</v>
      </c>
      <c r="I1968" s="76">
        <v>1244459.5</v>
      </c>
      <c r="J1968" s="90">
        <v>110000</v>
      </c>
      <c r="K1968" s="22">
        <f t="shared" si="31"/>
        <v>8.839178776006773E-2</v>
      </c>
    </row>
    <row r="1969" spans="2:11">
      <c r="B1969" s="19">
        <v>2020</v>
      </c>
      <c r="C1969" s="39" t="s">
        <v>1033</v>
      </c>
      <c r="D1969" s="44" t="s">
        <v>1034</v>
      </c>
      <c r="E1969" s="21" t="s">
        <v>4122</v>
      </c>
      <c r="F1969" s="53" t="s">
        <v>4121</v>
      </c>
      <c r="G1969" s="53" t="s">
        <v>4120</v>
      </c>
      <c r="H1969" s="31" t="s">
        <v>1827</v>
      </c>
      <c r="I1969" s="76">
        <v>1620326.25</v>
      </c>
      <c r="J1969" s="90">
        <v>110000</v>
      </c>
      <c r="K1969" s="22">
        <f t="shared" si="31"/>
        <v>6.7887562767066201E-2</v>
      </c>
    </row>
    <row r="1970" spans="2:11">
      <c r="B1970" s="19">
        <v>2020</v>
      </c>
      <c r="C1970" s="39" t="s">
        <v>1033</v>
      </c>
      <c r="D1970" s="44" t="s">
        <v>1034</v>
      </c>
      <c r="E1970" s="21" t="s">
        <v>4119</v>
      </c>
      <c r="F1970" s="53" t="s">
        <v>4118</v>
      </c>
      <c r="G1970" s="53" t="s">
        <v>4117</v>
      </c>
      <c r="H1970" s="31" t="s">
        <v>1827</v>
      </c>
      <c r="I1970" s="76">
        <v>37897.49</v>
      </c>
      <c r="J1970" s="90">
        <v>22738.49</v>
      </c>
      <c r="K1970" s="22">
        <f t="shared" si="31"/>
        <v>0.59999989445211288</v>
      </c>
    </row>
    <row r="1971" spans="2:11">
      <c r="B1971" s="19">
        <v>2020</v>
      </c>
      <c r="C1971" s="39" t="s">
        <v>1033</v>
      </c>
      <c r="D1971" s="44" t="s">
        <v>1034</v>
      </c>
      <c r="E1971" s="21" t="s">
        <v>1198</v>
      </c>
      <c r="F1971" s="53" t="s">
        <v>4116</v>
      </c>
      <c r="G1971" s="53" t="s">
        <v>4115</v>
      </c>
      <c r="H1971" s="31" t="s">
        <v>1827</v>
      </c>
      <c r="I1971" s="76">
        <v>501305</v>
      </c>
      <c r="J1971" s="90">
        <v>60000</v>
      </c>
      <c r="K1971" s="22">
        <f t="shared" si="31"/>
        <v>0.11968761532400435</v>
      </c>
    </row>
    <row r="1972" spans="2:11">
      <c r="B1972" s="19">
        <v>2020</v>
      </c>
      <c r="C1972" s="39" t="s">
        <v>1033</v>
      </c>
      <c r="D1972" s="44" t="s">
        <v>1034</v>
      </c>
      <c r="E1972" s="21" t="s">
        <v>4114</v>
      </c>
      <c r="F1972" s="53" t="s">
        <v>4113</v>
      </c>
      <c r="G1972" s="53" t="s">
        <v>4112</v>
      </c>
      <c r="H1972" s="31" t="s">
        <v>1827</v>
      </c>
      <c r="I1972" s="76">
        <v>105450</v>
      </c>
      <c r="J1972" s="90">
        <v>51171</v>
      </c>
      <c r="K1972" s="22">
        <f t="shared" si="31"/>
        <v>0.48526315789473684</v>
      </c>
    </row>
    <row r="1973" spans="2:11">
      <c r="B1973" s="19">
        <v>2020</v>
      </c>
      <c r="C1973" s="39" t="s">
        <v>1033</v>
      </c>
      <c r="D1973" s="44" t="s">
        <v>1034</v>
      </c>
      <c r="E1973" s="21" t="s">
        <v>4111</v>
      </c>
      <c r="F1973" s="53" t="s">
        <v>4110</v>
      </c>
      <c r="G1973" s="53" t="s">
        <v>4109</v>
      </c>
      <c r="H1973" s="31" t="s">
        <v>1833</v>
      </c>
      <c r="I1973" s="76">
        <v>125000</v>
      </c>
      <c r="J1973" s="90">
        <v>100000</v>
      </c>
      <c r="K1973" s="22">
        <f t="shared" si="31"/>
        <v>0.8</v>
      </c>
    </row>
    <row r="1974" spans="2:11">
      <c r="B1974" s="19">
        <v>2020</v>
      </c>
      <c r="C1974" s="39" t="s">
        <v>1033</v>
      </c>
      <c r="D1974" s="44" t="s">
        <v>1034</v>
      </c>
      <c r="E1974" s="21" t="s">
        <v>4108</v>
      </c>
      <c r="F1974" s="53" t="s">
        <v>4107</v>
      </c>
      <c r="G1974" s="53" t="s">
        <v>4106</v>
      </c>
      <c r="H1974" s="31" t="s">
        <v>1827</v>
      </c>
      <c r="I1974" s="76">
        <v>114037.51</v>
      </c>
      <c r="J1974" s="90">
        <v>57019</v>
      </c>
      <c r="K1974" s="22">
        <f t="shared" si="31"/>
        <v>0.50000214841590285</v>
      </c>
    </row>
    <row r="1975" spans="2:11">
      <c r="B1975" s="19">
        <v>2020</v>
      </c>
      <c r="C1975" s="39" t="s">
        <v>1033</v>
      </c>
      <c r="D1975" s="44" t="s">
        <v>1034</v>
      </c>
      <c r="E1975" s="21" t="s">
        <v>1206</v>
      </c>
      <c r="F1975" s="53" t="s">
        <v>4105</v>
      </c>
      <c r="G1975" s="53" t="s">
        <v>4104</v>
      </c>
      <c r="H1975" s="31" t="s">
        <v>1827</v>
      </c>
      <c r="I1975" s="76">
        <v>518715.25</v>
      </c>
      <c r="J1975" s="90">
        <v>80000</v>
      </c>
      <c r="K1975" s="22">
        <f t="shared" si="31"/>
        <v>0.15422719883404237</v>
      </c>
    </row>
    <row r="1976" spans="2:11">
      <c r="B1976" s="19">
        <v>2020</v>
      </c>
      <c r="C1976" s="39" t="s">
        <v>1033</v>
      </c>
      <c r="D1976" s="44" t="s">
        <v>1034</v>
      </c>
      <c r="E1976" s="21" t="s">
        <v>4103</v>
      </c>
      <c r="F1976" s="53" t="s">
        <v>4102</v>
      </c>
      <c r="G1976" s="53" t="s">
        <v>4101</v>
      </c>
      <c r="H1976" s="31" t="s">
        <v>1827</v>
      </c>
      <c r="I1976" s="76">
        <v>141781.1</v>
      </c>
      <c r="J1976" s="90">
        <v>59742</v>
      </c>
      <c r="K1976" s="22">
        <f t="shared" si="31"/>
        <v>0.42136786920118408</v>
      </c>
    </row>
    <row r="1977" spans="2:11">
      <c r="B1977" s="19">
        <v>2020</v>
      </c>
      <c r="C1977" s="39" t="s">
        <v>1033</v>
      </c>
      <c r="D1977" s="44" t="s">
        <v>1034</v>
      </c>
      <c r="E1977" s="21" t="s">
        <v>1207</v>
      </c>
      <c r="F1977" s="53" t="s">
        <v>4100</v>
      </c>
      <c r="G1977" s="53" t="s">
        <v>4099</v>
      </c>
      <c r="H1977" s="31" t="s">
        <v>1827</v>
      </c>
      <c r="I1977" s="76">
        <v>78614</v>
      </c>
      <c r="J1977" s="90">
        <v>62800</v>
      </c>
      <c r="K1977" s="22">
        <f t="shared" si="31"/>
        <v>0.79883990128984661</v>
      </c>
    </row>
    <row r="1978" spans="2:11">
      <c r="B1978" s="19">
        <v>2020</v>
      </c>
      <c r="C1978" s="39" t="s">
        <v>1033</v>
      </c>
      <c r="D1978" s="44" t="s">
        <v>1034</v>
      </c>
      <c r="E1978" s="21" t="s">
        <v>1196</v>
      </c>
      <c r="F1978" s="53" t="s">
        <v>1197</v>
      </c>
      <c r="G1978" s="53" t="s">
        <v>4098</v>
      </c>
      <c r="H1978" s="31" t="s">
        <v>1827</v>
      </c>
      <c r="I1978" s="76">
        <v>11373</v>
      </c>
      <c r="J1978" s="90">
        <v>4500</v>
      </c>
      <c r="K1978" s="22">
        <f t="shared" si="31"/>
        <v>0.39567396465312582</v>
      </c>
    </row>
    <row r="1979" spans="2:11">
      <c r="B1979" s="19">
        <v>2020</v>
      </c>
      <c r="C1979" s="39" t="s">
        <v>1033</v>
      </c>
      <c r="D1979" s="44" t="s">
        <v>1034</v>
      </c>
      <c r="E1979" s="21" t="s">
        <v>1196</v>
      </c>
      <c r="F1979" s="53" t="s">
        <v>1197</v>
      </c>
      <c r="G1979" s="53" t="s">
        <v>4097</v>
      </c>
      <c r="H1979" s="31" t="s">
        <v>1833</v>
      </c>
      <c r="I1979" s="76">
        <v>14862</v>
      </c>
      <c r="J1979" s="90">
        <v>5900</v>
      </c>
      <c r="K1979" s="22">
        <f t="shared" si="31"/>
        <v>0.39698560086125689</v>
      </c>
    </row>
    <row r="1980" spans="2:11">
      <c r="B1980" s="19">
        <v>2020</v>
      </c>
      <c r="C1980" s="39" t="s">
        <v>1033</v>
      </c>
      <c r="D1980" s="44" t="s">
        <v>1034</v>
      </c>
      <c r="E1980" s="21" t="s">
        <v>1199</v>
      </c>
      <c r="F1980" s="53" t="s">
        <v>1200</v>
      </c>
      <c r="G1980" s="53" t="s">
        <v>4096</v>
      </c>
      <c r="H1980" s="31" t="s">
        <v>1827</v>
      </c>
      <c r="I1980" s="76">
        <v>14297</v>
      </c>
      <c r="J1980" s="90">
        <v>7100</v>
      </c>
      <c r="K1980" s="22">
        <f t="shared" si="31"/>
        <v>0.49660767993285304</v>
      </c>
    </row>
    <row r="1981" spans="2:11">
      <c r="B1981" s="19">
        <v>2020</v>
      </c>
      <c r="C1981" s="39" t="s">
        <v>1033</v>
      </c>
      <c r="D1981" s="44" t="s">
        <v>1034</v>
      </c>
      <c r="E1981" s="21" t="s">
        <v>1199</v>
      </c>
      <c r="F1981" s="53" t="s">
        <v>1200</v>
      </c>
      <c r="G1981" s="53" t="s">
        <v>4095</v>
      </c>
      <c r="H1981" s="31" t="s">
        <v>1827</v>
      </c>
      <c r="I1981" s="76">
        <v>22742.45</v>
      </c>
      <c r="J1981" s="90">
        <v>10000</v>
      </c>
      <c r="K1981" s="22">
        <f t="shared" si="31"/>
        <v>0.43970636409006064</v>
      </c>
    </row>
    <row r="1982" spans="2:11">
      <c r="B1982" s="19">
        <v>2020</v>
      </c>
      <c r="C1982" s="39" t="s">
        <v>1033</v>
      </c>
      <c r="D1982" s="44" t="s">
        <v>1034</v>
      </c>
      <c r="E1982" s="21" t="s">
        <v>4094</v>
      </c>
      <c r="F1982" s="53" t="s">
        <v>4093</v>
      </c>
      <c r="G1982" s="53" t="s">
        <v>4092</v>
      </c>
      <c r="H1982" s="31" t="s">
        <v>1827</v>
      </c>
      <c r="I1982" s="76">
        <v>383877.1</v>
      </c>
      <c r="J1982" s="90">
        <v>90000</v>
      </c>
      <c r="K1982" s="22">
        <f t="shared" si="31"/>
        <v>0.23445003622253061</v>
      </c>
    </row>
    <row r="1983" spans="2:11">
      <c r="B1983" s="19">
        <v>2020</v>
      </c>
      <c r="C1983" s="39" t="s">
        <v>1033</v>
      </c>
      <c r="D1983" s="44" t="s">
        <v>1034</v>
      </c>
      <c r="E1983" s="21" t="s">
        <v>4090</v>
      </c>
      <c r="F1983" s="53" t="s">
        <v>4089</v>
      </c>
      <c r="G1983" s="53" t="s">
        <v>4091</v>
      </c>
      <c r="H1983" s="31" t="s">
        <v>1827</v>
      </c>
      <c r="I1983" s="76">
        <v>28137.49</v>
      </c>
      <c r="J1983" s="90">
        <v>12000</v>
      </c>
      <c r="K1983" s="22">
        <f t="shared" si="31"/>
        <v>0.42647727284843101</v>
      </c>
    </row>
    <row r="1984" spans="2:11">
      <c r="B1984" s="19">
        <v>2020</v>
      </c>
      <c r="C1984" s="39" t="s">
        <v>1033</v>
      </c>
      <c r="D1984" s="44" t="s">
        <v>1034</v>
      </c>
      <c r="E1984" s="21" t="s">
        <v>4090</v>
      </c>
      <c r="F1984" s="53" t="s">
        <v>4089</v>
      </c>
      <c r="G1984" s="53" t="s">
        <v>4088</v>
      </c>
      <c r="H1984" s="31" t="s">
        <v>1827</v>
      </c>
      <c r="I1984" s="76">
        <v>198700</v>
      </c>
      <c r="J1984" s="90">
        <v>61000</v>
      </c>
      <c r="K1984" s="22">
        <f t="shared" si="31"/>
        <v>0.30699547055863108</v>
      </c>
    </row>
    <row r="1985" spans="2:11">
      <c r="B1985" s="19">
        <v>2020</v>
      </c>
      <c r="C1985" s="39" t="s">
        <v>1033</v>
      </c>
      <c r="D1985" s="44" t="s">
        <v>1034</v>
      </c>
      <c r="E1985" s="21" t="s">
        <v>4087</v>
      </c>
      <c r="F1985" s="53" t="s">
        <v>4086</v>
      </c>
      <c r="G1985" s="53" t="s">
        <v>4085</v>
      </c>
      <c r="H1985" s="31" t="s">
        <v>1827</v>
      </c>
      <c r="I1985" s="76">
        <v>29950.46</v>
      </c>
      <c r="J1985" s="90">
        <v>5282.29</v>
      </c>
      <c r="K1985" s="22">
        <f t="shared" si="31"/>
        <v>0.17636757498883157</v>
      </c>
    </row>
    <row r="1986" spans="2:11">
      <c r="B1986" s="19">
        <v>2020</v>
      </c>
      <c r="C1986" s="39" t="s">
        <v>1033</v>
      </c>
      <c r="D1986" s="44" t="s">
        <v>1034</v>
      </c>
      <c r="E1986" s="21" t="s">
        <v>1209</v>
      </c>
      <c r="F1986" s="53" t="s">
        <v>1210</v>
      </c>
      <c r="G1986" s="53" t="s">
        <v>4084</v>
      </c>
      <c r="H1986" s="31" t="s">
        <v>1953</v>
      </c>
      <c r="I1986" s="76">
        <v>305787</v>
      </c>
      <c r="J1986" s="90">
        <v>244600</v>
      </c>
      <c r="K1986" s="22">
        <f t="shared" si="31"/>
        <v>0.79990320059387743</v>
      </c>
    </row>
    <row r="1987" spans="2:11">
      <c r="B1987" s="19">
        <v>2020</v>
      </c>
      <c r="C1987" s="39" t="s">
        <v>1033</v>
      </c>
      <c r="D1987" s="44" t="s">
        <v>1034</v>
      </c>
      <c r="E1987" s="21" t="s">
        <v>4083</v>
      </c>
      <c r="F1987" s="53" t="s">
        <v>4082</v>
      </c>
      <c r="G1987" s="53" t="s">
        <v>4081</v>
      </c>
      <c r="H1987" s="31" t="s">
        <v>1827</v>
      </c>
      <c r="I1987" s="76">
        <v>395887.37</v>
      </c>
      <c r="J1987" s="90">
        <v>66544.899999999994</v>
      </c>
      <c r="K1987" s="22">
        <f t="shared" si="31"/>
        <v>0.16809048492756917</v>
      </c>
    </row>
    <row r="1988" spans="2:11">
      <c r="B1988" s="19">
        <v>2020</v>
      </c>
      <c r="C1988" s="39" t="s">
        <v>1033</v>
      </c>
      <c r="D1988" s="44" t="s">
        <v>1034</v>
      </c>
      <c r="E1988" s="21" t="s">
        <v>4080</v>
      </c>
      <c r="F1988" s="53" t="s">
        <v>4079</v>
      </c>
      <c r="G1988" s="53" t="s">
        <v>4078</v>
      </c>
      <c r="H1988" s="31" t="s">
        <v>1827</v>
      </c>
      <c r="I1988" s="76">
        <v>1286099</v>
      </c>
      <c r="J1988" s="90">
        <v>110000</v>
      </c>
      <c r="K1988" s="22">
        <f t="shared" si="31"/>
        <v>8.55299630899332E-2</v>
      </c>
    </row>
    <row r="1989" spans="2:11">
      <c r="B1989" s="19">
        <v>2020</v>
      </c>
      <c r="C1989" s="39" t="s">
        <v>1033</v>
      </c>
      <c r="D1989" s="44" t="s">
        <v>1034</v>
      </c>
      <c r="E1989" s="21" t="s">
        <v>1201</v>
      </c>
      <c r="F1989" s="53" t="s">
        <v>4077</v>
      </c>
      <c r="G1989" s="53" t="s">
        <v>4076</v>
      </c>
      <c r="H1989" s="31" t="s">
        <v>1833</v>
      </c>
      <c r="I1989" s="76">
        <v>501385</v>
      </c>
      <c r="J1989" s="90">
        <v>137400</v>
      </c>
      <c r="K1989" s="22">
        <f t="shared" si="31"/>
        <v>0.27404090668847292</v>
      </c>
    </row>
    <row r="1990" spans="2:11">
      <c r="B1990" s="19">
        <v>2020</v>
      </c>
      <c r="C1990" s="39" t="s">
        <v>1033</v>
      </c>
      <c r="D1990" s="44" t="s">
        <v>1034</v>
      </c>
      <c r="E1990" s="21" t="s">
        <v>4074</v>
      </c>
      <c r="F1990" s="53" t="s">
        <v>4073</v>
      </c>
      <c r="G1990" s="53" t="s">
        <v>4075</v>
      </c>
      <c r="H1990" s="31" t="s">
        <v>1827</v>
      </c>
      <c r="I1990" s="76">
        <v>3400563</v>
      </c>
      <c r="J1990" s="90">
        <v>540000</v>
      </c>
      <c r="K1990" s="22">
        <f t="shared" si="31"/>
        <v>0.15879723445794122</v>
      </c>
    </row>
    <row r="1991" spans="2:11">
      <c r="B1991" s="19">
        <v>2020</v>
      </c>
      <c r="C1991" s="39" t="s">
        <v>1033</v>
      </c>
      <c r="D1991" s="44" t="s">
        <v>1034</v>
      </c>
      <c r="E1991" s="21" t="s">
        <v>4074</v>
      </c>
      <c r="F1991" s="53" t="s">
        <v>4073</v>
      </c>
      <c r="G1991" s="53" t="s">
        <v>4072</v>
      </c>
      <c r="H1991" s="31" t="s">
        <v>1827</v>
      </c>
      <c r="I1991" s="76">
        <v>265000</v>
      </c>
      <c r="J1991" s="90">
        <v>34450</v>
      </c>
      <c r="K1991" s="22">
        <f t="shared" si="31"/>
        <v>0.13</v>
      </c>
    </row>
    <row r="1992" spans="2:11">
      <c r="B1992" s="19">
        <v>2020</v>
      </c>
      <c r="C1992" s="39" t="s">
        <v>1033</v>
      </c>
      <c r="D1992" s="44" t="s">
        <v>1034</v>
      </c>
      <c r="E1992" s="21" t="s">
        <v>4071</v>
      </c>
      <c r="F1992" s="53" t="s">
        <v>4070</v>
      </c>
      <c r="G1992" s="53" t="s">
        <v>4069</v>
      </c>
      <c r="H1992" s="31" t="s">
        <v>1833</v>
      </c>
      <c r="I1992" s="76">
        <v>545277.28</v>
      </c>
      <c r="J1992" s="90">
        <v>60040</v>
      </c>
      <c r="K1992" s="22">
        <f t="shared" si="31"/>
        <v>0.11010911732834347</v>
      </c>
    </row>
    <row r="1993" spans="2:11">
      <c r="B1993" s="19">
        <v>2020</v>
      </c>
      <c r="C1993" s="39" t="s">
        <v>1033</v>
      </c>
      <c r="D1993" s="44" t="s">
        <v>1034</v>
      </c>
      <c r="E1993" s="21" t="s">
        <v>4068</v>
      </c>
      <c r="F1993" s="53" t="s">
        <v>4067</v>
      </c>
      <c r="G1993" s="53" t="s">
        <v>4066</v>
      </c>
      <c r="H1993" s="31" t="s">
        <v>1827</v>
      </c>
      <c r="I1993" s="76">
        <v>620886.30000000005</v>
      </c>
      <c r="J1993" s="90">
        <v>120000</v>
      </c>
      <c r="K1993" s="22">
        <f t="shared" si="31"/>
        <v>0.19327210151037313</v>
      </c>
    </row>
    <row r="1994" spans="2:11">
      <c r="B1994" s="19">
        <v>2020</v>
      </c>
      <c r="C1994" s="39" t="s">
        <v>1033</v>
      </c>
      <c r="D1994" s="44" t="s">
        <v>1034</v>
      </c>
      <c r="E1994" s="21" t="s">
        <v>4065</v>
      </c>
      <c r="F1994" s="53" t="s">
        <v>4064</v>
      </c>
      <c r="G1994" s="53" t="s">
        <v>4063</v>
      </c>
      <c r="H1994" s="31" t="s">
        <v>1827</v>
      </c>
      <c r="I1994" s="76">
        <v>467149</v>
      </c>
      <c r="J1994" s="90">
        <v>35000</v>
      </c>
      <c r="K1994" s="22">
        <f t="shared" si="31"/>
        <v>7.4922562180375005E-2</v>
      </c>
    </row>
    <row r="1995" spans="2:11">
      <c r="B1995" s="19">
        <v>2020</v>
      </c>
      <c r="C1995" s="39" t="s">
        <v>1033</v>
      </c>
      <c r="D1995" s="44" t="s">
        <v>1034</v>
      </c>
      <c r="E1995" s="21" t="s">
        <v>4062</v>
      </c>
      <c r="F1995" s="53" t="s">
        <v>4061</v>
      </c>
      <c r="G1995" s="53" t="s">
        <v>4060</v>
      </c>
      <c r="H1995" s="31" t="s">
        <v>1827</v>
      </c>
      <c r="I1995" s="76">
        <v>509083</v>
      </c>
      <c r="J1995" s="90">
        <v>116321.33</v>
      </c>
      <c r="K1995" s="22">
        <f t="shared" si="31"/>
        <v>0.22849187657022529</v>
      </c>
    </row>
    <row r="1996" spans="2:11">
      <c r="B1996" s="19">
        <v>2020</v>
      </c>
      <c r="C1996" s="39" t="s">
        <v>1033</v>
      </c>
      <c r="D1996" s="44" t="s">
        <v>1034</v>
      </c>
      <c r="E1996" s="21" t="s">
        <v>1062</v>
      </c>
      <c r="F1996" s="53" t="s">
        <v>4058</v>
      </c>
      <c r="G1996" s="53" t="s">
        <v>4059</v>
      </c>
      <c r="H1996" s="31" t="s">
        <v>1827</v>
      </c>
      <c r="I1996" s="76">
        <v>41926</v>
      </c>
      <c r="J1996" s="90">
        <v>18866.7</v>
      </c>
      <c r="K1996" s="22">
        <f t="shared" si="31"/>
        <v>0.45</v>
      </c>
    </row>
    <row r="1997" spans="2:11">
      <c r="B1997" s="19">
        <v>2020</v>
      </c>
      <c r="C1997" s="39" t="s">
        <v>1033</v>
      </c>
      <c r="D1997" s="44" t="s">
        <v>1034</v>
      </c>
      <c r="E1997" s="21" t="s">
        <v>1062</v>
      </c>
      <c r="F1997" s="53" t="s">
        <v>4058</v>
      </c>
      <c r="G1997" s="53" t="s">
        <v>4057</v>
      </c>
      <c r="H1997" s="31" t="s">
        <v>1827</v>
      </c>
      <c r="I1997" s="76">
        <v>560620</v>
      </c>
      <c r="J1997" s="90">
        <v>253530</v>
      </c>
      <c r="K1997" s="22">
        <f t="shared" si="31"/>
        <v>0.4522314580286112</v>
      </c>
    </row>
    <row r="1998" spans="2:11">
      <c r="B1998" s="19">
        <v>2020</v>
      </c>
      <c r="C1998" s="39" t="s">
        <v>1033</v>
      </c>
      <c r="D1998" s="44" t="s">
        <v>1034</v>
      </c>
      <c r="E1998" s="21" t="s">
        <v>1219</v>
      </c>
      <c r="F1998" s="53" t="s">
        <v>4055</v>
      </c>
      <c r="G1998" s="53" t="s">
        <v>4056</v>
      </c>
      <c r="H1998" s="31" t="s">
        <v>1827</v>
      </c>
      <c r="I1998" s="76">
        <v>600000</v>
      </c>
      <c r="J1998" s="90">
        <v>75000</v>
      </c>
      <c r="K1998" s="22">
        <f t="shared" si="31"/>
        <v>0.125</v>
      </c>
    </row>
    <row r="1999" spans="2:11">
      <c r="B1999" s="19">
        <v>2020</v>
      </c>
      <c r="C1999" s="39" t="s">
        <v>1033</v>
      </c>
      <c r="D1999" s="44" t="s">
        <v>1034</v>
      </c>
      <c r="E1999" s="21" t="s">
        <v>1219</v>
      </c>
      <c r="F1999" s="53" t="s">
        <v>4055</v>
      </c>
      <c r="G1999" s="53" t="s">
        <v>4054</v>
      </c>
      <c r="H1999" s="31" t="s">
        <v>1827</v>
      </c>
      <c r="I1999" s="76">
        <v>1000000</v>
      </c>
      <c r="J1999" s="90">
        <v>350000</v>
      </c>
      <c r="K1999" s="22">
        <f t="shared" si="31"/>
        <v>0.35</v>
      </c>
    </row>
    <row r="2000" spans="2:11">
      <c r="B2000" s="19">
        <v>2020</v>
      </c>
      <c r="C2000" s="39" t="s">
        <v>1033</v>
      </c>
      <c r="D2000" s="44" t="s">
        <v>1034</v>
      </c>
      <c r="E2000" s="21" t="s">
        <v>1057</v>
      </c>
      <c r="F2000" s="53" t="s">
        <v>4051</v>
      </c>
      <c r="G2000" s="53" t="s">
        <v>4053</v>
      </c>
      <c r="H2000" s="31" t="s">
        <v>1827</v>
      </c>
      <c r="I2000" s="76">
        <v>200000</v>
      </c>
      <c r="J2000" s="90">
        <v>30000</v>
      </c>
      <c r="K2000" s="22">
        <f t="shared" si="31"/>
        <v>0.15</v>
      </c>
    </row>
    <row r="2001" spans="2:11">
      <c r="B2001" s="19">
        <v>2020</v>
      </c>
      <c r="C2001" s="39" t="s">
        <v>1033</v>
      </c>
      <c r="D2001" s="44" t="s">
        <v>1034</v>
      </c>
      <c r="E2001" s="21" t="s">
        <v>1057</v>
      </c>
      <c r="F2001" s="53" t="s">
        <v>4051</v>
      </c>
      <c r="G2001" s="53" t="s">
        <v>4052</v>
      </c>
      <c r="H2001" s="31" t="s">
        <v>1953</v>
      </c>
      <c r="I2001" s="76">
        <v>1603011.5</v>
      </c>
      <c r="J2001" s="90">
        <v>487070.23</v>
      </c>
      <c r="K2001" s="22">
        <f t="shared" si="31"/>
        <v>0.30384699673084065</v>
      </c>
    </row>
    <row r="2002" spans="2:11">
      <c r="B2002" s="19">
        <v>2020</v>
      </c>
      <c r="C2002" s="39" t="s">
        <v>1033</v>
      </c>
      <c r="D2002" s="44" t="s">
        <v>1034</v>
      </c>
      <c r="E2002" s="21" t="s">
        <v>1057</v>
      </c>
      <c r="F2002" s="53" t="s">
        <v>4051</v>
      </c>
      <c r="G2002" s="53" t="s">
        <v>4050</v>
      </c>
      <c r="H2002" s="31" t="s">
        <v>1827</v>
      </c>
      <c r="I2002" s="76">
        <v>535670</v>
      </c>
      <c r="J2002" s="90">
        <v>271868</v>
      </c>
      <c r="K2002" s="22">
        <f t="shared" si="31"/>
        <v>0.50752888905482851</v>
      </c>
    </row>
    <row r="2003" spans="2:11">
      <c r="B2003" s="19">
        <v>2020</v>
      </c>
      <c r="C2003" s="39" t="s">
        <v>1033</v>
      </c>
      <c r="D2003" s="44" t="s">
        <v>1034</v>
      </c>
      <c r="E2003" s="21" t="s">
        <v>4049</v>
      </c>
      <c r="F2003" s="53" t="s">
        <v>4048</v>
      </c>
      <c r="G2003" s="53" t="s">
        <v>4047</v>
      </c>
      <c r="H2003" s="31" t="s">
        <v>1953</v>
      </c>
      <c r="I2003" s="76">
        <v>31977.4</v>
      </c>
      <c r="J2003" s="90">
        <v>25582.92</v>
      </c>
      <c r="K2003" s="22">
        <f t="shared" si="31"/>
        <v>0.80003127208591063</v>
      </c>
    </row>
    <row r="2004" spans="2:11">
      <c r="B2004" s="19">
        <v>2020</v>
      </c>
      <c r="C2004" s="39" t="s">
        <v>1033</v>
      </c>
      <c r="D2004" s="44" t="s">
        <v>1034</v>
      </c>
      <c r="E2004" s="21" t="s">
        <v>4043</v>
      </c>
      <c r="F2004" s="53" t="s">
        <v>4046</v>
      </c>
      <c r="G2004" s="53" t="s">
        <v>4045</v>
      </c>
      <c r="H2004" s="31" t="s">
        <v>1827</v>
      </c>
      <c r="I2004" s="76">
        <v>280000</v>
      </c>
      <c r="J2004" s="90">
        <v>84000</v>
      </c>
      <c r="K2004" s="22">
        <f t="shared" si="31"/>
        <v>0.3</v>
      </c>
    </row>
    <row r="2005" spans="2:11">
      <c r="B2005" s="19">
        <v>2020</v>
      </c>
      <c r="C2005" s="39" t="s">
        <v>1033</v>
      </c>
      <c r="D2005" s="44" t="s">
        <v>1034</v>
      </c>
      <c r="E2005" s="21" t="s">
        <v>4043</v>
      </c>
      <c r="F2005" s="53" t="s">
        <v>4042</v>
      </c>
      <c r="G2005" s="53" t="s">
        <v>4044</v>
      </c>
      <c r="H2005" s="31" t="s">
        <v>1827</v>
      </c>
      <c r="I2005" s="76">
        <v>150000</v>
      </c>
      <c r="J2005" s="90">
        <v>45000</v>
      </c>
      <c r="K2005" s="22">
        <f t="shared" si="31"/>
        <v>0.3</v>
      </c>
    </row>
    <row r="2006" spans="2:11">
      <c r="B2006" s="19">
        <v>2020</v>
      </c>
      <c r="C2006" s="39" t="s">
        <v>1033</v>
      </c>
      <c r="D2006" s="44" t="s">
        <v>1034</v>
      </c>
      <c r="E2006" s="21" t="s">
        <v>4043</v>
      </c>
      <c r="F2006" s="53" t="s">
        <v>4042</v>
      </c>
      <c r="G2006" s="53" t="s">
        <v>4041</v>
      </c>
      <c r="H2006" s="31" t="s">
        <v>1833</v>
      </c>
      <c r="I2006" s="76">
        <v>25000</v>
      </c>
      <c r="J2006" s="90">
        <v>12500</v>
      </c>
      <c r="K2006" s="22">
        <f t="shared" si="31"/>
        <v>0.5</v>
      </c>
    </row>
    <row r="2007" spans="2:11">
      <c r="B2007" s="19">
        <v>2020</v>
      </c>
      <c r="C2007" s="39" t="s">
        <v>1033</v>
      </c>
      <c r="D2007" s="44" t="s">
        <v>1034</v>
      </c>
      <c r="E2007" s="21" t="s">
        <v>4039</v>
      </c>
      <c r="F2007" s="53" t="s">
        <v>4038</v>
      </c>
      <c r="G2007" s="53" t="s">
        <v>4040</v>
      </c>
      <c r="H2007" s="31" t="s">
        <v>1833</v>
      </c>
      <c r="I2007" s="76">
        <v>219465.84</v>
      </c>
      <c r="J2007" s="90">
        <v>65839.75</v>
      </c>
      <c r="K2007" s="22">
        <f t="shared" si="31"/>
        <v>0.29999999088696444</v>
      </c>
    </row>
    <row r="2008" spans="2:11">
      <c r="B2008" s="19">
        <v>2020</v>
      </c>
      <c r="C2008" s="39" t="s">
        <v>1033</v>
      </c>
      <c r="D2008" s="44" t="s">
        <v>1034</v>
      </c>
      <c r="E2008" s="21" t="s">
        <v>4039</v>
      </c>
      <c r="F2008" s="53" t="s">
        <v>4038</v>
      </c>
      <c r="G2008" s="53" t="s">
        <v>4037</v>
      </c>
      <c r="H2008" s="31" t="s">
        <v>1827</v>
      </c>
      <c r="I2008" s="76">
        <v>16676</v>
      </c>
      <c r="J2008" s="90">
        <v>8338</v>
      </c>
      <c r="K2008" s="22">
        <f t="shared" si="31"/>
        <v>0.5</v>
      </c>
    </row>
    <row r="2009" spans="2:11">
      <c r="B2009" s="19">
        <v>2020</v>
      </c>
      <c r="C2009" s="39" t="s">
        <v>1033</v>
      </c>
      <c r="D2009" s="44" t="s">
        <v>1034</v>
      </c>
      <c r="E2009" s="21" t="s">
        <v>1087</v>
      </c>
      <c r="F2009" s="53" t="s">
        <v>4036</v>
      </c>
      <c r="G2009" s="53" t="s">
        <v>4035</v>
      </c>
      <c r="H2009" s="31" t="s">
        <v>1953</v>
      </c>
      <c r="I2009" s="76">
        <v>1033333</v>
      </c>
      <c r="J2009" s="90">
        <v>826666.5</v>
      </c>
      <c r="K2009" s="22">
        <f t="shared" si="31"/>
        <v>0.80000009677422479</v>
      </c>
    </row>
    <row r="2010" spans="2:11">
      <c r="B2010" s="19">
        <v>2020</v>
      </c>
      <c r="C2010" s="39" t="s">
        <v>1033</v>
      </c>
      <c r="D2010" s="44" t="s">
        <v>1034</v>
      </c>
      <c r="E2010" s="21" t="s">
        <v>1088</v>
      </c>
      <c r="F2010" s="53" t="s">
        <v>4034</v>
      </c>
      <c r="G2010" s="53" t="s">
        <v>4033</v>
      </c>
      <c r="H2010" s="31" t="s">
        <v>1827</v>
      </c>
      <c r="I2010" s="76">
        <v>158236</v>
      </c>
      <c r="J2010" s="90">
        <v>9800</v>
      </c>
      <c r="K2010" s="22">
        <f t="shared" ref="K2010:K2073" si="32">J2010/I2010</f>
        <v>6.1932809221668897E-2</v>
      </c>
    </row>
    <row r="2011" spans="2:11">
      <c r="B2011" s="19">
        <v>2020</v>
      </c>
      <c r="C2011" s="39" t="s">
        <v>1033</v>
      </c>
      <c r="D2011" s="44" t="s">
        <v>1034</v>
      </c>
      <c r="E2011" s="21" t="s">
        <v>4032</v>
      </c>
      <c r="F2011" s="53" t="s">
        <v>4031</v>
      </c>
      <c r="G2011" s="53" t="s">
        <v>4030</v>
      </c>
      <c r="H2011" s="31" t="s">
        <v>1827</v>
      </c>
      <c r="I2011" s="76">
        <v>821350</v>
      </c>
      <c r="J2011" s="90">
        <v>410675</v>
      </c>
      <c r="K2011" s="22">
        <f t="shared" si="32"/>
        <v>0.5</v>
      </c>
    </row>
    <row r="2012" spans="2:11">
      <c r="B2012" s="19">
        <v>2020</v>
      </c>
      <c r="C2012" s="39" t="s">
        <v>1033</v>
      </c>
      <c r="D2012" s="44" t="s">
        <v>1034</v>
      </c>
      <c r="E2012" s="21" t="s">
        <v>1146</v>
      </c>
      <c r="F2012" s="53" t="s">
        <v>4028</v>
      </c>
      <c r="G2012" s="53" t="s">
        <v>4029</v>
      </c>
      <c r="H2012" s="31" t="s">
        <v>1827</v>
      </c>
      <c r="I2012" s="76">
        <v>216156</v>
      </c>
      <c r="J2012" s="90">
        <v>108078</v>
      </c>
      <c r="K2012" s="22">
        <f t="shared" si="32"/>
        <v>0.5</v>
      </c>
    </row>
    <row r="2013" spans="2:11">
      <c r="B2013" s="19">
        <v>2020</v>
      </c>
      <c r="C2013" s="39" t="s">
        <v>1033</v>
      </c>
      <c r="D2013" s="44" t="s">
        <v>1034</v>
      </c>
      <c r="E2013" s="21" t="s">
        <v>1146</v>
      </c>
      <c r="F2013" s="53" t="s">
        <v>4028</v>
      </c>
      <c r="G2013" s="53" t="s">
        <v>4027</v>
      </c>
      <c r="H2013" s="31" t="s">
        <v>1953</v>
      </c>
      <c r="I2013" s="76">
        <v>133926.1</v>
      </c>
      <c r="J2013" s="90">
        <v>66813.05</v>
      </c>
      <c r="K2013" s="22">
        <f t="shared" si="32"/>
        <v>0.49887997933188527</v>
      </c>
    </row>
    <row r="2014" spans="2:11">
      <c r="B2014" s="19">
        <v>2020</v>
      </c>
      <c r="C2014" s="39" t="s">
        <v>1033</v>
      </c>
      <c r="D2014" s="44" t="s">
        <v>1034</v>
      </c>
      <c r="E2014" s="21" t="s">
        <v>4026</v>
      </c>
      <c r="F2014" s="53" t="s">
        <v>4025</v>
      </c>
      <c r="G2014" s="53" t="s">
        <v>4024</v>
      </c>
      <c r="H2014" s="31" t="s">
        <v>1953</v>
      </c>
      <c r="I2014" s="76">
        <v>705000</v>
      </c>
      <c r="J2014" s="90">
        <v>274625</v>
      </c>
      <c r="K2014" s="22">
        <f t="shared" si="32"/>
        <v>0.38953900709219857</v>
      </c>
    </row>
    <row r="2015" spans="2:11">
      <c r="B2015" s="19">
        <v>2020</v>
      </c>
      <c r="C2015" s="39" t="s">
        <v>1033</v>
      </c>
      <c r="D2015" s="44" t="s">
        <v>1034</v>
      </c>
      <c r="E2015" s="21" t="s">
        <v>4023</v>
      </c>
      <c r="F2015" s="53" t="s">
        <v>4022</v>
      </c>
      <c r="G2015" s="53" t="s">
        <v>4021</v>
      </c>
      <c r="H2015" s="31" t="s">
        <v>1833</v>
      </c>
      <c r="I2015" s="76">
        <v>25881</v>
      </c>
      <c r="J2015" s="90">
        <v>12940.5</v>
      </c>
      <c r="K2015" s="22">
        <f t="shared" si="32"/>
        <v>0.5</v>
      </c>
    </row>
    <row r="2016" spans="2:11">
      <c r="B2016" s="19">
        <v>2020</v>
      </c>
      <c r="C2016" s="39" t="s">
        <v>1033</v>
      </c>
      <c r="D2016" s="44" t="s">
        <v>1034</v>
      </c>
      <c r="E2016" s="21" t="s">
        <v>4020</v>
      </c>
      <c r="F2016" s="53" t="s">
        <v>4019</v>
      </c>
      <c r="G2016" s="53" t="s">
        <v>4018</v>
      </c>
      <c r="H2016" s="31" t="s">
        <v>1833</v>
      </c>
      <c r="I2016" s="76">
        <v>31265</v>
      </c>
      <c r="J2016" s="90">
        <v>25012</v>
      </c>
      <c r="K2016" s="22">
        <f t="shared" si="32"/>
        <v>0.8</v>
      </c>
    </row>
    <row r="2017" spans="2:11">
      <c r="B2017" s="19">
        <v>2020</v>
      </c>
      <c r="C2017" s="39" t="s">
        <v>1033</v>
      </c>
      <c r="D2017" s="44" t="s">
        <v>1034</v>
      </c>
      <c r="E2017" s="21" t="s">
        <v>4017</v>
      </c>
      <c r="F2017" s="53" t="s">
        <v>4016</v>
      </c>
      <c r="G2017" s="53" t="s">
        <v>4015</v>
      </c>
      <c r="H2017" s="31" t="s">
        <v>1827</v>
      </c>
      <c r="I2017" s="76">
        <v>10460</v>
      </c>
      <c r="J2017" s="90">
        <v>5230</v>
      </c>
      <c r="K2017" s="22">
        <f t="shared" si="32"/>
        <v>0.5</v>
      </c>
    </row>
    <row r="2018" spans="2:11">
      <c r="B2018" s="19">
        <v>2020</v>
      </c>
      <c r="C2018" s="39" t="s">
        <v>1033</v>
      </c>
      <c r="D2018" s="44" t="s">
        <v>1034</v>
      </c>
      <c r="E2018" s="21" t="s">
        <v>1203</v>
      </c>
      <c r="F2018" s="53" t="s">
        <v>4013</v>
      </c>
      <c r="G2018" s="53" t="s">
        <v>4014</v>
      </c>
      <c r="H2018" s="31" t="s">
        <v>1827</v>
      </c>
      <c r="I2018" s="76">
        <v>20800</v>
      </c>
      <c r="J2018" s="90">
        <v>10400</v>
      </c>
      <c r="K2018" s="22">
        <f t="shared" si="32"/>
        <v>0.5</v>
      </c>
    </row>
    <row r="2019" spans="2:11">
      <c r="B2019" s="19">
        <v>2020</v>
      </c>
      <c r="C2019" s="39" t="s">
        <v>1033</v>
      </c>
      <c r="D2019" s="44" t="s">
        <v>1034</v>
      </c>
      <c r="E2019" s="21" t="s">
        <v>1203</v>
      </c>
      <c r="F2019" s="53" t="s">
        <v>4013</v>
      </c>
      <c r="G2019" s="53" t="s">
        <v>4012</v>
      </c>
      <c r="H2019" s="31" t="s">
        <v>1827</v>
      </c>
      <c r="I2019" s="76">
        <v>515000</v>
      </c>
      <c r="J2019" s="90">
        <v>103000</v>
      </c>
      <c r="K2019" s="22">
        <f t="shared" si="32"/>
        <v>0.2</v>
      </c>
    </row>
    <row r="2020" spans="2:11">
      <c r="B2020" s="19">
        <v>2020</v>
      </c>
      <c r="C2020" s="39" t="s">
        <v>1033</v>
      </c>
      <c r="D2020" s="44" t="s">
        <v>1034</v>
      </c>
      <c r="E2020" s="21" t="s">
        <v>1205</v>
      </c>
      <c r="F2020" s="53" t="s">
        <v>4009</v>
      </c>
      <c r="G2020" s="53" t="s">
        <v>430</v>
      </c>
      <c r="H2020" s="31" t="s">
        <v>1827</v>
      </c>
      <c r="I2020" s="76">
        <v>304804.56</v>
      </c>
      <c r="J2020" s="90">
        <v>152402.23000000001</v>
      </c>
      <c r="K2020" s="22">
        <f t="shared" si="32"/>
        <v>0.49999983596045944</v>
      </c>
    </row>
    <row r="2021" spans="2:11">
      <c r="B2021" s="19">
        <v>2020</v>
      </c>
      <c r="C2021" s="39" t="s">
        <v>1033</v>
      </c>
      <c r="D2021" s="44" t="s">
        <v>1034</v>
      </c>
      <c r="E2021" s="21" t="s">
        <v>1205</v>
      </c>
      <c r="F2021" s="53" t="s">
        <v>4009</v>
      </c>
      <c r="G2021" s="53" t="s">
        <v>4011</v>
      </c>
      <c r="H2021" s="31" t="s">
        <v>1827</v>
      </c>
      <c r="I2021" s="76">
        <v>178250</v>
      </c>
      <c r="J2021" s="90">
        <v>89125</v>
      </c>
      <c r="K2021" s="22">
        <f t="shared" si="32"/>
        <v>0.5</v>
      </c>
    </row>
    <row r="2022" spans="2:11">
      <c r="B2022" s="19">
        <v>2020</v>
      </c>
      <c r="C2022" s="39" t="s">
        <v>1033</v>
      </c>
      <c r="D2022" s="44" t="s">
        <v>1034</v>
      </c>
      <c r="E2022" s="21" t="s">
        <v>1205</v>
      </c>
      <c r="F2022" s="53" t="s">
        <v>4009</v>
      </c>
      <c r="G2022" s="53" t="s">
        <v>4010</v>
      </c>
      <c r="H2022" s="31" t="s">
        <v>1827</v>
      </c>
      <c r="I2022" s="76">
        <v>51078</v>
      </c>
      <c r="J2022" s="90">
        <v>25539</v>
      </c>
      <c r="K2022" s="22">
        <f t="shared" si="32"/>
        <v>0.5</v>
      </c>
    </row>
    <row r="2023" spans="2:11">
      <c r="B2023" s="19">
        <v>2020</v>
      </c>
      <c r="C2023" s="39" t="s">
        <v>1033</v>
      </c>
      <c r="D2023" s="44" t="s">
        <v>1034</v>
      </c>
      <c r="E2023" s="21" t="s">
        <v>1205</v>
      </c>
      <c r="F2023" s="53" t="s">
        <v>4009</v>
      </c>
      <c r="G2023" s="53" t="s">
        <v>4008</v>
      </c>
      <c r="H2023" s="31" t="s">
        <v>1833</v>
      </c>
      <c r="I2023" s="76">
        <v>94392</v>
      </c>
      <c r="J2023" s="90">
        <v>47196</v>
      </c>
      <c r="K2023" s="22">
        <f t="shared" si="32"/>
        <v>0.5</v>
      </c>
    </row>
    <row r="2024" spans="2:11">
      <c r="B2024" s="19">
        <v>2020</v>
      </c>
      <c r="C2024" s="39" t="s">
        <v>1033</v>
      </c>
      <c r="D2024" s="44" t="s">
        <v>1034</v>
      </c>
      <c r="E2024" s="21" t="s">
        <v>4004</v>
      </c>
      <c r="F2024" s="53" t="s">
        <v>4003</v>
      </c>
      <c r="G2024" s="53" t="s">
        <v>4007</v>
      </c>
      <c r="H2024" s="31" t="s">
        <v>1953</v>
      </c>
      <c r="I2024" s="76">
        <v>45000</v>
      </c>
      <c r="J2024" s="90">
        <v>22500</v>
      </c>
      <c r="K2024" s="22">
        <f t="shared" si="32"/>
        <v>0.5</v>
      </c>
    </row>
    <row r="2025" spans="2:11">
      <c r="B2025" s="19">
        <v>2020</v>
      </c>
      <c r="C2025" s="39" t="s">
        <v>1033</v>
      </c>
      <c r="D2025" s="44" t="s">
        <v>1034</v>
      </c>
      <c r="E2025" s="21" t="s">
        <v>4004</v>
      </c>
      <c r="F2025" s="53" t="s">
        <v>4003</v>
      </c>
      <c r="G2025" s="53" t="s">
        <v>4006</v>
      </c>
      <c r="H2025" s="31" t="s">
        <v>1953</v>
      </c>
      <c r="I2025" s="76">
        <v>2800000</v>
      </c>
      <c r="J2025" s="90">
        <v>822575</v>
      </c>
      <c r="K2025" s="22">
        <f t="shared" si="32"/>
        <v>0.29377678571428573</v>
      </c>
    </row>
    <row r="2026" spans="2:11">
      <c r="B2026" s="19">
        <v>2020</v>
      </c>
      <c r="C2026" s="39" t="s">
        <v>1033</v>
      </c>
      <c r="D2026" s="44" t="s">
        <v>1034</v>
      </c>
      <c r="E2026" s="21" t="s">
        <v>4004</v>
      </c>
      <c r="F2026" s="53" t="s">
        <v>4003</v>
      </c>
      <c r="G2026" s="53" t="s">
        <v>4005</v>
      </c>
      <c r="H2026" s="31" t="s">
        <v>1953</v>
      </c>
      <c r="I2026" s="76">
        <v>1045000</v>
      </c>
      <c r="J2026" s="90">
        <v>522500</v>
      </c>
      <c r="K2026" s="22">
        <f t="shared" si="32"/>
        <v>0.5</v>
      </c>
    </row>
    <row r="2027" spans="2:11">
      <c r="B2027" s="19">
        <v>2020</v>
      </c>
      <c r="C2027" s="39" t="s">
        <v>1033</v>
      </c>
      <c r="D2027" s="44" t="s">
        <v>1034</v>
      </c>
      <c r="E2027" s="21" t="s">
        <v>4004</v>
      </c>
      <c r="F2027" s="53" t="s">
        <v>4003</v>
      </c>
      <c r="G2027" s="53" t="s">
        <v>4002</v>
      </c>
      <c r="H2027" s="31" t="s">
        <v>1827</v>
      </c>
      <c r="I2027" s="76">
        <v>732196</v>
      </c>
      <c r="J2027" s="90">
        <v>219659</v>
      </c>
      <c r="K2027" s="22">
        <f t="shared" si="32"/>
        <v>0.30000027315090494</v>
      </c>
    </row>
    <row r="2028" spans="2:11">
      <c r="B2028" s="19">
        <v>2020</v>
      </c>
      <c r="C2028" s="39" t="s">
        <v>176</v>
      </c>
      <c r="D2028" s="44" t="s">
        <v>183</v>
      </c>
      <c r="E2028" s="21" t="s">
        <v>184</v>
      </c>
      <c r="F2028" s="53" t="s">
        <v>8985</v>
      </c>
      <c r="G2028" s="53" t="s">
        <v>8984</v>
      </c>
      <c r="H2028" s="31" t="s">
        <v>1827</v>
      </c>
      <c r="I2028" s="76">
        <v>426062.72</v>
      </c>
      <c r="J2028" s="76">
        <v>85212.54</v>
      </c>
      <c r="K2028" s="22">
        <f t="shared" si="32"/>
        <v>0.19999999061171087</v>
      </c>
    </row>
    <row r="2029" spans="2:11">
      <c r="B2029" s="19">
        <v>2020</v>
      </c>
      <c r="C2029" s="39" t="s">
        <v>176</v>
      </c>
      <c r="D2029" s="44" t="s">
        <v>183</v>
      </c>
      <c r="E2029" s="21" t="s">
        <v>8983</v>
      </c>
      <c r="F2029" s="53" t="s">
        <v>8982</v>
      </c>
      <c r="G2029" s="53" t="s">
        <v>8981</v>
      </c>
      <c r="H2029" s="31" t="s">
        <v>1953</v>
      </c>
      <c r="I2029" s="76">
        <v>191837.64</v>
      </c>
      <c r="J2029" s="76">
        <v>19155.38</v>
      </c>
      <c r="K2029" s="22">
        <f t="shared" si="32"/>
        <v>9.9852041549301787E-2</v>
      </c>
    </row>
    <row r="2030" spans="2:11">
      <c r="B2030" s="19">
        <v>2020</v>
      </c>
      <c r="C2030" s="39" t="s">
        <v>176</v>
      </c>
      <c r="D2030" s="44" t="s">
        <v>183</v>
      </c>
      <c r="E2030" s="21" t="s">
        <v>217</v>
      </c>
      <c r="F2030" s="53" t="s">
        <v>218</v>
      </c>
      <c r="G2030" s="53" t="s">
        <v>8980</v>
      </c>
      <c r="H2030" s="31" t="s">
        <v>10</v>
      </c>
      <c r="I2030" s="76">
        <v>131361.18</v>
      </c>
      <c r="J2030" s="76">
        <v>105088.94</v>
      </c>
      <c r="K2030" s="22">
        <f t="shared" si="32"/>
        <v>0.79999996954960373</v>
      </c>
    </row>
    <row r="2031" spans="2:11">
      <c r="B2031" s="19">
        <v>2020</v>
      </c>
      <c r="C2031" s="39" t="s">
        <v>176</v>
      </c>
      <c r="D2031" s="44" t="s">
        <v>183</v>
      </c>
      <c r="E2031" s="21" t="s">
        <v>8978</v>
      </c>
      <c r="F2031" s="53" t="s">
        <v>8977</v>
      </c>
      <c r="G2031" s="53" t="s">
        <v>8979</v>
      </c>
      <c r="H2031" s="31" t="s">
        <v>1833</v>
      </c>
      <c r="I2031" s="76">
        <v>292286.65000000002</v>
      </c>
      <c r="J2031" s="76">
        <v>116914.66</v>
      </c>
      <c r="K2031" s="22">
        <f t="shared" si="32"/>
        <v>0.39999999999999997</v>
      </c>
    </row>
    <row r="2032" spans="2:11">
      <c r="B2032" s="19">
        <v>2020</v>
      </c>
      <c r="C2032" s="39" t="s">
        <v>176</v>
      </c>
      <c r="D2032" s="44" t="s">
        <v>183</v>
      </c>
      <c r="E2032" s="21" t="s">
        <v>8978</v>
      </c>
      <c r="F2032" s="53" t="s">
        <v>8977</v>
      </c>
      <c r="G2032" s="53" t="s">
        <v>8976</v>
      </c>
      <c r="H2032" s="31" t="s">
        <v>1833</v>
      </c>
      <c r="I2032" s="76">
        <v>113791.44</v>
      </c>
      <c r="J2032" s="76">
        <v>45516.58</v>
      </c>
      <c r="K2032" s="22">
        <f t="shared" si="32"/>
        <v>0.40000003515202903</v>
      </c>
    </row>
    <row r="2033" spans="2:11">
      <c r="B2033" s="19">
        <v>2020</v>
      </c>
      <c r="C2033" s="39" t="s">
        <v>176</v>
      </c>
      <c r="D2033" s="44" t="s">
        <v>183</v>
      </c>
      <c r="E2033" s="21" t="s">
        <v>8975</v>
      </c>
      <c r="F2033" s="53" t="s">
        <v>8974</v>
      </c>
      <c r="G2033" s="53" t="s">
        <v>8973</v>
      </c>
      <c r="H2033" s="31" t="s">
        <v>1953</v>
      </c>
      <c r="I2033" s="76">
        <v>1583985</v>
      </c>
      <c r="J2033" s="76">
        <v>22857.7</v>
      </c>
      <c r="K2033" s="22">
        <f t="shared" si="32"/>
        <v>1.4430502814104932E-2</v>
      </c>
    </row>
    <row r="2034" spans="2:11">
      <c r="B2034" s="19">
        <v>2020</v>
      </c>
      <c r="C2034" s="39" t="s">
        <v>176</v>
      </c>
      <c r="D2034" s="44" t="s">
        <v>183</v>
      </c>
      <c r="E2034" s="21" t="s">
        <v>8964</v>
      </c>
      <c r="F2034" s="53" t="s">
        <v>8972</v>
      </c>
      <c r="G2034" s="53" t="s">
        <v>8971</v>
      </c>
      <c r="H2034" s="31" t="s">
        <v>10</v>
      </c>
      <c r="I2034" s="76">
        <v>203481</v>
      </c>
      <c r="J2034" s="76">
        <v>68219.03</v>
      </c>
      <c r="K2034" s="22">
        <f t="shared" si="32"/>
        <v>0.33525995056049457</v>
      </c>
    </row>
    <row r="2035" spans="2:11">
      <c r="B2035" s="19">
        <v>2020</v>
      </c>
      <c r="C2035" s="39" t="s">
        <v>176</v>
      </c>
      <c r="D2035" s="44" t="s">
        <v>183</v>
      </c>
      <c r="E2035" s="21" t="s">
        <v>8970</v>
      </c>
      <c r="F2035" s="53" t="s">
        <v>8969</v>
      </c>
      <c r="G2035" s="53" t="s">
        <v>8968</v>
      </c>
      <c r="H2035" s="31" t="s">
        <v>10</v>
      </c>
      <c r="I2035" s="76">
        <v>1933655.54</v>
      </c>
      <c r="J2035" s="76">
        <v>290048.33</v>
      </c>
      <c r="K2035" s="22">
        <f t="shared" si="32"/>
        <v>0.14999999948284481</v>
      </c>
    </row>
    <row r="2036" spans="2:11">
      <c r="B2036" s="19">
        <v>2020</v>
      </c>
      <c r="C2036" s="39" t="s">
        <v>176</v>
      </c>
      <c r="D2036" s="44" t="s">
        <v>183</v>
      </c>
      <c r="E2036" s="21" t="s">
        <v>8967</v>
      </c>
      <c r="F2036" s="53" t="s">
        <v>8966</v>
      </c>
      <c r="G2036" s="53" t="s">
        <v>8965</v>
      </c>
      <c r="H2036" s="31" t="s">
        <v>10</v>
      </c>
      <c r="I2036" s="76">
        <v>1436730</v>
      </c>
      <c r="J2036" s="76">
        <v>431019</v>
      </c>
      <c r="K2036" s="22">
        <f t="shared" si="32"/>
        <v>0.3</v>
      </c>
    </row>
    <row r="2037" spans="2:11">
      <c r="B2037" s="19">
        <v>2020</v>
      </c>
      <c r="C2037" s="39" t="s">
        <v>176</v>
      </c>
      <c r="D2037" s="44" t="s">
        <v>183</v>
      </c>
      <c r="E2037" s="21" t="s">
        <v>8964</v>
      </c>
      <c r="F2037" s="53" t="s">
        <v>8963</v>
      </c>
      <c r="G2037" s="53" t="s">
        <v>8962</v>
      </c>
      <c r="H2037" s="31" t="s">
        <v>10</v>
      </c>
      <c r="I2037" s="76">
        <v>80800</v>
      </c>
      <c r="J2037" s="76">
        <v>43846.83</v>
      </c>
      <c r="K2037" s="22">
        <f t="shared" si="32"/>
        <v>0.54265878712871285</v>
      </c>
    </row>
    <row r="2038" spans="2:11">
      <c r="B2038" s="19">
        <v>2020</v>
      </c>
      <c r="C2038" s="39" t="s">
        <v>176</v>
      </c>
      <c r="D2038" s="44" t="s">
        <v>183</v>
      </c>
      <c r="E2038" s="21" t="s">
        <v>8961</v>
      </c>
      <c r="F2038" s="53" t="s">
        <v>8960</v>
      </c>
      <c r="G2038" s="53" t="s">
        <v>8959</v>
      </c>
      <c r="H2038" s="31" t="s">
        <v>1953</v>
      </c>
      <c r="I2038" s="76">
        <v>341988.46</v>
      </c>
      <c r="J2038" s="76">
        <v>34198.85</v>
      </c>
      <c r="K2038" s="22">
        <f t="shared" si="32"/>
        <v>0.10000001169630109</v>
      </c>
    </row>
    <row r="2039" spans="2:11">
      <c r="B2039" s="19">
        <v>2020</v>
      </c>
      <c r="C2039" s="39" t="s">
        <v>176</v>
      </c>
      <c r="D2039" s="44" t="s">
        <v>183</v>
      </c>
      <c r="E2039" s="21" t="s">
        <v>8958</v>
      </c>
      <c r="F2039" s="53" t="s">
        <v>8957</v>
      </c>
      <c r="G2039" s="53" t="s">
        <v>8956</v>
      </c>
      <c r="H2039" s="31" t="s">
        <v>1953</v>
      </c>
      <c r="I2039" s="76">
        <v>29462</v>
      </c>
      <c r="J2039" s="76">
        <v>11784.8</v>
      </c>
      <c r="K2039" s="22">
        <f t="shared" si="32"/>
        <v>0.39999999999999997</v>
      </c>
    </row>
    <row r="2040" spans="2:11">
      <c r="B2040" s="19">
        <v>2020</v>
      </c>
      <c r="C2040" s="39" t="s">
        <v>176</v>
      </c>
      <c r="D2040" s="44" t="s">
        <v>183</v>
      </c>
      <c r="E2040" s="21" t="s">
        <v>265</v>
      </c>
      <c r="F2040" s="53" t="s">
        <v>266</v>
      </c>
      <c r="G2040" s="53" t="s">
        <v>8955</v>
      </c>
      <c r="H2040" s="31" t="s">
        <v>1827</v>
      </c>
      <c r="I2040" s="76">
        <v>63711</v>
      </c>
      <c r="J2040" s="76">
        <v>35678.160000000003</v>
      </c>
      <c r="K2040" s="22">
        <f t="shared" si="32"/>
        <v>0.56000000000000005</v>
      </c>
    </row>
    <row r="2041" spans="2:11">
      <c r="B2041" s="19">
        <v>2020</v>
      </c>
      <c r="C2041" s="39" t="s">
        <v>176</v>
      </c>
      <c r="D2041" s="44" t="s">
        <v>183</v>
      </c>
      <c r="E2041" s="21" t="s">
        <v>8953</v>
      </c>
      <c r="F2041" s="53" t="s">
        <v>8952</v>
      </c>
      <c r="G2041" s="53" t="s">
        <v>8954</v>
      </c>
      <c r="H2041" s="31" t="s">
        <v>10</v>
      </c>
      <c r="I2041" s="76">
        <v>39350</v>
      </c>
      <c r="J2041" s="76">
        <v>31480</v>
      </c>
      <c r="K2041" s="22">
        <f t="shared" si="32"/>
        <v>0.8</v>
      </c>
    </row>
    <row r="2042" spans="2:11">
      <c r="B2042" s="19">
        <v>2020</v>
      </c>
      <c r="C2042" s="39" t="s">
        <v>176</v>
      </c>
      <c r="D2042" s="44" t="s">
        <v>183</v>
      </c>
      <c r="E2042" s="21" t="s">
        <v>8953</v>
      </c>
      <c r="F2042" s="53" t="s">
        <v>8952</v>
      </c>
      <c r="G2042" s="53" t="s">
        <v>8951</v>
      </c>
      <c r="H2042" s="31" t="s">
        <v>10</v>
      </c>
      <c r="I2042" s="76">
        <v>74300</v>
      </c>
      <c r="J2042" s="76">
        <v>29720</v>
      </c>
      <c r="K2042" s="22">
        <f t="shared" si="32"/>
        <v>0.4</v>
      </c>
    </row>
    <row r="2043" spans="2:11">
      <c r="B2043" s="19">
        <v>2020</v>
      </c>
      <c r="C2043" s="39" t="s">
        <v>176</v>
      </c>
      <c r="D2043" s="44" t="s">
        <v>183</v>
      </c>
      <c r="E2043" s="21" t="s">
        <v>8950</v>
      </c>
      <c r="F2043" s="53" t="s">
        <v>8949</v>
      </c>
      <c r="G2043" s="53" t="s">
        <v>8948</v>
      </c>
      <c r="H2043" s="31" t="s">
        <v>10</v>
      </c>
      <c r="I2043" s="76">
        <v>74957</v>
      </c>
      <c r="J2043" s="76">
        <v>29982.799999999999</v>
      </c>
      <c r="K2043" s="22">
        <f t="shared" si="32"/>
        <v>0.39999999999999997</v>
      </c>
    </row>
    <row r="2044" spans="2:11">
      <c r="B2044" s="19">
        <v>2020</v>
      </c>
      <c r="C2044" s="39" t="s">
        <v>176</v>
      </c>
      <c r="D2044" s="44" t="s">
        <v>183</v>
      </c>
      <c r="E2044" s="21" t="s">
        <v>8947</v>
      </c>
      <c r="F2044" s="53" t="s">
        <v>8946</v>
      </c>
      <c r="G2044" s="53" t="s">
        <v>8945</v>
      </c>
      <c r="H2044" s="31" t="s">
        <v>1953</v>
      </c>
      <c r="I2044" s="76">
        <v>188421</v>
      </c>
      <c r="J2044" s="76">
        <v>75368.399999999994</v>
      </c>
      <c r="K2044" s="22">
        <f t="shared" si="32"/>
        <v>0.39999999999999997</v>
      </c>
    </row>
    <row r="2045" spans="2:11">
      <c r="B2045" s="19">
        <v>2021</v>
      </c>
      <c r="C2045" s="39" t="s">
        <v>176</v>
      </c>
      <c r="D2045" s="46" t="s">
        <v>183</v>
      </c>
      <c r="E2045" s="28" t="s">
        <v>13998</v>
      </c>
      <c r="F2045" s="57" t="s">
        <v>10761</v>
      </c>
      <c r="G2045" s="53" t="s">
        <v>10760</v>
      </c>
      <c r="H2045" s="38" t="s">
        <v>1827</v>
      </c>
      <c r="I2045" s="78">
        <v>629750</v>
      </c>
      <c r="J2045" s="78">
        <v>125950</v>
      </c>
      <c r="K2045" s="22">
        <f t="shared" si="32"/>
        <v>0.2</v>
      </c>
    </row>
    <row r="2046" spans="2:11">
      <c r="B2046" s="19">
        <v>2021</v>
      </c>
      <c r="C2046" s="39" t="s">
        <v>176</v>
      </c>
      <c r="D2046" s="46" t="s">
        <v>183</v>
      </c>
      <c r="E2046" s="28" t="s">
        <v>13999</v>
      </c>
      <c r="F2046" s="57" t="s">
        <v>10759</v>
      </c>
      <c r="G2046" s="53" t="s">
        <v>10758</v>
      </c>
      <c r="H2046" s="38" t="s">
        <v>1833</v>
      </c>
      <c r="I2046" s="79">
        <v>7908</v>
      </c>
      <c r="J2046" s="78">
        <v>2372.4</v>
      </c>
      <c r="K2046" s="22">
        <f t="shared" si="32"/>
        <v>0.3</v>
      </c>
    </row>
    <row r="2047" spans="2:11">
      <c r="B2047" s="19">
        <v>2021</v>
      </c>
      <c r="C2047" s="39" t="s">
        <v>176</v>
      </c>
      <c r="D2047" s="46" t="s">
        <v>183</v>
      </c>
      <c r="E2047" s="28" t="s">
        <v>14000</v>
      </c>
      <c r="F2047" s="57" t="s">
        <v>10757</v>
      </c>
      <c r="G2047" s="53" t="s">
        <v>10756</v>
      </c>
      <c r="H2047" s="38" t="s">
        <v>1833</v>
      </c>
      <c r="I2047" s="76">
        <v>299948.13</v>
      </c>
      <c r="J2047" s="78">
        <v>89984.44</v>
      </c>
      <c r="K2047" s="22">
        <f t="shared" si="32"/>
        <v>0.30000000333390975</v>
      </c>
    </row>
    <row r="2048" spans="2:11">
      <c r="B2048" s="19">
        <v>2021</v>
      </c>
      <c r="C2048" s="39" t="s">
        <v>176</v>
      </c>
      <c r="D2048" s="46" t="s">
        <v>183</v>
      </c>
      <c r="E2048" s="28" t="s">
        <v>8950</v>
      </c>
      <c r="F2048" s="37" t="s">
        <v>8949</v>
      </c>
      <c r="G2048" s="53" t="s">
        <v>10755</v>
      </c>
      <c r="H2048" s="31" t="s">
        <v>1953</v>
      </c>
      <c r="I2048" s="76">
        <v>616900</v>
      </c>
      <c r="J2048" s="76">
        <v>308450</v>
      </c>
      <c r="K2048" s="22">
        <f t="shared" si="32"/>
        <v>0.5</v>
      </c>
    </row>
    <row r="2049" spans="2:11">
      <c r="B2049" s="19">
        <v>2021</v>
      </c>
      <c r="C2049" s="39" t="s">
        <v>176</v>
      </c>
      <c r="D2049" s="46" t="s">
        <v>183</v>
      </c>
      <c r="E2049" s="28" t="s">
        <v>8970</v>
      </c>
      <c r="F2049" s="60" t="s">
        <v>8969</v>
      </c>
      <c r="G2049" s="53" t="s">
        <v>10754</v>
      </c>
      <c r="H2049" s="31" t="s">
        <v>1953</v>
      </c>
      <c r="I2049" s="79">
        <v>2086488.87</v>
      </c>
      <c r="J2049" s="79">
        <v>312973.33</v>
      </c>
      <c r="K2049" s="22">
        <f t="shared" si="32"/>
        <v>0.14999999976036296</v>
      </c>
    </row>
    <row r="2050" spans="2:11">
      <c r="B2050" s="19">
        <v>2021</v>
      </c>
      <c r="C2050" s="39" t="s">
        <v>176</v>
      </c>
      <c r="D2050" s="46" t="s">
        <v>183</v>
      </c>
      <c r="E2050" s="25" t="s">
        <v>14001</v>
      </c>
      <c r="F2050" s="37" t="s">
        <v>10753</v>
      </c>
      <c r="G2050" s="53" t="s">
        <v>10752</v>
      </c>
      <c r="H2050" s="31" t="s">
        <v>1953</v>
      </c>
      <c r="I2050" s="78">
        <v>88956.6</v>
      </c>
      <c r="J2050" s="76">
        <v>26686.98</v>
      </c>
      <c r="K2050" s="22">
        <f t="shared" si="32"/>
        <v>0.3</v>
      </c>
    </row>
    <row r="2051" spans="2:11">
      <c r="B2051" s="19">
        <v>2021</v>
      </c>
      <c r="C2051" s="39" t="s">
        <v>176</v>
      </c>
      <c r="D2051" s="46" t="s">
        <v>183</v>
      </c>
      <c r="E2051" s="25" t="s">
        <v>217</v>
      </c>
      <c r="F2051" s="53" t="s">
        <v>218</v>
      </c>
      <c r="G2051" s="53" t="s">
        <v>23</v>
      </c>
      <c r="H2051" s="38" t="s">
        <v>1827</v>
      </c>
      <c r="I2051" s="78">
        <v>1166666</v>
      </c>
      <c r="J2051" s="76">
        <v>583333</v>
      </c>
      <c r="K2051" s="22">
        <f t="shared" si="32"/>
        <v>0.5</v>
      </c>
    </row>
    <row r="2052" spans="2:11">
      <c r="B2052" s="19">
        <v>2021</v>
      </c>
      <c r="C2052" s="39" t="s">
        <v>176</v>
      </c>
      <c r="D2052" s="46" t="s">
        <v>183</v>
      </c>
      <c r="E2052" s="25" t="s">
        <v>14511</v>
      </c>
      <c r="F2052" s="53" t="s">
        <v>10751</v>
      </c>
      <c r="G2052" s="53" t="s">
        <v>10750</v>
      </c>
      <c r="H2052" s="38" t="s">
        <v>1827</v>
      </c>
      <c r="I2052" s="78">
        <v>1036060</v>
      </c>
      <c r="J2052" s="76">
        <v>280423.76</v>
      </c>
      <c r="K2052" s="22">
        <f t="shared" si="32"/>
        <v>0.27066362951952588</v>
      </c>
    </row>
    <row r="2053" spans="2:11">
      <c r="B2053" s="19">
        <v>2021</v>
      </c>
      <c r="C2053" s="39" t="s">
        <v>176</v>
      </c>
      <c r="D2053" s="46" t="s">
        <v>183</v>
      </c>
      <c r="E2053" s="25" t="s">
        <v>14002</v>
      </c>
      <c r="F2053" s="37" t="s">
        <v>10749</v>
      </c>
      <c r="G2053" s="53" t="s">
        <v>10748</v>
      </c>
      <c r="H2053" s="31" t="s">
        <v>1953</v>
      </c>
      <c r="I2053" s="76">
        <v>35000</v>
      </c>
      <c r="J2053" s="76">
        <v>10500</v>
      </c>
      <c r="K2053" s="22">
        <f t="shared" si="32"/>
        <v>0.3</v>
      </c>
    </row>
    <row r="2054" spans="2:11">
      <c r="B2054" s="19">
        <v>2021</v>
      </c>
      <c r="C2054" s="39" t="s">
        <v>176</v>
      </c>
      <c r="D2054" s="46" t="s">
        <v>183</v>
      </c>
      <c r="E2054" s="28" t="s">
        <v>14003</v>
      </c>
      <c r="F2054" s="57" t="s">
        <v>10746</v>
      </c>
      <c r="G2054" s="53" t="s">
        <v>10747</v>
      </c>
      <c r="H2054" s="31" t="s">
        <v>1953</v>
      </c>
      <c r="I2054" s="76">
        <v>309731.51</v>
      </c>
      <c r="J2054" s="78">
        <v>25212.14</v>
      </c>
      <c r="K2054" s="22">
        <f t="shared" si="32"/>
        <v>8.1399984134646164E-2</v>
      </c>
    </row>
    <row r="2055" spans="2:11">
      <c r="B2055" s="19">
        <v>2021</v>
      </c>
      <c r="C2055" s="39" t="s">
        <v>176</v>
      </c>
      <c r="D2055" s="46" t="s">
        <v>183</v>
      </c>
      <c r="E2055" s="25" t="s">
        <v>14003</v>
      </c>
      <c r="F2055" s="39" t="s">
        <v>10746</v>
      </c>
      <c r="G2055" s="53" t="s">
        <v>10745</v>
      </c>
      <c r="H2055" s="31" t="s">
        <v>1953</v>
      </c>
      <c r="I2055" s="78">
        <v>328103.14</v>
      </c>
      <c r="J2055" s="76">
        <v>30382.35</v>
      </c>
      <c r="K2055" s="22">
        <f t="shared" si="32"/>
        <v>9.2599997671463916E-2</v>
      </c>
    </row>
    <row r="2056" spans="2:11">
      <c r="B2056" s="19">
        <v>2021</v>
      </c>
      <c r="C2056" s="39" t="s">
        <v>176</v>
      </c>
      <c r="D2056" s="46" t="s">
        <v>183</v>
      </c>
      <c r="E2056" s="25" t="s">
        <v>14004</v>
      </c>
      <c r="F2056" s="39" t="s">
        <v>10744</v>
      </c>
      <c r="G2056" s="53" t="s">
        <v>10743</v>
      </c>
      <c r="H2056" s="38" t="s">
        <v>1833</v>
      </c>
      <c r="I2056" s="78">
        <v>11666.93</v>
      </c>
      <c r="J2056" s="76">
        <v>8900.7000000000007</v>
      </c>
      <c r="K2056" s="22">
        <f t="shared" si="32"/>
        <v>0.76289992311602117</v>
      </c>
    </row>
    <row r="2057" spans="2:11">
      <c r="B2057" s="19">
        <v>2021</v>
      </c>
      <c r="C2057" s="39" t="s">
        <v>176</v>
      </c>
      <c r="D2057" s="46" t="s">
        <v>183</v>
      </c>
      <c r="E2057" s="25" t="s">
        <v>14005</v>
      </c>
      <c r="F2057" s="42" t="s">
        <v>10742</v>
      </c>
      <c r="G2057" s="53" t="s">
        <v>10741</v>
      </c>
      <c r="H2057" s="38" t="s">
        <v>1827</v>
      </c>
      <c r="I2057" s="78">
        <v>260809.92</v>
      </c>
      <c r="J2057" s="76">
        <v>54065.9</v>
      </c>
      <c r="K2057" s="22">
        <f t="shared" si="32"/>
        <v>0.20730001374180859</v>
      </c>
    </row>
    <row r="2058" spans="2:11">
      <c r="B2058" s="19">
        <v>2020</v>
      </c>
      <c r="C2058" s="39" t="s">
        <v>176</v>
      </c>
      <c r="D2058" s="44" t="s">
        <v>192</v>
      </c>
      <c r="E2058" s="21" t="s">
        <v>215</v>
      </c>
      <c r="F2058" s="53" t="s">
        <v>8944</v>
      </c>
      <c r="G2058" s="53" t="s">
        <v>8943</v>
      </c>
      <c r="H2058" s="31" t="s">
        <v>1827</v>
      </c>
      <c r="I2058" s="76">
        <v>4198851</v>
      </c>
      <c r="J2058" s="76">
        <v>536935</v>
      </c>
      <c r="K2058" s="22">
        <f t="shared" si="32"/>
        <v>0.12787665006450574</v>
      </c>
    </row>
    <row r="2059" spans="2:11">
      <c r="B2059" s="19">
        <v>2020</v>
      </c>
      <c r="C2059" s="39" t="s">
        <v>176</v>
      </c>
      <c r="D2059" s="44" t="s">
        <v>192</v>
      </c>
      <c r="E2059" s="21" t="s">
        <v>8942</v>
      </c>
      <c r="F2059" s="53" t="s">
        <v>8941</v>
      </c>
      <c r="G2059" s="53" t="s">
        <v>8940</v>
      </c>
      <c r="H2059" s="31" t="s">
        <v>1827</v>
      </c>
      <c r="I2059" s="76">
        <v>1548570</v>
      </c>
      <c r="J2059" s="76">
        <v>800000</v>
      </c>
      <c r="K2059" s="22">
        <f t="shared" si="32"/>
        <v>0.51660564262513153</v>
      </c>
    </row>
    <row r="2060" spans="2:11">
      <c r="B2060" s="19">
        <v>2020</v>
      </c>
      <c r="C2060" s="39" t="s">
        <v>176</v>
      </c>
      <c r="D2060" s="44" t="s">
        <v>192</v>
      </c>
      <c r="E2060" s="21" t="s">
        <v>8939</v>
      </c>
      <c r="F2060" s="53" t="s">
        <v>8938</v>
      </c>
      <c r="G2060" s="53" t="s">
        <v>8937</v>
      </c>
      <c r="H2060" s="31" t="s">
        <v>1827</v>
      </c>
      <c r="I2060" s="76">
        <v>976699.65</v>
      </c>
      <c r="J2060" s="76">
        <v>189371</v>
      </c>
      <c r="K2060" s="22">
        <f t="shared" si="32"/>
        <v>0.19388867396440657</v>
      </c>
    </row>
    <row r="2061" spans="2:11">
      <c r="B2061" s="19">
        <v>2020</v>
      </c>
      <c r="C2061" s="39" t="s">
        <v>176</v>
      </c>
      <c r="D2061" s="44" t="s">
        <v>192</v>
      </c>
      <c r="E2061" s="21" t="s">
        <v>8936</v>
      </c>
      <c r="F2061" s="53" t="s">
        <v>8935</v>
      </c>
      <c r="G2061" s="53" t="s">
        <v>8934</v>
      </c>
      <c r="H2061" s="31" t="s">
        <v>1827</v>
      </c>
      <c r="I2061" s="76">
        <v>161094.73000000001</v>
      </c>
      <c r="J2061" s="76">
        <v>74104</v>
      </c>
      <c r="K2061" s="22">
        <f t="shared" si="32"/>
        <v>0.46000263323325347</v>
      </c>
    </row>
    <row r="2062" spans="2:11">
      <c r="B2062" s="19">
        <v>2020</v>
      </c>
      <c r="C2062" s="39" t="s">
        <v>176</v>
      </c>
      <c r="D2062" s="44" t="s">
        <v>192</v>
      </c>
      <c r="E2062" s="21" t="s">
        <v>8933</v>
      </c>
      <c r="F2062" s="53" t="s">
        <v>8932</v>
      </c>
      <c r="G2062" s="53" t="s">
        <v>8931</v>
      </c>
      <c r="H2062" s="31" t="s">
        <v>1953</v>
      </c>
      <c r="I2062" s="76">
        <v>2094050</v>
      </c>
      <c r="J2062" s="76">
        <v>569967</v>
      </c>
      <c r="K2062" s="22">
        <f t="shared" si="32"/>
        <v>0.27218404527112533</v>
      </c>
    </row>
    <row r="2063" spans="2:11">
      <c r="B2063" s="19">
        <v>2020</v>
      </c>
      <c r="C2063" s="39" t="s">
        <v>176</v>
      </c>
      <c r="D2063" s="44" t="s">
        <v>192</v>
      </c>
      <c r="E2063" s="21" t="s">
        <v>282</v>
      </c>
      <c r="F2063" s="53" t="s">
        <v>283</v>
      </c>
      <c r="G2063" s="53" t="s">
        <v>8930</v>
      </c>
      <c r="H2063" s="31" t="s">
        <v>1953</v>
      </c>
      <c r="I2063" s="76">
        <v>341106</v>
      </c>
      <c r="J2063" s="76">
        <v>113442</v>
      </c>
      <c r="K2063" s="22">
        <f t="shared" si="32"/>
        <v>0.33257110692863801</v>
      </c>
    </row>
    <row r="2064" spans="2:11">
      <c r="B2064" s="19">
        <v>2020</v>
      </c>
      <c r="C2064" s="39" t="s">
        <v>176</v>
      </c>
      <c r="D2064" s="44" t="s">
        <v>192</v>
      </c>
      <c r="E2064" s="21" t="s">
        <v>8929</v>
      </c>
      <c r="F2064" s="53" t="s">
        <v>8928</v>
      </c>
      <c r="G2064" s="53" t="s">
        <v>8927</v>
      </c>
      <c r="H2064" s="31" t="s">
        <v>1953</v>
      </c>
      <c r="I2064" s="76">
        <v>329265</v>
      </c>
      <c r="J2064" s="76">
        <v>98779</v>
      </c>
      <c r="K2064" s="22">
        <f t="shared" si="32"/>
        <v>0.29999848146629615</v>
      </c>
    </row>
    <row r="2065" spans="2:11">
      <c r="B2065" s="19">
        <v>2020</v>
      </c>
      <c r="C2065" s="39" t="s">
        <v>176</v>
      </c>
      <c r="D2065" s="44" t="s">
        <v>192</v>
      </c>
      <c r="E2065" s="21" t="s">
        <v>8926</v>
      </c>
      <c r="F2065" s="53" t="s">
        <v>8925</v>
      </c>
      <c r="G2065" s="53" t="s">
        <v>8924</v>
      </c>
      <c r="H2065" s="31" t="s">
        <v>1953</v>
      </c>
      <c r="I2065" s="76">
        <v>119000</v>
      </c>
      <c r="J2065" s="76">
        <v>59500</v>
      </c>
      <c r="K2065" s="22">
        <f t="shared" si="32"/>
        <v>0.5</v>
      </c>
    </row>
    <row r="2066" spans="2:11">
      <c r="B2066" s="19">
        <v>2020</v>
      </c>
      <c r="C2066" s="39" t="s">
        <v>176</v>
      </c>
      <c r="D2066" s="44" t="s">
        <v>192</v>
      </c>
      <c r="E2066" s="21" t="s">
        <v>8923</v>
      </c>
      <c r="F2066" s="53" t="s">
        <v>8922</v>
      </c>
      <c r="G2066" s="53" t="s">
        <v>8921</v>
      </c>
      <c r="H2066" s="31" t="s">
        <v>1833</v>
      </c>
      <c r="I2066" s="76">
        <v>224509.45</v>
      </c>
      <c r="J2066" s="76">
        <v>43421</v>
      </c>
      <c r="K2066" s="22">
        <f t="shared" si="32"/>
        <v>0.19340388567162761</v>
      </c>
    </row>
    <row r="2067" spans="2:11">
      <c r="B2067" s="19">
        <v>2020</v>
      </c>
      <c r="C2067" s="39" t="s">
        <v>176</v>
      </c>
      <c r="D2067" s="44" t="s">
        <v>192</v>
      </c>
      <c r="E2067" s="21" t="s">
        <v>8920</v>
      </c>
      <c r="F2067" s="53" t="s">
        <v>8919</v>
      </c>
      <c r="G2067" s="53" t="s">
        <v>8918</v>
      </c>
      <c r="H2067" s="31" t="s">
        <v>1833</v>
      </c>
      <c r="I2067" s="76">
        <v>33160.370000000003</v>
      </c>
      <c r="J2067" s="76">
        <v>25000</v>
      </c>
      <c r="K2067" s="22">
        <f t="shared" si="32"/>
        <v>0.75391197384106379</v>
      </c>
    </row>
    <row r="2068" spans="2:11">
      <c r="B2068" s="19">
        <v>2020</v>
      </c>
      <c r="C2068" s="39" t="s">
        <v>176</v>
      </c>
      <c r="D2068" s="44" t="s">
        <v>192</v>
      </c>
      <c r="E2068" s="21" t="s">
        <v>8917</v>
      </c>
      <c r="F2068" s="53" t="s">
        <v>8916</v>
      </c>
      <c r="G2068" s="53" t="s">
        <v>8915</v>
      </c>
      <c r="H2068" s="31" t="s">
        <v>1833</v>
      </c>
      <c r="I2068" s="76">
        <v>2471313.54</v>
      </c>
      <c r="J2068" s="76">
        <v>500000</v>
      </c>
      <c r="K2068" s="22">
        <f t="shared" si="32"/>
        <v>0.20232155568572655</v>
      </c>
    </row>
    <row r="2069" spans="2:11">
      <c r="B2069" s="19">
        <v>2020</v>
      </c>
      <c r="C2069" s="39" t="s">
        <v>176</v>
      </c>
      <c r="D2069" s="44" t="s">
        <v>192</v>
      </c>
      <c r="E2069" s="21" t="s">
        <v>8914</v>
      </c>
      <c r="F2069" s="53" t="s">
        <v>8913</v>
      </c>
      <c r="G2069" s="53" t="s">
        <v>8912</v>
      </c>
      <c r="H2069" s="31" t="s">
        <v>1953</v>
      </c>
      <c r="I2069" s="76">
        <v>696045</v>
      </c>
      <c r="J2069" s="76">
        <v>220635</v>
      </c>
      <c r="K2069" s="22">
        <f t="shared" si="32"/>
        <v>0.31698381570157103</v>
      </c>
    </row>
    <row r="2070" spans="2:11">
      <c r="B2070" s="19">
        <v>2020</v>
      </c>
      <c r="C2070" s="39" t="s">
        <v>176</v>
      </c>
      <c r="D2070" s="44" t="s">
        <v>192</v>
      </c>
      <c r="E2070" s="21" t="s">
        <v>8911</v>
      </c>
      <c r="F2070" s="53" t="s">
        <v>8910</v>
      </c>
      <c r="G2070" s="53" t="s">
        <v>8909</v>
      </c>
      <c r="H2070" s="31" t="s">
        <v>1953</v>
      </c>
      <c r="I2070" s="76">
        <v>218000</v>
      </c>
      <c r="J2070" s="76">
        <v>109000</v>
      </c>
      <c r="K2070" s="22">
        <f t="shared" si="32"/>
        <v>0.5</v>
      </c>
    </row>
    <row r="2071" spans="2:11">
      <c r="B2071" s="19">
        <v>2021</v>
      </c>
      <c r="C2071" s="39" t="s">
        <v>176</v>
      </c>
      <c r="D2071" s="46" t="s">
        <v>192</v>
      </c>
      <c r="E2071" s="25" t="s">
        <v>14006</v>
      </c>
      <c r="F2071" s="63" t="s">
        <v>10740</v>
      </c>
      <c r="G2071" s="53" t="s">
        <v>10739</v>
      </c>
      <c r="H2071" s="38" t="s">
        <v>1833</v>
      </c>
      <c r="I2071" s="76">
        <v>225450</v>
      </c>
      <c r="J2071" s="76">
        <v>45090</v>
      </c>
      <c r="K2071" s="22">
        <f t="shared" si="32"/>
        <v>0.2</v>
      </c>
    </row>
    <row r="2072" spans="2:11">
      <c r="B2072" s="19">
        <v>2021</v>
      </c>
      <c r="C2072" s="39" t="s">
        <v>176</v>
      </c>
      <c r="D2072" s="46" t="s">
        <v>192</v>
      </c>
      <c r="E2072" s="25" t="s">
        <v>14007</v>
      </c>
      <c r="F2072" s="42" t="s">
        <v>10738</v>
      </c>
      <c r="G2072" s="53" t="s">
        <v>10737</v>
      </c>
      <c r="H2072" s="31" t="s">
        <v>1953</v>
      </c>
      <c r="I2072" s="76">
        <v>370165</v>
      </c>
      <c r="J2072" s="76">
        <v>91541</v>
      </c>
      <c r="K2072" s="22">
        <f t="shared" si="32"/>
        <v>0.2472978266448746</v>
      </c>
    </row>
    <row r="2073" spans="2:11">
      <c r="B2073" s="19">
        <v>2021</v>
      </c>
      <c r="C2073" s="39" t="s">
        <v>176</v>
      </c>
      <c r="D2073" s="46" t="s">
        <v>192</v>
      </c>
      <c r="E2073" s="25" t="s">
        <v>8914</v>
      </c>
      <c r="F2073" s="63" t="s">
        <v>10727</v>
      </c>
      <c r="G2073" s="53" t="s">
        <v>10736</v>
      </c>
      <c r="H2073" s="38" t="s">
        <v>1827</v>
      </c>
      <c r="I2073" s="76">
        <v>643426</v>
      </c>
      <c r="J2073" s="76">
        <v>514741</v>
      </c>
      <c r="K2073" s="22">
        <f t="shared" si="32"/>
        <v>0.80000031083605572</v>
      </c>
    </row>
    <row r="2074" spans="2:11">
      <c r="B2074" s="19">
        <v>2021</v>
      </c>
      <c r="C2074" s="39" t="s">
        <v>176</v>
      </c>
      <c r="D2074" s="46" t="s">
        <v>192</v>
      </c>
      <c r="E2074" s="25" t="s">
        <v>252</v>
      </c>
      <c r="F2074" s="63" t="s">
        <v>10735</v>
      </c>
      <c r="G2074" s="53" t="s">
        <v>10734</v>
      </c>
      <c r="H2074" s="38" t="s">
        <v>1827</v>
      </c>
      <c r="I2074" s="76">
        <v>2225826</v>
      </c>
      <c r="J2074" s="76">
        <v>336201</v>
      </c>
      <c r="K2074" s="22">
        <f t="shared" ref="K2074:K2137" si="33">J2074/I2074</f>
        <v>0.15104549951343907</v>
      </c>
    </row>
    <row r="2075" spans="2:11">
      <c r="B2075" s="19">
        <v>2021</v>
      </c>
      <c r="C2075" s="39" t="s">
        <v>176</v>
      </c>
      <c r="D2075" s="46" t="s">
        <v>192</v>
      </c>
      <c r="E2075" s="25" t="s">
        <v>14008</v>
      </c>
      <c r="F2075" s="42" t="s">
        <v>10733</v>
      </c>
      <c r="G2075" s="53" t="s">
        <v>10732</v>
      </c>
      <c r="H2075" s="38" t="s">
        <v>1833</v>
      </c>
      <c r="I2075" s="78">
        <v>245000</v>
      </c>
      <c r="J2075" s="76">
        <v>196000</v>
      </c>
      <c r="K2075" s="22">
        <f t="shared" si="33"/>
        <v>0.8</v>
      </c>
    </row>
    <row r="2076" spans="2:11">
      <c r="B2076" s="19">
        <v>2021</v>
      </c>
      <c r="C2076" s="39" t="s">
        <v>176</v>
      </c>
      <c r="D2076" s="46" t="s">
        <v>192</v>
      </c>
      <c r="E2076" s="25" t="s">
        <v>8914</v>
      </c>
      <c r="F2076" s="39" t="s">
        <v>10727</v>
      </c>
      <c r="G2076" s="53" t="s">
        <v>10731</v>
      </c>
      <c r="H2076" s="31" t="s">
        <v>1953</v>
      </c>
      <c r="I2076" s="76">
        <v>3014942</v>
      </c>
      <c r="J2076" s="76">
        <v>1361907</v>
      </c>
      <c r="K2076" s="22">
        <f t="shared" si="33"/>
        <v>0.45171913754891468</v>
      </c>
    </row>
    <row r="2077" spans="2:11">
      <c r="B2077" s="19">
        <v>2021</v>
      </c>
      <c r="C2077" s="39" t="s">
        <v>176</v>
      </c>
      <c r="D2077" s="46" t="s">
        <v>192</v>
      </c>
      <c r="E2077" s="28" t="s">
        <v>8914</v>
      </c>
      <c r="F2077" s="64" t="s">
        <v>10727</v>
      </c>
      <c r="G2077" s="53" t="s">
        <v>10730</v>
      </c>
      <c r="H2077" s="38" t="s">
        <v>1827</v>
      </c>
      <c r="I2077" s="76">
        <v>559000</v>
      </c>
      <c r="J2077" s="78">
        <v>447200</v>
      </c>
      <c r="K2077" s="22">
        <f t="shared" si="33"/>
        <v>0.8</v>
      </c>
    </row>
    <row r="2078" spans="2:11">
      <c r="B2078" s="19">
        <v>2021</v>
      </c>
      <c r="C2078" s="39" t="s">
        <v>176</v>
      </c>
      <c r="D2078" s="46" t="s">
        <v>192</v>
      </c>
      <c r="E2078" s="28" t="s">
        <v>8917</v>
      </c>
      <c r="F2078" s="57" t="s">
        <v>10729</v>
      </c>
      <c r="G2078" s="53" t="s">
        <v>10728</v>
      </c>
      <c r="H2078" s="38" t="s">
        <v>1827</v>
      </c>
      <c r="I2078" s="78">
        <v>350300</v>
      </c>
      <c r="J2078" s="78">
        <v>124000</v>
      </c>
      <c r="K2078" s="22">
        <f t="shared" si="33"/>
        <v>0.35398230088495575</v>
      </c>
    </row>
    <row r="2079" spans="2:11">
      <c r="B2079" s="19">
        <v>2021</v>
      </c>
      <c r="C2079" s="39" t="s">
        <v>176</v>
      </c>
      <c r="D2079" s="46" t="s">
        <v>192</v>
      </c>
      <c r="E2079" s="28" t="s">
        <v>14512</v>
      </c>
      <c r="F2079" s="57" t="s">
        <v>10727</v>
      </c>
      <c r="G2079" s="53" t="s">
        <v>10726</v>
      </c>
      <c r="H2079" s="31" t="s">
        <v>1953</v>
      </c>
      <c r="I2079" s="76">
        <v>3070000</v>
      </c>
      <c r="J2079" s="78">
        <v>1090465</v>
      </c>
      <c r="K2079" s="22">
        <f t="shared" si="33"/>
        <v>0.355200325732899</v>
      </c>
    </row>
    <row r="2080" spans="2:11">
      <c r="B2080" s="19">
        <v>2021</v>
      </c>
      <c r="C2080" s="39" t="s">
        <v>176</v>
      </c>
      <c r="D2080" s="46" t="s">
        <v>192</v>
      </c>
      <c r="E2080" s="28" t="s">
        <v>14512</v>
      </c>
      <c r="F2080" s="57" t="s">
        <v>10725</v>
      </c>
      <c r="G2080" s="53" t="s">
        <v>10724</v>
      </c>
      <c r="H2080" s="38" t="s">
        <v>1827</v>
      </c>
      <c r="I2080" s="78">
        <v>17100000</v>
      </c>
      <c r="J2080" s="78">
        <v>1832914</v>
      </c>
      <c r="K2080" s="22">
        <f t="shared" si="33"/>
        <v>0.10718795321637427</v>
      </c>
    </row>
    <row r="2081" spans="2:11">
      <c r="B2081" s="19">
        <v>2020</v>
      </c>
      <c r="C2081" s="42" t="s">
        <v>1429</v>
      </c>
      <c r="D2081" s="44" t="s">
        <v>1444</v>
      </c>
      <c r="E2081" s="21" t="s">
        <v>5506</v>
      </c>
      <c r="F2081" s="53" t="s">
        <v>5505</v>
      </c>
      <c r="G2081" s="53" t="s">
        <v>5504</v>
      </c>
      <c r="H2081" s="31" t="s">
        <v>1953</v>
      </c>
      <c r="I2081" s="76">
        <v>876490</v>
      </c>
      <c r="J2081" s="76">
        <v>175298</v>
      </c>
      <c r="K2081" s="22">
        <f t="shared" si="33"/>
        <v>0.2</v>
      </c>
    </row>
    <row r="2082" spans="2:11">
      <c r="B2082" s="19">
        <v>2020</v>
      </c>
      <c r="C2082" s="42" t="s">
        <v>1429</v>
      </c>
      <c r="D2082" s="44" t="s">
        <v>1444</v>
      </c>
      <c r="E2082" s="21" t="s">
        <v>5503</v>
      </c>
      <c r="F2082" s="53" t="s">
        <v>5502</v>
      </c>
      <c r="G2082" s="53" t="s">
        <v>5501</v>
      </c>
      <c r="H2082" s="31" t="s">
        <v>10</v>
      </c>
      <c r="I2082" s="76">
        <v>524800</v>
      </c>
      <c r="J2082" s="76">
        <v>104960</v>
      </c>
      <c r="K2082" s="22">
        <f t="shared" si="33"/>
        <v>0.2</v>
      </c>
    </row>
    <row r="2083" spans="2:11">
      <c r="B2083" s="19">
        <v>2020</v>
      </c>
      <c r="C2083" s="42" t="s">
        <v>1429</v>
      </c>
      <c r="D2083" s="44" t="s">
        <v>1444</v>
      </c>
      <c r="E2083" s="21" t="s">
        <v>5500</v>
      </c>
      <c r="F2083" s="53" t="s">
        <v>5499</v>
      </c>
      <c r="G2083" s="53" t="s">
        <v>5498</v>
      </c>
      <c r="H2083" s="31" t="s">
        <v>1827</v>
      </c>
      <c r="I2083" s="76">
        <v>2633174</v>
      </c>
      <c r="J2083" s="76">
        <v>658293.5</v>
      </c>
      <c r="K2083" s="22">
        <f t="shared" si="33"/>
        <v>0.25</v>
      </c>
    </row>
    <row r="2084" spans="2:11">
      <c r="B2084" s="19">
        <v>2020</v>
      </c>
      <c r="C2084" s="42" t="s">
        <v>1429</v>
      </c>
      <c r="D2084" s="44" t="s">
        <v>1444</v>
      </c>
      <c r="E2084" s="21" t="s">
        <v>1545</v>
      </c>
      <c r="F2084" s="53" t="s">
        <v>1608</v>
      </c>
      <c r="G2084" s="53" t="s">
        <v>5497</v>
      </c>
      <c r="H2084" s="31" t="s">
        <v>1827</v>
      </c>
      <c r="I2084" s="76">
        <v>3220838.63</v>
      </c>
      <c r="J2084" s="76">
        <v>400000</v>
      </c>
      <c r="K2084" s="22">
        <f t="shared" si="33"/>
        <v>0.12419125760423459</v>
      </c>
    </row>
    <row r="2085" spans="2:11">
      <c r="B2085" s="19">
        <v>2020</v>
      </c>
      <c r="C2085" s="42" t="s">
        <v>1429</v>
      </c>
      <c r="D2085" s="44" t="s">
        <v>1444</v>
      </c>
      <c r="E2085" s="21" t="s">
        <v>1645</v>
      </c>
      <c r="F2085" s="53" t="s">
        <v>1510</v>
      </c>
      <c r="G2085" s="53" t="s">
        <v>5496</v>
      </c>
      <c r="H2085" s="31" t="s">
        <v>1827</v>
      </c>
      <c r="I2085" s="76">
        <v>1993571</v>
      </c>
      <c r="J2085" s="76">
        <v>498392</v>
      </c>
      <c r="K2085" s="22">
        <f t="shared" si="33"/>
        <v>0.24999962379067511</v>
      </c>
    </row>
    <row r="2086" spans="2:11">
      <c r="B2086" s="19">
        <v>2020</v>
      </c>
      <c r="C2086" s="42" t="s">
        <v>1429</v>
      </c>
      <c r="D2086" s="44" t="s">
        <v>1444</v>
      </c>
      <c r="E2086" s="21" t="s">
        <v>5495</v>
      </c>
      <c r="F2086" s="53" t="s">
        <v>1510</v>
      </c>
      <c r="G2086" s="53" t="s">
        <v>5494</v>
      </c>
      <c r="H2086" s="31" t="s">
        <v>1827</v>
      </c>
      <c r="I2086" s="76">
        <v>1176837.67</v>
      </c>
      <c r="J2086" s="76">
        <v>294209</v>
      </c>
      <c r="K2086" s="22">
        <f t="shared" si="33"/>
        <v>0.2499996452356934</v>
      </c>
    </row>
    <row r="2087" spans="2:11">
      <c r="B2087" s="19">
        <v>2020</v>
      </c>
      <c r="C2087" s="42" t="s">
        <v>1429</v>
      </c>
      <c r="D2087" s="44" t="s">
        <v>1444</v>
      </c>
      <c r="E2087" s="21" t="s">
        <v>5493</v>
      </c>
      <c r="F2087" s="53" t="s">
        <v>5492</v>
      </c>
      <c r="G2087" s="53" t="s">
        <v>5491</v>
      </c>
      <c r="H2087" s="31" t="s">
        <v>1953</v>
      </c>
      <c r="I2087" s="76">
        <v>2870859.5</v>
      </c>
      <c r="J2087" s="76">
        <v>717715</v>
      </c>
      <c r="K2087" s="22">
        <f t="shared" si="33"/>
        <v>0.25000004354096744</v>
      </c>
    </row>
    <row r="2088" spans="2:11">
      <c r="B2088" s="19">
        <v>2020</v>
      </c>
      <c r="C2088" s="42" t="s">
        <v>1429</v>
      </c>
      <c r="D2088" s="44" t="s">
        <v>1444</v>
      </c>
      <c r="E2088" s="21" t="s">
        <v>1645</v>
      </c>
      <c r="F2088" s="53" t="s">
        <v>1510</v>
      </c>
      <c r="G2088" s="53" t="s">
        <v>5490</v>
      </c>
      <c r="H2088" s="31" t="s">
        <v>1827</v>
      </c>
      <c r="I2088" s="76">
        <v>1889468</v>
      </c>
      <c r="J2088" s="76">
        <v>326956</v>
      </c>
      <c r="K2088" s="22">
        <f t="shared" si="33"/>
        <v>0.17304130051421882</v>
      </c>
    </row>
    <row r="2089" spans="2:11">
      <c r="B2089" s="19">
        <v>2020</v>
      </c>
      <c r="C2089" s="42" t="s">
        <v>1429</v>
      </c>
      <c r="D2089" s="44" t="s">
        <v>1444</v>
      </c>
      <c r="E2089" s="21" t="s">
        <v>1645</v>
      </c>
      <c r="F2089" s="53" t="s">
        <v>1510</v>
      </c>
      <c r="G2089" s="53" t="s">
        <v>5489</v>
      </c>
      <c r="H2089" s="31" t="s">
        <v>1827</v>
      </c>
      <c r="I2089" s="76">
        <v>1100000</v>
      </c>
      <c r="J2089" s="76">
        <v>275000</v>
      </c>
      <c r="K2089" s="22">
        <f t="shared" si="33"/>
        <v>0.25</v>
      </c>
    </row>
    <row r="2090" spans="2:11">
      <c r="B2090" s="19">
        <v>2020</v>
      </c>
      <c r="C2090" s="42" t="s">
        <v>1429</v>
      </c>
      <c r="D2090" s="44" t="s">
        <v>1444</v>
      </c>
      <c r="E2090" s="21" t="s">
        <v>1609</v>
      </c>
      <c r="F2090" s="53" t="s">
        <v>5488</v>
      </c>
      <c r="G2090" s="53" t="s">
        <v>5487</v>
      </c>
      <c r="H2090" s="31" t="s">
        <v>1827</v>
      </c>
      <c r="I2090" s="76">
        <v>1357869.38</v>
      </c>
      <c r="J2090" s="76">
        <v>300000</v>
      </c>
      <c r="K2090" s="22">
        <f t="shared" si="33"/>
        <v>0.22093435820756194</v>
      </c>
    </row>
    <row r="2091" spans="2:11">
      <c r="B2091" s="19">
        <v>2020</v>
      </c>
      <c r="C2091" s="42" t="s">
        <v>1429</v>
      </c>
      <c r="D2091" s="44" t="s">
        <v>1444</v>
      </c>
      <c r="E2091" s="21" t="s">
        <v>5486</v>
      </c>
      <c r="F2091" s="53" t="s">
        <v>5485</v>
      </c>
      <c r="G2091" s="53" t="s">
        <v>5484</v>
      </c>
      <c r="H2091" s="31" t="s">
        <v>1827</v>
      </c>
      <c r="I2091" s="76">
        <v>44603.5</v>
      </c>
      <c r="J2091" s="76">
        <v>22301</v>
      </c>
      <c r="K2091" s="22">
        <f t="shared" si="33"/>
        <v>0.49998318517605123</v>
      </c>
    </row>
    <row r="2092" spans="2:11">
      <c r="B2092" s="19">
        <v>2020</v>
      </c>
      <c r="C2092" s="42" t="s">
        <v>1429</v>
      </c>
      <c r="D2092" s="44" t="s">
        <v>1444</v>
      </c>
      <c r="E2092" s="21" t="s">
        <v>5483</v>
      </c>
      <c r="F2092" s="53" t="s">
        <v>5482</v>
      </c>
      <c r="G2092" s="53" t="s">
        <v>5481</v>
      </c>
      <c r="H2092" s="31" t="s">
        <v>1953</v>
      </c>
      <c r="I2092" s="76">
        <v>79250</v>
      </c>
      <c r="J2092" s="76">
        <v>31700</v>
      </c>
      <c r="K2092" s="22">
        <f t="shared" si="33"/>
        <v>0.4</v>
      </c>
    </row>
    <row r="2093" spans="2:11">
      <c r="B2093" s="19">
        <v>2020</v>
      </c>
      <c r="C2093" s="42" t="s">
        <v>1429</v>
      </c>
      <c r="D2093" s="44" t="s">
        <v>1444</v>
      </c>
      <c r="E2093" s="21" t="s">
        <v>5480</v>
      </c>
      <c r="F2093" s="53" t="s">
        <v>5479</v>
      </c>
      <c r="G2093" s="53" t="s">
        <v>5478</v>
      </c>
      <c r="H2093" s="31" t="s">
        <v>1833</v>
      </c>
      <c r="I2093" s="76">
        <v>66217.67</v>
      </c>
      <c r="J2093" s="76">
        <v>33108</v>
      </c>
      <c r="K2093" s="22">
        <f t="shared" si="33"/>
        <v>0.4999873900727706</v>
      </c>
    </row>
    <row r="2094" spans="2:11">
      <c r="B2094" s="19">
        <v>2020</v>
      </c>
      <c r="C2094" s="42" t="s">
        <v>1429</v>
      </c>
      <c r="D2094" s="44" t="s">
        <v>1444</v>
      </c>
      <c r="E2094" s="21" t="s">
        <v>5477</v>
      </c>
      <c r="F2094" s="53" t="s">
        <v>5476</v>
      </c>
      <c r="G2094" s="53" t="s">
        <v>5475</v>
      </c>
      <c r="H2094" s="31" t="s">
        <v>10</v>
      </c>
      <c r="I2094" s="76">
        <v>1281764.1599999999</v>
      </c>
      <c r="J2094" s="76">
        <v>250000</v>
      </c>
      <c r="K2094" s="22">
        <f t="shared" si="33"/>
        <v>0.19504368104659753</v>
      </c>
    </row>
    <row r="2095" spans="2:11">
      <c r="B2095" s="19">
        <v>2020</v>
      </c>
      <c r="C2095" s="42" t="s">
        <v>1429</v>
      </c>
      <c r="D2095" s="44" t="s">
        <v>1444</v>
      </c>
      <c r="E2095" s="21" t="s">
        <v>5474</v>
      </c>
      <c r="F2095" s="53" t="s">
        <v>5473</v>
      </c>
      <c r="G2095" s="53" t="s">
        <v>5472</v>
      </c>
      <c r="H2095" s="31" t="s">
        <v>10</v>
      </c>
      <c r="I2095" s="76">
        <v>1294350</v>
      </c>
      <c r="J2095" s="76">
        <v>323587.5</v>
      </c>
      <c r="K2095" s="22">
        <f t="shared" si="33"/>
        <v>0.25</v>
      </c>
    </row>
    <row r="2096" spans="2:11">
      <c r="B2096" s="19">
        <v>2020</v>
      </c>
      <c r="C2096" s="42" t="s">
        <v>1429</v>
      </c>
      <c r="D2096" s="44" t="s">
        <v>1444</v>
      </c>
      <c r="E2096" s="21" t="s">
        <v>5464</v>
      </c>
      <c r="F2096" s="53" t="s">
        <v>5463</v>
      </c>
      <c r="G2096" s="53" t="s">
        <v>5471</v>
      </c>
      <c r="H2096" s="31" t="s">
        <v>10</v>
      </c>
      <c r="I2096" s="76">
        <v>106430</v>
      </c>
      <c r="J2096" s="76">
        <v>46830</v>
      </c>
      <c r="K2096" s="22">
        <f t="shared" si="33"/>
        <v>0.4400075166776285</v>
      </c>
    </row>
    <row r="2097" spans="2:11">
      <c r="B2097" s="19">
        <v>2020</v>
      </c>
      <c r="C2097" s="42" t="s">
        <v>1429</v>
      </c>
      <c r="D2097" s="44" t="s">
        <v>1444</v>
      </c>
      <c r="E2097" s="21" t="s">
        <v>1503</v>
      </c>
      <c r="F2097" s="53" t="s">
        <v>1468</v>
      </c>
      <c r="G2097" s="53" t="s">
        <v>5470</v>
      </c>
      <c r="H2097" s="31" t="s">
        <v>1827</v>
      </c>
      <c r="I2097" s="76">
        <v>17392766.670000002</v>
      </c>
      <c r="J2097" s="76">
        <v>2000000</v>
      </c>
      <c r="K2097" s="22">
        <f t="shared" si="33"/>
        <v>0.11499033120761114</v>
      </c>
    </row>
    <row r="2098" spans="2:11">
      <c r="B2098" s="19">
        <v>2020</v>
      </c>
      <c r="C2098" s="42" t="s">
        <v>1429</v>
      </c>
      <c r="D2098" s="44" t="s">
        <v>1444</v>
      </c>
      <c r="E2098" s="21" t="s">
        <v>5469</v>
      </c>
      <c r="F2098" s="53" t="s">
        <v>5468</v>
      </c>
      <c r="G2098" s="53" t="s">
        <v>5467</v>
      </c>
      <c r="H2098" s="31" t="s">
        <v>1833</v>
      </c>
      <c r="I2098" s="76">
        <v>743839</v>
      </c>
      <c r="J2098" s="76">
        <v>150000</v>
      </c>
      <c r="K2098" s="22">
        <f t="shared" si="33"/>
        <v>0.2016565412676668</v>
      </c>
    </row>
    <row r="2099" spans="2:11">
      <c r="B2099" s="19">
        <v>2020</v>
      </c>
      <c r="C2099" s="42" t="s">
        <v>1429</v>
      </c>
      <c r="D2099" s="44" t="s">
        <v>1444</v>
      </c>
      <c r="E2099" s="21" t="s">
        <v>1610</v>
      </c>
      <c r="F2099" s="53" t="s">
        <v>5466</v>
      </c>
      <c r="G2099" s="53" t="s">
        <v>5465</v>
      </c>
      <c r="H2099" s="31" t="s">
        <v>1827</v>
      </c>
      <c r="I2099" s="76">
        <v>330762.68</v>
      </c>
      <c r="J2099" s="76">
        <v>138984</v>
      </c>
      <c r="K2099" s="22">
        <f t="shared" si="33"/>
        <v>0.42019250781255008</v>
      </c>
    </row>
    <row r="2100" spans="2:11">
      <c r="B2100" s="19">
        <v>2020</v>
      </c>
      <c r="C2100" s="42" t="s">
        <v>1429</v>
      </c>
      <c r="D2100" s="44" t="s">
        <v>1444</v>
      </c>
      <c r="E2100" s="21" t="s">
        <v>5464</v>
      </c>
      <c r="F2100" s="53" t="s">
        <v>5463</v>
      </c>
      <c r="G2100" s="53" t="s">
        <v>5462</v>
      </c>
      <c r="H2100" s="31" t="s">
        <v>1833</v>
      </c>
      <c r="I2100" s="76">
        <v>1183500</v>
      </c>
      <c r="J2100" s="76">
        <v>311770.5</v>
      </c>
      <c r="K2100" s="22">
        <f t="shared" si="33"/>
        <v>0.26343092522179973</v>
      </c>
    </row>
    <row r="2101" spans="2:11">
      <c r="B2101" s="19">
        <v>2020</v>
      </c>
      <c r="C2101" s="42" t="s">
        <v>1429</v>
      </c>
      <c r="D2101" s="44" t="s">
        <v>1444</v>
      </c>
      <c r="E2101" s="21" t="s">
        <v>5461</v>
      </c>
      <c r="F2101" s="53" t="s">
        <v>5460</v>
      </c>
      <c r="G2101" s="53" t="s">
        <v>5459</v>
      </c>
      <c r="H2101" s="31" t="s">
        <v>1827</v>
      </c>
      <c r="I2101" s="76">
        <v>1174500</v>
      </c>
      <c r="J2101" s="76">
        <v>293625</v>
      </c>
      <c r="K2101" s="22">
        <f t="shared" si="33"/>
        <v>0.25</v>
      </c>
    </row>
    <row r="2102" spans="2:11">
      <c r="B2102" s="19">
        <v>2020</v>
      </c>
      <c r="C2102" s="42" t="s">
        <v>1429</v>
      </c>
      <c r="D2102" s="44" t="s">
        <v>1444</v>
      </c>
      <c r="E2102" s="21" t="s">
        <v>1445</v>
      </c>
      <c r="F2102" s="53" t="s">
        <v>1630</v>
      </c>
      <c r="G2102" s="53" t="s">
        <v>5458</v>
      </c>
      <c r="H2102" s="31" t="s">
        <v>1827</v>
      </c>
      <c r="I2102" s="76">
        <v>387378.6</v>
      </c>
      <c r="J2102" s="76">
        <v>128612</v>
      </c>
      <c r="K2102" s="22">
        <f t="shared" si="33"/>
        <v>0.33200594973496217</v>
      </c>
    </row>
    <row r="2103" spans="2:11">
      <c r="B2103" s="19">
        <v>2020</v>
      </c>
      <c r="C2103" s="42" t="s">
        <v>1429</v>
      </c>
      <c r="D2103" s="44" t="s">
        <v>1444</v>
      </c>
      <c r="E2103" s="21" t="s">
        <v>1445</v>
      </c>
      <c r="F2103" s="53" t="s">
        <v>1630</v>
      </c>
      <c r="G2103" s="53" t="s">
        <v>5457</v>
      </c>
      <c r="H2103" s="31" t="s">
        <v>1827</v>
      </c>
      <c r="I2103" s="76">
        <v>412270.12</v>
      </c>
      <c r="J2103" s="76">
        <v>103068</v>
      </c>
      <c r="K2103" s="22">
        <f t="shared" si="33"/>
        <v>0.25000114002926044</v>
      </c>
    </row>
    <row r="2104" spans="2:11">
      <c r="B2104" s="19">
        <v>2020</v>
      </c>
      <c r="C2104" s="42" t="s">
        <v>1429</v>
      </c>
      <c r="D2104" s="44" t="s">
        <v>1444</v>
      </c>
      <c r="E2104" s="21" t="s">
        <v>5456</v>
      </c>
      <c r="F2104" s="53" t="s">
        <v>5455</v>
      </c>
      <c r="G2104" s="53" t="s">
        <v>5454</v>
      </c>
      <c r="H2104" s="31" t="s">
        <v>1827</v>
      </c>
      <c r="I2104" s="76">
        <v>265000</v>
      </c>
      <c r="J2104" s="76">
        <v>66250</v>
      </c>
      <c r="K2104" s="22">
        <f t="shared" si="33"/>
        <v>0.25</v>
      </c>
    </row>
    <row r="2105" spans="2:11">
      <c r="B2105" s="19">
        <v>2020</v>
      </c>
      <c r="C2105" s="42" t="s">
        <v>1429</v>
      </c>
      <c r="D2105" s="44" t="s">
        <v>1444</v>
      </c>
      <c r="E2105" s="21" t="s">
        <v>5453</v>
      </c>
      <c r="F2105" s="53" t="s">
        <v>5452</v>
      </c>
      <c r="G2105" s="53" t="s">
        <v>5451</v>
      </c>
      <c r="H2105" s="31" t="s">
        <v>1827</v>
      </c>
      <c r="I2105" s="76">
        <v>616620.94999999995</v>
      </c>
      <c r="J2105" s="76">
        <v>154155</v>
      </c>
      <c r="K2105" s="22">
        <f t="shared" si="33"/>
        <v>0.24999961483631072</v>
      </c>
    </row>
    <row r="2106" spans="2:11">
      <c r="B2106" s="19">
        <v>2020</v>
      </c>
      <c r="C2106" s="42" t="s">
        <v>1429</v>
      </c>
      <c r="D2106" s="44" t="s">
        <v>1444</v>
      </c>
      <c r="E2106" s="21" t="s">
        <v>5450</v>
      </c>
      <c r="F2106" s="53" t="s">
        <v>5449</v>
      </c>
      <c r="G2106" s="53" t="s">
        <v>5448</v>
      </c>
      <c r="H2106" s="31" t="s">
        <v>1827</v>
      </c>
      <c r="I2106" s="76">
        <v>1283000</v>
      </c>
      <c r="J2106" s="76">
        <v>320750</v>
      </c>
      <c r="K2106" s="22">
        <f t="shared" si="33"/>
        <v>0.25</v>
      </c>
    </row>
    <row r="2107" spans="2:11">
      <c r="B2107" s="19">
        <v>2020</v>
      </c>
      <c r="C2107" s="42" t="s">
        <v>1429</v>
      </c>
      <c r="D2107" s="44" t="s">
        <v>1444</v>
      </c>
      <c r="E2107" s="21" t="s">
        <v>5447</v>
      </c>
      <c r="F2107" s="53" t="s">
        <v>5446</v>
      </c>
      <c r="G2107" s="53" t="s">
        <v>5445</v>
      </c>
      <c r="H2107" s="31" t="s">
        <v>1827</v>
      </c>
      <c r="I2107" s="76">
        <v>770000</v>
      </c>
      <c r="J2107" s="76">
        <v>192500</v>
      </c>
      <c r="K2107" s="22">
        <f t="shared" si="33"/>
        <v>0.25</v>
      </c>
    </row>
    <row r="2108" spans="2:11">
      <c r="B2108" s="19">
        <v>2020</v>
      </c>
      <c r="C2108" s="42" t="s">
        <v>1429</v>
      </c>
      <c r="D2108" s="44" t="s">
        <v>1444</v>
      </c>
      <c r="E2108" s="21" t="s">
        <v>1633</v>
      </c>
      <c r="F2108" s="53" t="s">
        <v>1562</v>
      </c>
      <c r="G2108" s="53" t="s">
        <v>5444</v>
      </c>
      <c r="H2108" s="31" t="s">
        <v>1953</v>
      </c>
      <c r="I2108" s="76">
        <v>121296</v>
      </c>
      <c r="J2108" s="76">
        <v>62674.5</v>
      </c>
      <c r="K2108" s="22">
        <f t="shared" si="33"/>
        <v>0.51670706371191133</v>
      </c>
    </row>
    <row r="2109" spans="2:11">
      <c r="B2109" s="19">
        <v>2020</v>
      </c>
      <c r="C2109" s="42" t="s">
        <v>1429</v>
      </c>
      <c r="D2109" s="44" t="s">
        <v>1444</v>
      </c>
      <c r="E2109" s="21" t="s">
        <v>5443</v>
      </c>
      <c r="F2109" s="53" t="s">
        <v>5442</v>
      </c>
      <c r="G2109" s="53" t="s">
        <v>5441</v>
      </c>
      <c r="H2109" s="31" t="s">
        <v>1827</v>
      </c>
      <c r="I2109" s="76">
        <v>607011</v>
      </c>
      <c r="J2109" s="76">
        <v>151753</v>
      </c>
      <c r="K2109" s="22">
        <f t="shared" si="33"/>
        <v>0.25000041185415089</v>
      </c>
    </row>
    <row r="2110" spans="2:11">
      <c r="B2110" s="19">
        <v>2020</v>
      </c>
      <c r="C2110" s="42" t="s">
        <v>1429</v>
      </c>
      <c r="D2110" s="44" t="s">
        <v>1444</v>
      </c>
      <c r="E2110" s="21" t="s">
        <v>5440</v>
      </c>
      <c r="F2110" s="53" t="s">
        <v>5439</v>
      </c>
      <c r="G2110" s="53" t="s">
        <v>5438</v>
      </c>
      <c r="H2110" s="31" t="s">
        <v>1953</v>
      </c>
      <c r="I2110" s="76">
        <v>183000</v>
      </c>
      <c r="J2110" s="76">
        <v>54900</v>
      </c>
      <c r="K2110" s="22">
        <f t="shared" si="33"/>
        <v>0.3</v>
      </c>
    </row>
    <row r="2111" spans="2:11">
      <c r="B2111" s="19">
        <v>2020</v>
      </c>
      <c r="C2111" s="42" t="s">
        <v>1429</v>
      </c>
      <c r="D2111" s="44" t="s">
        <v>1444</v>
      </c>
      <c r="E2111" s="21" t="s">
        <v>1506</v>
      </c>
      <c r="F2111" s="53" t="s">
        <v>1531</v>
      </c>
      <c r="G2111" s="53" t="s">
        <v>5437</v>
      </c>
      <c r="H2111" s="31" t="s">
        <v>1827</v>
      </c>
      <c r="I2111" s="76">
        <v>416012</v>
      </c>
      <c r="J2111" s="76">
        <v>90231</v>
      </c>
      <c r="K2111" s="22">
        <f t="shared" si="33"/>
        <v>0.21689518571579666</v>
      </c>
    </row>
    <row r="2112" spans="2:11">
      <c r="B2112" s="19">
        <v>2020</v>
      </c>
      <c r="C2112" s="42" t="s">
        <v>1429</v>
      </c>
      <c r="D2112" s="44" t="s">
        <v>1444</v>
      </c>
      <c r="E2112" s="21" t="s">
        <v>5436</v>
      </c>
      <c r="F2112" s="53" t="s">
        <v>5435</v>
      </c>
      <c r="G2112" s="53" t="s">
        <v>5434</v>
      </c>
      <c r="H2112" s="31" t="s">
        <v>1833</v>
      </c>
      <c r="I2112" s="76">
        <v>1267291</v>
      </c>
      <c r="J2112" s="76">
        <v>608300</v>
      </c>
      <c r="K2112" s="22">
        <f t="shared" si="33"/>
        <v>0.48000025250711953</v>
      </c>
    </row>
    <row r="2113" spans="2:11">
      <c r="B2113" s="19">
        <v>2020</v>
      </c>
      <c r="C2113" s="42" t="s">
        <v>1429</v>
      </c>
      <c r="D2113" s="44" t="s">
        <v>1444</v>
      </c>
      <c r="E2113" s="21" t="s">
        <v>1519</v>
      </c>
      <c r="F2113" s="53" t="s">
        <v>1644</v>
      </c>
      <c r="G2113" s="53" t="s">
        <v>5433</v>
      </c>
      <c r="H2113" s="31" t="s">
        <v>1827</v>
      </c>
      <c r="I2113" s="76">
        <v>564000</v>
      </c>
      <c r="J2113" s="76">
        <v>145411</v>
      </c>
      <c r="K2113" s="22">
        <f t="shared" si="33"/>
        <v>0.25782092198581558</v>
      </c>
    </row>
    <row r="2114" spans="2:11">
      <c r="B2114" s="19">
        <v>2021</v>
      </c>
      <c r="C2114" s="42" t="s">
        <v>1429</v>
      </c>
      <c r="D2114" s="39" t="s">
        <v>1444</v>
      </c>
      <c r="E2114" s="35" t="s">
        <v>9941</v>
      </c>
      <c r="F2114" s="37" t="s">
        <v>9940</v>
      </c>
      <c r="G2114" s="53" t="s">
        <v>9939</v>
      </c>
      <c r="H2114" s="38" t="s">
        <v>1827</v>
      </c>
      <c r="I2114" s="79">
        <v>3969688.36</v>
      </c>
      <c r="J2114" s="78">
        <v>600000</v>
      </c>
      <c r="K2114" s="22">
        <f t="shared" si="33"/>
        <v>0.15114536598031589</v>
      </c>
    </row>
    <row r="2115" spans="2:11">
      <c r="B2115" s="19">
        <v>2021</v>
      </c>
      <c r="C2115" s="42" t="s">
        <v>1429</v>
      </c>
      <c r="D2115" s="39" t="s">
        <v>1444</v>
      </c>
      <c r="E2115" s="35" t="s">
        <v>1518</v>
      </c>
      <c r="F2115" s="59" t="s">
        <v>1477</v>
      </c>
      <c r="G2115" s="53" t="s">
        <v>9938</v>
      </c>
      <c r="H2115" s="38" t="s">
        <v>1827</v>
      </c>
      <c r="I2115" s="78">
        <v>8445.83</v>
      </c>
      <c r="J2115" s="78">
        <v>6757</v>
      </c>
      <c r="K2115" s="22">
        <f t="shared" si="33"/>
        <v>0.80003978294614031</v>
      </c>
    </row>
    <row r="2116" spans="2:11">
      <c r="B2116" s="19">
        <v>2021</v>
      </c>
      <c r="C2116" s="42" t="s">
        <v>1429</v>
      </c>
      <c r="D2116" s="48" t="s">
        <v>1444</v>
      </c>
      <c r="E2116" s="30" t="s">
        <v>9937</v>
      </c>
      <c r="F2116" s="52" t="s">
        <v>9936</v>
      </c>
      <c r="G2116" s="53" t="s">
        <v>9935</v>
      </c>
      <c r="H2116" s="38" t="s">
        <v>1833</v>
      </c>
      <c r="I2116" s="80">
        <v>88340</v>
      </c>
      <c r="J2116" s="80">
        <v>22085</v>
      </c>
      <c r="K2116" s="22">
        <f t="shared" si="33"/>
        <v>0.25</v>
      </c>
    </row>
    <row r="2117" spans="2:11">
      <c r="B2117" s="19">
        <v>2021</v>
      </c>
      <c r="C2117" s="42" t="s">
        <v>1429</v>
      </c>
      <c r="D2117" s="48" t="s">
        <v>1444</v>
      </c>
      <c r="E2117" s="30" t="s">
        <v>1450</v>
      </c>
      <c r="F2117" s="52" t="s">
        <v>1607</v>
      </c>
      <c r="G2117" s="53" t="s">
        <v>9934</v>
      </c>
      <c r="H2117" s="31" t="s">
        <v>1953</v>
      </c>
      <c r="I2117" s="80">
        <v>16717.5</v>
      </c>
      <c r="J2117" s="80">
        <v>5015</v>
      </c>
      <c r="K2117" s="22">
        <f t="shared" si="33"/>
        <v>0.29998504561088679</v>
      </c>
    </row>
    <row r="2118" spans="2:11">
      <c r="B2118" s="19">
        <v>2021</v>
      </c>
      <c r="C2118" s="42" t="s">
        <v>1429</v>
      </c>
      <c r="D2118" s="48" t="s">
        <v>1444</v>
      </c>
      <c r="E2118" s="30" t="s">
        <v>9933</v>
      </c>
      <c r="F2118" s="52" t="s">
        <v>9932</v>
      </c>
      <c r="G2118" s="53" t="s">
        <v>9931</v>
      </c>
      <c r="H2118" s="31" t="s">
        <v>1953</v>
      </c>
      <c r="I2118" s="80">
        <v>194592</v>
      </c>
      <c r="J2118" s="80">
        <v>68107</v>
      </c>
      <c r="K2118" s="22">
        <f t="shared" si="33"/>
        <v>0.34999897220851833</v>
      </c>
    </row>
    <row r="2119" spans="2:11">
      <c r="B2119" s="19">
        <v>2021</v>
      </c>
      <c r="C2119" s="42" t="s">
        <v>1429</v>
      </c>
      <c r="D2119" s="48" t="s">
        <v>1444</v>
      </c>
      <c r="E2119" s="30" t="s">
        <v>9930</v>
      </c>
      <c r="F2119" s="52" t="s">
        <v>9929</v>
      </c>
      <c r="G2119" s="53" t="s">
        <v>9928</v>
      </c>
      <c r="H2119" s="31" t="s">
        <v>1953</v>
      </c>
      <c r="I2119" s="80">
        <v>533550</v>
      </c>
      <c r="J2119" s="80">
        <v>133387.5</v>
      </c>
      <c r="K2119" s="22">
        <f t="shared" si="33"/>
        <v>0.25</v>
      </c>
    </row>
    <row r="2120" spans="2:11">
      <c r="B2120" s="19">
        <v>2021</v>
      </c>
      <c r="C2120" s="42" t="s">
        <v>1429</v>
      </c>
      <c r="D2120" s="48" t="s">
        <v>1444</v>
      </c>
      <c r="E2120" s="30" t="s">
        <v>1632</v>
      </c>
      <c r="F2120" s="52" t="s">
        <v>1650</v>
      </c>
      <c r="G2120" s="53" t="s">
        <v>9927</v>
      </c>
      <c r="H2120" s="38" t="s">
        <v>1827</v>
      </c>
      <c r="I2120" s="80">
        <v>2485676.4</v>
      </c>
      <c r="J2120" s="80">
        <v>497135</v>
      </c>
      <c r="K2120" s="22">
        <f t="shared" si="33"/>
        <v>0.19999988735460497</v>
      </c>
    </row>
    <row r="2121" spans="2:11">
      <c r="B2121" s="19">
        <v>2021</v>
      </c>
      <c r="C2121" s="42" t="s">
        <v>1429</v>
      </c>
      <c r="D2121" s="48" t="s">
        <v>1444</v>
      </c>
      <c r="E2121" s="30" t="s">
        <v>9926</v>
      </c>
      <c r="F2121" s="52" t="s">
        <v>9925</v>
      </c>
      <c r="G2121" s="53" t="s">
        <v>9924</v>
      </c>
      <c r="H2121" s="38" t="s">
        <v>1827</v>
      </c>
      <c r="I2121" s="80">
        <v>2620000</v>
      </c>
      <c r="J2121" s="80">
        <v>655000</v>
      </c>
      <c r="K2121" s="22">
        <f t="shared" si="33"/>
        <v>0.25</v>
      </c>
    </row>
    <row r="2122" spans="2:11">
      <c r="B2122" s="19">
        <v>2021</v>
      </c>
      <c r="C2122" s="42" t="s">
        <v>1429</v>
      </c>
      <c r="D2122" s="48" t="s">
        <v>1444</v>
      </c>
      <c r="E2122" s="30" t="s">
        <v>9923</v>
      </c>
      <c r="F2122" s="52" t="s">
        <v>9922</v>
      </c>
      <c r="G2122" s="53" t="s">
        <v>9921</v>
      </c>
      <c r="H2122" s="38" t="s">
        <v>1827</v>
      </c>
      <c r="I2122" s="80">
        <v>90750</v>
      </c>
      <c r="J2122" s="80">
        <v>22687.5</v>
      </c>
      <c r="K2122" s="22">
        <f t="shared" si="33"/>
        <v>0.25</v>
      </c>
    </row>
    <row r="2123" spans="2:11">
      <c r="B2123" s="19">
        <v>2021</v>
      </c>
      <c r="C2123" s="42" t="s">
        <v>1429</v>
      </c>
      <c r="D2123" s="48" t="s">
        <v>1444</v>
      </c>
      <c r="E2123" s="30" t="s">
        <v>9920</v>
      </c>
      <c r="F2123" s="52" t="s">
        <v>9919</v>
      </c>
      <c r="G2123" s="53" t="s">
        <v>9918</v>
      </c>
      <c r="H2123" s="38" t="s">
        <v>1827</v>
      </c>
      <c r="I2123" s="80">
        <v>120000</v>
      </c>
      <c r="J2123" s="80">
        <v>30000</v>
      </c>
      <c r="K2123" s="22">
        <f t="shared" si="33"/>
        <v>0.25</v>
      </c>
    </row>
    <row r="2124" spans="2:11">
      <c r="B2124" s="19">
        <v>2021</v>
      </c>
      <c r="C2124" s="42" t="s">
        <v>1429</v>
      </c>
      <c r="D2124" s="48" t="s">
        <v>1444</v>
      </c>
      <c r="E2124" s="30" t="s">
        <v>1506</v>
      </c>
      <c r="F2124" s="37" t="s">
        <v>1531</v>
      </c>
      <c r="G2124" s="53" t="s">
        <v>9917</v>
      </c>
      <c r="H2124" s="38" t="s">
        <v>1833</v>
      </c>
      <c r="I2124" s="83">
        <v>245043</v>
      </c>
      <c r="J2124" s="83">
        <v>42454</v>
      </c>
      <c r="K2124" s="22">
        <f t="shared" si="33"/>
        <v>0.17325122529515227</v>
      </c>
    </row>
    <row r="2125" spans="2:11">
      <c r="B2125" s="19">
        <v>2021</v>
      </c>
      <c r="C2125" s="42" t="s">
        <v>1429</v>
      </c>
      <c r="D2125" s="48" t="s">
        <v>1444</v>
      </c>
      <c r="E2125" s="30" t="s">
        <v>9916</v>
      </c>
      <c r="F2125" s="52" t="s">
        <v>9915</v>
      </c>
      <c r="G2125" s="53" t="s">
        <v>9914</v>
      </c>
      <c r="H2125" s="38" t="s">
        <v>1827</v>
      </c>
      <c r="I2125" s="80">
        <v>162718.25</v>
      </c>
      <c r="J2125" s="80">
        <v>40679</v>
      </c>
      <c r="K2125" s="22">
        <f t="shared" si="33"/>
        <v>0.24999654310441516</v>
      </c>
    </row>
    <row r="2126" spans="2:11">
      <c r="B2126" s="19">
        <v>2021</v>
      </c>
      <c r="C2126" s="42" t="s">
        <v>1429</v>
      </c>
      <c r="D2126" s="48" t="s">
        <v>1444</v>
      </c>
      <c r="E2126" s="30" t="s">
        <v>9913</v>
      </c>
      <c r="F2126" s="52" t="s">
        <v>9912</v>
      </c>
      <c r="G2126" s="53" t="s">
        <v>9911</v>
      </c>
      <c r="H2126" s="38" t="s">
        <v>1827</v>
      </c>
      <c r="I2126" s="80">
        <v>345987.2</v>
      </c>
      <c r="J2126" s="80">
        <v>86497</v>
      </c>
      <c r="K2126" s="22">
        <f t="shared" si="33"/>
        <v>0.25000057805606679</v>
      </c>
    </row>
    <row r="2127" spans="2:11">
      <c r="B2127" s="19">
        <v>2021</v>
      </c>
      <c r="C2127" s="42" t="s">
        <v>1429</v>
      </c>
      <c r="D2127" s="48" t="s">
        <v>1444</v>
      </c>
      <c r="E2127" s="30" t="s">
        <v>9910</v>
      </c>
      <c r="F2127" s="52" t="s">
        <v>9909</v>
      </c>
      <c r="G2127" s="53" t="s">
        <v>9908</v>
      </c>
      <c r="H2127" s="38" t="s">
        <v>1827</v>
      </c>
      <c r="I2127" s="80">
        <v>340705</v>
      </c>
      <c r="J2127" s="80">
        <v>85176</v>
      </c>
      <c r="K2127" s="22">
        <f t="shared" si="33"/>
        <v>0.24999926622738147</v>
      </c>
    </row>
    <row r="2128" spans="2:11">
      <c r="B2128" s="19">
        <v>2021</v>
      </c>
      <c r="C2128" s="42" t="s">
        <v>1429</v>
      </c>
      <c r="D2128" s="48" t="s">
        <v>1444</v>
      </c>
      <c r="E2128" s="30" t="s">
        <v>9907</v>
      </c>
      <c r="F2128" s="52" t="s">
        <v>9906</v>
      </c>
      <c r="G2128" s="53" t="s">
        <v>9905</v>
      </c>
      <c r="H2128" s="31" t="s">
        <v>1953</v>
      </c>
      <c r="I2128" s="80">
        <v>307175</v>
      </c>
      <c r="J2128" s="80">
        <v>76793</v>
      </c>
      <c r="K2128" s="22">
        <f t="shared" si="33"/>
        <v>0.24999755839505169</v>
      </c>
    </row>
    <row r="2129" spans="2:11">
      <c r="B2129" s="19">
        <v>2021</v>
      </c>
      <c r="C2129" s="42" t="s">
        <v>1429</v>
      </c>
      <c r="D2129" s="48" t="s">
        <v>1444</v>
      </c>
      <c r="E2129" s="30" t="s">
        <v>9904</v>
      </c>
      <c r="F2129" s="52" t="s">
        <v>9903</v>
      </c>
      <c r="G2129" s="53" t="s">
        <v>9902</v>
      </c>
      <c r="H2129" s="31" t="s">
        <v>1953</v>
      </c>
      <c r="I2129" s="80">
        <v>256000</v>
      </c>
      <c r="J2129" s="80">
        <v>128000</v>
      </c>
      <c r="K2129" s="22">
        <f t="shared" si="33"/>
        <v>0.5</v>
      </c>
    </row>
    <row r="2130" spans="2:11">
      <c r="B2130" s="19">
        <v>2021</v>
      </c>
      <c r="C2130" s="42" t="s">
        <v>1429</v>
      </c>
      <c r="D2130" s="48" t="s">
        <v>1444</v>
      </c>
      <c r="E2130" s="30" t="s">
        <v>9901</v>
      </c>
      <c r="F2130" s="52" t="s">
        <v>9900</v>
      </c>
      <c r="G2130" s="53" t="s">
        <v>9899</v>
      </c>
      <c r="H2130" s="31" t="s">
        <v>1953</v>
      </c>
      <c r="I2130" s="80">
        <v>75000</v>
      </c>
      <c r="J2130" s="80">
        <v>18750</v>
      </c>
      <c r="K2130" s="22">
        <f t="shared" si="33"/>
        <v>0.25</v>
      </c>
    </row>
    <row r="2131" spans="2:11">
      <c r="B2131" s="19">
        <v>2021</v>
      </c>
      <c r="C2131" s="42" t="s">
        <v>1429</v>
      </c>
      <c r="D2131" s="48" t="s">
        <v>1444</v>
      </c>
      <c r="E2131" s="30" t="s">
        <v>9898</v>
      </c>
      <c r="F2131" s="52" t="s">
        <v>9897</v>
      </c>
      <c r="G2131" s="53" t="s">
        <v>9896</v>
      </c>
      <c r="H2131" s="31" t="s">
        <v>1953</v>
      </c>
      <c r="I2131" s="80">
        <v>62000</v>
      </c>
      <c r="J2131" s="80">
        <v>18000</v>
      </c>
      <c r="K2131" s="22">
        <f t="shared" si="33"/>
        <v>0.29032258064516131</v>
      </c>
    </row>
    <row r="2132" spans="2:11">
      <c r="B2132" s="19">
        <v>2021</v>
      </c>
      <c r="C2132" s="42" t="s">
        <v>1429</v>
      </c>
      <c r="D2132" s="48" t="s">
        <v>1444</v>
      </c>
      <c r="E2132" s="30" t="s">
        <v>9895</v>
      </c>
      <c r="F2132" s="52" t="s">
        <v>9894</v>
      </c>
      <c r="G2132" s="53" t="s">
        <v>9893</v>
      </c>
      <c r="H2132" s="38" t="s">
        <v>1833</v>
      </c>
      <c r="I2132" s="80">
        <v>1416606</v>
      </c>
      <c r="J2132" s="80">
        <v>355575</v>
      </c>
      <c r="K2132" s="22">
        <f t="shared" si="33"/>
        <v>0.25100486656134452</v>
      </c>
    </row>
    <row r="2133" spans="2:11">
      <c r="B2133" s="19">
        <v>2021</v>
      </c>
      <c r="C2133" s="42" t="s">
        <v>1429</v>
      </c>
      <c r="D2133" s="48" t="s">
        <v>1444</v>
      </c>
      <c r="E2133" s="30" t="s">
        <v>1647</v>
      </c>
      <c r="F2133" s="52" t="s">
        <v>9835</v>
      </c>
      <c r="G2133" s="53" t="s">
        <v>9892</v>
      </c>
      <c r="H2133" s="38" t="s">
        <v>1827</v>
      </c>
      <c r="I2133" s="80">
        <v>618808</v>
      </c>
      <c r="J2133" s="80">
        <v>154912.4</v>
      </c>
      <c r="K2133" s="22">
        <f t="shared" si="33"/>
        <v>0.25034000853253352</v>
      </c>
    </row>
    <row r="2134" spans="2:11">
      <c r="B2134" s="19">
        <v>2021</v>
      </c>
      <c r="C2134" s="42" t="s">
        <v>1429</v>
      </c>
      <c r="D2134" s="48" t="s">
        <v>1444</v>
      </c>
      <c r="E2134" s="30" t="s">
        <v>5480</v>
      </c>
      <c r="F2134" s="52" t="s">
        <v>5479</v>
      </c>
      <c r="G2134" s="53" t="s">
        <v>9891</v>
      </c>
      <c r="H2134" s="38" t="s">
        <v>1833</v>
      </c>
      <c r="I2134" s="80">
        <v>36485</v>
      </c>
      <c r="J2134" s="80">
        <v>16053.4</v>
      </c>
      <c r="K2134" s="22">
        <f t="shared" si="33"/>
        <v>0.44</v>
      </c>
    </row>
    <row r="2135" spans="2:11">
      <c r="B2135" s="19">
        <v>2021</v>
      </c>
      <c r="C2135" s="42" t="s">
        <v>1429</v>
      </c>
      <c r="D2135" s="48" t="s">
        <v>1444</v>
      </c>
      <c r="E2135" s="30" t="s">
        <v>9890</v>
      </c>
      <c r="F2135" s="52" t="s">
        <v>9889</v>
      </c>
      <c r="G2135" s="53" t="s">
        <v>9888</v>
      </c>
      <c r="H2135" s="38" t="s">
        <v>1833</v>
      </c>
      <c r="I2135" s="80">
        <v>7588.75</v>
      </c>
      <c r="J2135" s="80">
        <v>6071</v>
      </c>
      <c r="K2135" s="22">
        <f t="shared" si="33"/>
        <v>0.8</v>
      </c>
    </row>
    <row r="2136" spans="2:11">
      <c r="B2136" s="19">
        <v>2021</v>
      </c>
      <c r="C2136" s="42" t="s">
        <v>1429</v>
      </c>
      <c r="D2136" s="44" t="s">
        <v>1444</v>
      </c>
      <c r="E2136" s="21" t="s">
        <v>9887</v>
      </c>
      <c r="F2136" s="53" t="s">
        <v>9886</v>
      </c>
      <c r="G2136" s="53" t="s">
        <v>9885</v>
      </c>
      <c r="H2136" s="38" t="s">
        <v>1833</v>
      </c>
      <c r="I2136" s="76">
        <v>160000</v>
      </c>
      <c r="J2136" s="76">
        <v>47515</v>
      </c>
      <c r="K2136" s="22">
        <f t="shared" si="33"/>
        <v>0.29696875</v>
      </c>
    </row>
    <row r="2137" spans="2:11">
      <c r="B2137" s="19">
        <v>2021</v>
      </c>
      <c r="C2137" s="42" t="s">
        <v>1429</v>
      </c>
      <c r="D2137" s="44" t="s">
        <v>1444</v>
      </c>
      <c r="E2137" s="21" t="s">
        <v>9871</v>
      </c>
      <c r="F2137" s="53" t="s">
        <v>9884</v>
      </c>
      <c r="G2137" s="53" t="s">
        <v>9883</v>
      </c>
      <c r="H2137" s="31" t="s">
        <v>1953</v>
      </c>
      <c r="I2137" s="76">
        <v>1055293</v>
      </c>
      <c r="J2137" s="76">
        <v>497495</v>
      </c>
      <c r="K2137" s="22">
        <f t="shared" si="33"/>
        <v>0.47142831422173748</v>
      </c>
    </row>
    <row r="2138" spans="2:11">
      <c r="B2138" s="19">
        <v>2021</v>
      </c>
      <c r="C2138" s="42" t="s">
        <v>1429</v>
      </c>
      <c r="D2138" s="44" t="s">
        <v>1444</v>
      </c>
      <c r="E2138" s="21" t="s">
        <v>1645</v>
      </c>
      <c r="F2138" s="53" t="s">
        <v>1510</v>
      </c>
      <c r="G2138" s="53" t="s">
        <v>9882</v>
      </c>
      <c r="H2138" s="38" t="s">
        <v>1827</v>
      </c>
      <c r="I2138" s="76">
        <v>2891380</v>
      </c>
      <c r="J2138" s="76">
        <v>375880</v>
      </c>
      <c r="K2138" s="22">
        <f t="shared" ref="K2138:K2201" si="34">J2138/I2138</f>
        <v>0.13000020751336733</v>
      </c>
    </row>
    <row r="2139" spans="2:11">
      <c r="B2139" s="19">
        <v>2021</v>
      </c>
      <c r="C2139" s="42" t="s">
        <v>1429</v>
      </c>
      <c r="D2139" s="44" t="s">
        <v>1444</v>
      </c>
      <c r="E2139" s="20" t="s">
        <v>1645</v>
      </c>
      <c r="F2139" s="53" t="s">
        <v>1510</v>
      </c>
      <c r="G2139" s="53" t="s">
        <v>9881</v>
      </c>
      <c r="H2139" s="38" t="s">
        <v>1827</v>
      </c>
      <c r="I2139" s="76">
        <v>1076820</v>
      </c>
      <c r="J2139" s="76">
        <v>269205</v>
      </c>
      <c r="K2139" s="22">
        <f t="shared" si="34"/>
        <v>0.25</v>
      </c>
    </row>
    <row r="2140" spans="2:11">
      <c r="B2140" s="19">
        <v>2021</v>
      </c>
      <c r="C2140" s="42" t="s">
        <v>1429</v>
      </c>
      <c r="D2140" s="42" t="s">
        <v>1444</v>
      </c>
      <c r="E2140" s="25" t="s">
        <v>1645</v>
      </c>
      <c r="F2140" s="53" t="s">
        <v>1510</v>
      </c>
      <c r="G2140" s="53" t="s">
        <v>9880</v>
      </c>
      <c r="H2140" s="38" t="s">
        <v>1827</v>
      </c>
      <c r="I2140" s="86">
        <v>304931.38</v>
      </c>
      <c r="J2140" s="76">
        <v>76233</v>
      </c>
      <c r="K2140" s="22">
        <f t="shared" si="34"/>
        <v>0.25000050831108295</v>
      </c>
    </row>
    <row r="2141" spans="2:11">
      <c r="B2141" s="19">
        <v>2021</v>
      </c>
      <c r="C2141" s="42" t="s">
        <v>1429</v>
      </c>
      <c r="D2141" s="42" t="s">
        <v>1444</v>
      </c>
      <c r="E2141" s="25" t="s">
        <v>1625</v>
      </c>
      <c r="F2141" s="72" t="s">
        <v>1509</v>
      </c>
      <c r="G2141" s="53" t="s">
        <v>9879</v>
      </c>
      <c r="H2141" s="38" t="s">
        <v>1833</v>
      </c>
      <c r="I2141" s="76">
        <v>1319340.74</v>
      </c>
      <c r="J2141" s="86">
        <v>527736</v>
      </c>
      <c r="K2141" s="22">
        <f t="shared" si="34"/>
        <v>0.3999997756455243</v>
      </c>
    </row>
    <row r="2142" spans="2:11">
      <c r="B2142" s="19">
        <v>2021</v>
      </c>
      <c r="C2142" s="42" t="s">
        <v>1429</v>
      </c>
      <c r="D2142" s="44" t="s">
        <v>1444</v>
      </c>
      <c r="E2142" s="21" t="s">
        <v>1625</v>
      </c>
      <c r="F2142" s="53" t="s">
        <v>1509</v>
      </c>
      <c r="G2142" s="53" t="s">
        <v>9878</v>
      </c>
      <c r="H2142" s="38" t="s">
        <v>1827</v>
      </c>
      <c r="I2142" s="76">
        <v>1603606.73</v>
      </c>
      <c r="J2142" s="76">
        <v>520980</v>
      </c>
      <c r="K2142" s="22">
        <f t="shared" si="34"/>
        <v>0.3248801531283172</v>
      </c>
    </row>
    <row r="2143" spans="2:11">
      <c r="B2143" s="19">
        <v>2021</v>
      </c>
      <c r="C2143" s="42" t="s">
        <v>1429</v>
      </c>
      <c r="D2143" s="42" t="s">
        <v>1444</v>
      </c>
      <c r="E2143" s="25" t="s">
        <v>9877</v>
      </c>
      <c r="F2143" s="72" t="s">
        <v>9876</v>
      </c>
      <c r="G2143" s="53" t="s">
        <v>9875</v>
      </c>
      <c r="H2143" s="38" t="s">
        <v>1827</v>
      </c>
      <c r="I2143" s="86">
        <v>7300000</v>
      </c>
      <c r="J2143" s="76">
        <v>1460000</v>
      </c>
      <c r="K2143" s="22">
        <f t="shared" si="34"/>
        <v>0.2</v>
      </c>
    </row>
    <row r="2144" spans="2:11">
      <c r="B2144" s="19">
        <v>2021</v>
      </c>
      <c r="C2144" s="42" t="s">
        <v>1429</v>
      </c>
      <c r="D2144" s="44" t="s">
        <v>1444</v>
      </c>
      <c r="E2144" s="21" t="s">
        <v>9874</v>
      </c>
      <c r="F2144" s="53" t="s">
        <v>9873</v>
      </c>
      <c r="G2144" s="53" t="s">
        <v>9872</v>
      </c>
      <c r="H2144" s="31" t="s">
        <v>1953</v>
      </c>
      <c r="I2144" s="76">
        <v>986467</v>
      </c>
      <c r="J2144" s="76">
        <v>246617</v>
      </c>
      <c r="K2144" s="22">
        <f t="shared" si="34"/>
        <v>0.25000025342966364</v>
      </c>
    </row>
    <row r="2145" spans="2:11">
      <c r="B2145" s="19">
        <v>2021</v>
      </c>
      <c r="C2145" s="42" t="s">
        <v>1429</v>
      </c>
      <c r="D2145" s="44" t="s">
        <v>1444</v>
      </c>
      <c r="E2145" s="21" t="s">
        <v>9871</v>
      </c>
      <c r="F2145" s="53" t="s">
        <v>9870</v>
      </c>
      <c r="G2145" s="53" t="s">
        <v>9869</v>
      </c>
      <c r="H2145" s="38" t="s">
        <v>1833</v>
      </c>
      <c r="I2145" s="76">
        <v>121748</v>
      </c>
      <c r="J2145" s="76">
        <v>29220</v>
      </c>
      <c r="K2145" s="22">
        <f t="shared" si="34"/>
        <v>0.24000394256989849</v>
      </c>
    </row>
    <row r="2146" spans="2:11">
      <c r="B2146" s="19">
        <v>2021</v>
      </c>
      <c r="C2146" s="42" t="s">
        <v>1429</v>
      </c>
      <c r="D2146" s="44" t="s">
        <v>1444</v>
      </c>
      <c r="E2146" s="21" t="s">
        <v>9868</v>
      </c>
      <c r="F2146" s="53" t="s">
        <v>9867</v>
      </c>
      <c r="G2146" s="53" t="s">
        <v>9866</v>
      </c>
      <c r="H2146" s="38" t="s">
        <v>1833</v>
      </c>
      <c r="I2146" s="76">
        <v>49732.66</v>
      </c>
      <c r="J2146" s="76">
        <v>12433</v>
      </c>
      <c r="K2146" s="22">
        <f t="shared" si="34"/>
        <v>0.24999668226071156</v>
      </c>
    </row>
    <row r="2147" spans="2:11">
      <c r="B2147" s="19">
        <v>2021</v>
      </c>
      <c r="C2147" s="42" t="s">
        <v>1429</v>
      </c>
      <c r="D2147" s="44" t="s">
        <v>1444</v>
      </c>
      <c r="E2147" s="21" t="s">
        <v>5436</v>
      </c>
      <c r="F2147" s="53" t="s">
        <v>9865</v>
      </c>
      <c r="G2147" s="53" t="s">
        <v>9864</v>
      </c>
      <c r="H2147" s="38" t="s">
        <v>1833</v>
      </c>
      <c r="I2147" s="76">
        <v>520749.02</v>
      </c>
      <c r="J2147" s="76">
        <v>130187</v>
      </c>
      <c r="K2147" s="22">
        <f t="shared" si="34"/>
        <v>0.24999951032072992</v>
      </c>
    </row>
    <row r="2148" spans="2:11">
      <c r="B2148" s="19">
        <v>2021</v>
      </c>
      <c r="C2148" s="42" t="s">
        <v>1429</v>
      </c>
      <c r="D2148" s="42" t="s">
        <v>1444</v>
      </c>
      <c r="E2148" s="25" t="s">
        <v>9863</v>
      </c>
      <c r="F2148" s="72" t="s">
        <v>9862</v>
      </c>
      <c r="G2148" s="53" t="s">
        <v>9861</v>
      </c>
      <c r="H2148" s="38" t="s">
        <v>1827</v>
      </c>
      <c r="I2148" s="86">
        <v>22500</v>
      </c>
      <c r="J2148" s="84">
        <v>10626.57</v>
      </c>
      <c r="K2148" s="22">
        <f t="shared" si="34"/>
        <v>0.47229199999999999</v>
      </c>
    </row>
    <row r="2149" spans="2:11">
      <c r="B2149" s="19">
        <v>2021</v>
      </c>
      <c r="C2149" s="42" t="s">
        <v>1429</v>
      </c>
      <c r="D2149" s="42" t="s">
        <v>1444</v>
      </c>
      <c r="E2149" s="25" t="s">
        <v>5474</v>
      </c>
      <c r="F2149" s="72" t="s">
        <v>9860</v>
      </c>
      <c r="G2149" s="53" t="s">
        <v>9859</v>
      </c>
      <c r="H2149" s="38" t="s">
        <v>1833</v>
      </c>
      <c r="I2149" s="76">
        <v>274676</v>
      </c>
      <c r="J2149" s="86">
        <v>82403</v>
      </c>
      <c r="K2149" s="22">
        <f t="shared" si="34"/>
        <v>0.30000072813059753</v>
      </c>
    </row>
    <row r="2150" spans="2:11">
      <c r="B2150" s="19">
        <v>2021</v>
      </c>
      <c r="C2150" s="42" t="s">
        <v>1429</v>
      </c>
      <c r="D2150" s="44" t="s">
        <v>1444</v>
      </c>
      <c r="E2150" s="21" t="s">
        <v>5464</v>
      </c>
      <c r="F2150" s="53" t="s">
        <v>9858</v>
      </c>
      <c r="G2150" s="53" t="s">
        <v>9857</v>
      </c>
      <c r="H2150" s="38" t="s">
        <v>1833</v>
      </c>
      <c r="I2150" s="76">
        <v>266231</v>
      </c>
      <c r="J2150" s="76">
        <v>106492</v>
      </c>
      <c r="K2150" s="22">
        <f t="shared" si="34"/>
        <v>0.39999849754536476</v>
      </c>
    </row>
    <row r="2151" spans="2:11">
      <c r="B2151" s="19">
        <v>2021</v>
      </c>
      <c r="C2151" s="42" t="s">
        <v>1429</v>
      </c>
      <c r="D2151" s="44" t="s">
        <v>1444</v>
      </c>
      <c r="E2151" s="21" t="s">
        <v>1504</v>
      </c>
      <c r="F2151" s="53" t="s">
        <v>9856</v>
      </c>
      <c r="G2151" s="53" t="s">
        <v>9855</v>
      </c>
      <c r="H2151" s="38" t="s">
        <v>1833</v>
      </c>
      <c r="I2151" s="76">
        <v>119565</v>
      </c>
      <c r="J2151" s="76">
        <v>35869.5</v>
      </c>
      <c r="K2151" s="22">
        <f t="shared" si="34"/>
        <v>0.3</v>
      </c>
    </row>
    <row r="2152" spans="2:11">
      <c r="B2152" s="19">
        <v>2021</v>
      </c>
      <c r="C2152" s="42" t="s">
        <v>1429</v>
      </c>
      <c r="D2152" s="42" t="s">
        <v>1444</v>
      </c>
      <c r="E2152" s="25" t="s">
        <v>9854</v>
      </c>
      <c r="F2152" s="72" t="s">
        <v>9853</v>
      </c>
      <c r="G2152" s="53" t="s">
        <v>9852</v>
      </c>
      <c r="H2152" s="38" t="s">
        <v>1833</v>
      </c>
      <c r="I2152" s="86">
        <v>162422</v>
      </c>
      <c r="J2152" s="76">
        <v>48726.6</v>
      </c>
      <c r="K2152" s="22">
        <f t="shared" si="34"/>
        <v>0.3</v>
      </c>
    </row>
    <row r="2153" spans="2:11">
      <c r="B2153" s="19">
        <v>2021</v>
      </c>
      <c r="C2153" s="42" t="s">
        <v>1429</v>
      </c>
      <c r="D2153" s="42" t="s">
        <v>1444</v>
      </c>
      <c r="E2153" s="25" t="s">
        <v>9851</v>
      </c>
      <c r="F2153" s="72" t="s">
        <v>9850</v>
      </c>
      <c r="G2153" s="53" t="s">
        <v>9849</v>
      </c>
      <c r="H2153" s="31" t="s">
        <v>1953</v>
      </c>
      <c r="I2153" s="86">
        <v>210297</v>
      </c>
      <c r="J2153" s="76">
        <v>73603</v>
      </c>
      <c r="K2153" s="22">
        <f t="shared" si="34"/>
        <v>0.34999548257939961</v>
      </c>
    </row>
    <row r="2154" spans="2:11">
      <c r="B2154" s="19">
        <v>2021</v>
      </c>
      <c r="C2154" s="42" t="s">
        <v>1429</v>
      </c>
      <c r="D2154" s="42" t="s">
        <v>1444</v>
      </c>
      <c r="E2154" s="25" t="s">
        <v>9848</v>
      </c>
      <c r="F2154" s="72" t="s">
        <v>9847</v>
      </c>
      <c r="G2154" s="53" t="s">
        <v>9846</v>
      </c>
      <c r="H2154" s="38" t="s">
        <v>1833</v>
      </c>
      <c r="I2154" s="86">
        <v>517706</v>
      </c>
      <c r="J2154" s="76">
        <v>155311</v>
      </c>
      <c r="K2154" s="22">
        <f t="shared" si="34"/>
        <v>0.29999845472140557</v>
      </c>
    </row>
    <row r="2155" spans="2:11">
      <c r="B2155" s="19">
        <v>2021</v>
      </c>
      <c r="C2155" s="42" t="s">
        <v>1429</v>
      </c>
      <c r="D2155" s="42" t="s">
        <v>1444</v>
      </c>
      <c r="E2155" s="25" t="s">
        <v>1544</v>
      </c>
      <c r="F2155" s="72" t="s">
        <v>9845</v>
      </c>
      <c r="G2155" s="53" t="s">
        <v>9844</v>
      </c>
      <c r="H2155" s="38" t="s">
        <v>1827</v>
      </c>
      <c r="I2155" s="86">
        <v>16953</v>
      </c>
      <c r="J2155" s="76">
        <v>6781</v>
      </c>
      <c r="K2155" s="22">
        <f t="shared" si="34"/>
        <v>0.39998820267799212</v>
      </c>
    </row>
    <row r="2156" spans="2:11">
      <c r="B2156" s="19">
        <v>2021</v>
      </c>
      <c r="C2156" s="42" t="s">
        <v>1429</v>
      </c>
      <c r="D2156" s="42" t="s">
        <v>1444</v>
      </c>
      <c r="E2156" s="25" t="s">
        <v>1609</v>
      </c>
      <c r="F2156" s="72" t="s">
        <v>9843</v>
      </c>
      <c r="G2156" s="53" t="s">
        <v>9842</v>
      </c>
      <c r="H2156" s="38" t="s">
        <v>1827</v>
      </c>
      <c r="I2156" s="76">
        <v>1483000</v>
      </c>
      <c r="J2156" s="86">
        <v>444900</v>
      </c>
      <c r="K2156" s="22">
        <f t="shared" si="34"/>
        <v>0.3</v>
      </c>
    </row>
    <row r="2157" spans="2:11">
      <c r="B2157" s="19">
        <v>2021</v>
      </c>
      <c r="C2157" s="42" t="s">
        <v>1429</v>
      </c>
      <c r="D2157" s="42" t="s">
        <v>1444</v>
      </c>
      <c r="E2157" s="25" t="s">
        <v>9840</v>
      </c>
      <c r="F2157" s="72" t="s">
        <v>9839</v>
      </c>
      <c r="G2157" s="53" t="s">
        <v>9841</v>
      </c>
      <c r="H2157" s="31" t="s">
        <v>1953</v>
      </c>
      <c r="I2157" s="76">
        <v>189204</v>
      </c>
      <c r="J2157" s="86">
        <v>56761.2</v>
      </c>
      <c r="K2157" s="22">
        <f t="shared" si="34"/>
        <v>0.3</v>
      </c>
    </row>
    <row r="2158" spans="2:11">
      <c r="B2158" s="19">
        <v>2021</v>
      </c>
      <c r="C2158" s="42" t="s">
        <v>1429</v>
      </c>
      <c r="D2158" s="42" t="s">
        <v>1444</v>
      </c>
      <c r="E2158" s="25" t="s">
        <v>9840</v>
      </c>
      <c r="F2158" s="72" t="s">
        <v>9839</v>
      </c>
      <c r="G2158" s="53" t="s">
        <v>9838</v>
      </c>
      <c r="H2158" s="31" t="s">
        <v>1953</v>
      </c>
      <c r="I2158" s="86">
        <v>134530</v>
      </c>
      <c r="J2158" s="76">
        <v>47085.5</v>
      </c>
      <c r="K2158" s="22">
        <f t="shared" si="34"/>
        <v>0.35</v>
      </c>
    </row>
    <row r="2159" spans="2:11">
      <c r="B2159" s="19">
        <v>2021</v>
      </c>
      <c r="C2159" s="42" t="s">
        <v>1429</v>
      </c>
      <c r="D2159" s="42" t="s">
        <v>1444</v>
      </c>
      <c r="E2159" s="25" t="s">
        <v>1647</v>
      </c>
      <c r="F2159" s="72" t="s">
        <v>9835</v>
      </c>
      <c r="G2159" s="53" t="s">
        <v>9837</v>
      </c>
      <c r="H2159" s="31" t="s">
        <v>1953</v>
      </c>
      <c r="I2159" s="76">
        <v>1063159</v>
      </c>
      <c r="J2159" s="86">
        <v>318947</v>
      </c>
      <c r="K2159" s="22">
        <f t="shared" si="34"/>
        <v>0.29999934158484293</v>
      </c>
    </row>
    <row r="2160" spans="2:11">
      <c r="B2160" s="19">
        <v>2021</v>
      </c>
      <c r="C2160" s="42" t="s">
        <v>1429</v>
      </c>
      <c r="D2160" s="44" t="s">
        <v>1444</v>
      </c>
      <c r="E2160" s="21" t="s">
        <v>1647</v>
      </c>
      <c r="F2160" s="53" t="s">
        <v>9835</v>
      </c>
      <c r="G2160" s="53" t="s">
        <v>9836</v>
      </c>
      <c r="H2160" s="31" t="s">
        <v>1953</v>
      </c>
      <c r="I2160" s="76">
        <v>3491939</v>
      </c>
      <c r="J2160" s="76">
        <v>872985</v>
      </c>
      <c r="K2160" s="22">
        <f t="shared" si="34"/>
        <v>0.25000007159346138</v>
      </c>
    </row>
    <row r="2161" spans="2:11">
      <c r="B2161" s="19">
        <v>2021</v>
      </c>
      <c r="C2161" s="42" t="s">
        <v>1429</v>
      </c>
      <c r="D2161" s="44" t="s">
        <v>1444</v>
      </c>
      <c r="E2161" s="21" t="s">
        <v>1647</v>
      </c>
      <c r="F2161" s="53" t="s">
        <v>9835</v>
      </c>
      <c r="G2161" s="53" t="s">
        <v>9834</v>
      </c>
      <c r="H2161" s="38" t="s">
        <v>1827</v>
      </c>
      <c r="I2161" s="76">
        <v>130558</v>
      </c>
      <c r="J2161" s="76">
        <v>39167.4</v>
      </c>
      <c r="K2161" s="22">
        <f t="shared" si="34"/>
        <v>0.3</v>
      </c>
    </row>
    <row r="2162" spans="2:11">
      <c r="B2162" s="19">
        <v>2021</v>
      </c>
      <c r="C2162" s="42" t="s">
        <v>1429</v>
      </c>
      <c r="D2162" s="42" t="s">
        <v>1444</v>
      </c>
      <c r="E2162" s="25" t="s">
        <v>1503</v>
      </c>
      <c r="F2162" s="72" t="s">
        <v>1468</v>
      </c>
      <c r="G2162" s="53" t="s">
        <v>9833</v>
      </c>
      <c r="H2162" s="31" t="s">
        <v>1953</v>
      </c>
      <c r="I2162" s="76">
        <v>81000</v>
      </c>
      <c r="J2162" s="86">
        <v>24300</v>
      </c>
      <c r="K2162" s="22">
        <f t="shared" si="34"/>
        <v>0.3</v>
      </c>
    </row>
    <row r="2163" spans="2:11">
      <c r="B2163" s="19">
        <v>2021</v>
      </c>
      <c r="C2163" s="42" t="s">
        <v>1429</v>
      </c>
      <c r="D2163" s="42" t="s">
        <v>1444</v>
      </c>
      <c r="E2163" s="25" t="s">
        <v>1503</v>
      </c>
      <c r="F2163" s="72" t="s">
        <v>1468</v>
      </c>
      <c r="G2163" s="53" t="s">
        <v>9832</v>
      </c>
      <c r="H2163" s="31" t="s">
        <v>1953</v>
      </c>
      <c r="I2163" s="76">
        <v>115730</v>
      </c>
      <c r="J2163" s="86">
        <v>34719</v>
      </c>
      <c r="K2163" s="22">
        <f t="shared" si="34"/>
        <v>0.3</v>
      </c>
    </row>
    <row r="2164" spans="2:11">
      <c r="B2164" s="19">
        <v>2021</v>
      </c>
      <c r="C2164" s="42" t="s">
        <v>1429</v>
      </c>
      <c r="D2164" s="42" t="s">
        <v>1444</v>
      </c>
      <c r="E2164" s="25" t="s">
        <v>1503</v>
      </c>
      <c r="F2164" s="72" t="s">
        <v>1468</v>
      </c>
      <c r="G2164" s="53" t="s">
        <v>9831</v>
      </c>
      <c r="H2164" s="31" t="s">
        <v>1953</v>
      </c>
      <c r="I2164" s="76">
        <v>848594</v>
      </c>
      <c r="J2164" s="86">
        <v>254578.2</v>
      </c>
      <c r="K2164" s="22">
        <f t="shared" si="34"/>
        <v>0.3</v>
      </c>
    </row>
    <row r="2165" spans="2:11">
      <c r="B2165" s="19">
        <v>2021</v>
      </c>
      <c r="C2165" s="42" t="s">
        <v>1429</v>
      </c>
      <c r="D2165" s="42" t="s">
        <v>1444</v>
      </c>
      <c r="E2165" s="25" t="s">
        <v>1613</v>
      </c>
      <c r="F2165" s="72" t="s">
        <v>9830</v>
      </c>
      <c r="G2165" s="53" t="s">
        <v>9829</v>
      </c>
      <c r="H2165" s="38" t="s">
        <v>1833</v>
      </c>
      <c r="I2165" s="86">
        <v>71953</v>
      </c>
      <c r="J2165" s="76">
        <v>14390.6</v>
      </c>
      <c r="K2165" s="22">
        <f t="shared" si="34"/>
        <v>0.2</v>
      </c>
    </row>
    <row r="2166" spans="2:11">
      <c r="B2166" s="19">
        <v>2021</v>
      </c>
      <c r="C2166" s="42" t="s">
        <v>1429</v>
      </c>
      <c r="D2166" s="42" t="s">
        <v>1444</v>
      </c>
      <c r="E2166" s="25" t="s">
        <v>9826</v>
      </c>
      <c r="F2166" s="72" t="s">
        <v>9828</v>
      </c>
      <c r="G2166" s="53" t="s">
        <v>9827</v>
      </c>
      <c r="H2166" s="31" t="s">
        <v>1953</v>
      </c>
      <c r="I2166" s="76">
        <v>676883</v>
      </c>
      <c r="J2166" s="86">
        <v>203064.9</v>
      </c>
      <c r="K2166" s="22">
        <f t="shared" si="34"/>
        <v>0.3</v>
      </c>
    </row>
    <row r="2167" spans="2:11">
      <c r="B2167" s="19">
        <v>2021</v>
      </c>
      <c r="C2167" s="42" t="s">
        <v>1429</v>
      </c>
      <c r="D2167" s="42" t="s">
        <v>1444</v>
      </c>
      <c r="E2167" s="25" t="s">
        <v>9826</v>
      </c>
      <c r="F2167" s="72" t="s">
        <v>9825</v>
      </c>
      <c r="G2167" s="53" t="s">
        <v>9824</v>
      </c>
      <c r="H2167" s="31" t="s">
        <v>1953</v>
      </c>
      <c r="I2167" s="76">
        <v>803000</v>
      </c>
      <c r="J2167" s="86">
        <v>240900</v>
      </c>
      <c r="K2167" s="22">
        <f t="shared" si="34"/>
        <v>0.3</v>
      </c>
    </row>
    <row r="2168" spans="2:11">
      <c r="B2168" s="19">
        <v>2021</v>
      </c>
      <c r="C2168" s="42" t="s">
        <v>1429</v>
      </c>
      <c r="D2168" s="42" t="s">
        <v>1444</v>
      </c>
      <c r="E2168" s="25" t="s">
        <v>9822</v>
      </c>
      <c r="F2168" s="72" t="s">
        <v>9821</v>
      </c>
      <c r="G2168" s="53" t="s">
        <v>9823</v>
      </c>
      <c r="H2168" s="38" t="s">
        <v>1833</v>
      </c>
      <c r="I2168" s="76">
        <v>552500</v>
      </c>
      <c r="J2168" s="86">
        <v>110500</v>
      </c>
      <c r="K2168" s="22">
        <f t="shared" si="34"/>
        <v>0.2</v>
      </c>
    </row>
    <row r="2169" spans="2:11">
      <c r="B2169" s="19">
        <v>2021</v>
      </c>
      <c r="C2169" s="42" t="s">
        <v>1429</v>
      </c>
      <c r="D2169" s="42" t="s">
        <v>1444</v>
      </c>
      <c r="E2169" s="25" t="s">
        <v>9822</v>
      </c>
      <c r="F2169" s="72" t="s">
        <v>9821</v>
      </c>
      <c r="G2169" s="53" t="s">
        <v>9820</v>
      </c>
      <c r="H2169" s="38" t="s">
        <v>1833</v>
      </c>
      <c r="I2169" s="76">
        <v>45428</v>
      </c>
      <c r="J2169" s="86">
        <v>10712.7</v>
      </c>
      <c r="K2169" s="22">
        <f t="shared" si="34"/>
        <v>0.23581711719644274</v>
      </c>
    </row>
    <row r="2170" spans="2:11">
      <c r="B2170" s="19">
        <v>2021</v>
      </c>
      <c r="C2170" s="42" t="s">
        <v>1429</v>
      </c>
      <c r="D2170" s="42" t="s">
        <v>1444</v>
      </c>
      <c r="E2170" s="25" t="s">
        <v>9819</v>
      </c>
      <c r="F2170" s="72" t="s">
        <v>9818</v>
      </c>
      <c r="G2170" s="53" t="s">
        <v>4479</v>
      </c>
      <c r="H2170" s="31" t="s">
        <v>1953</v>
      </c>
      <c r="I2170" s="76">
        <v>65165</v>
      </c>
      <c r="J2170" s="86">
        <v>14675.1</v>
      </c>
      <c r="K2170" s="22">
        <f t="shared" si="34"/>
        <v>0.22519910995166117</v>
      </c>
    </row>
    <row r="2171" spans="2:11">
      <c r="B2171" s="19">
        <v>2021</v>
      </c>
      <c r="C2171" s="42" t="s">
        <v>1429</v>
      </c>
      <c r="D2171" s="42" t="s">
        <v>1444</v>
      </c>
      <c r="E2171" s="25" t="s">
        <v>9817</v>
      </c>
      <c r="F2171" s="72" t="s">
        <v>9816</v>
      </c>
      <c r="G2171" s="53" t="s">
        <v>9815</v>
      </c>
      <c r="H2171" s="31" t="s">
        <v>1953</v>
      </c>
      <c r="I2171" s="86">
        <v>6549000</v>
      </c>
      <c r="J2171" s="76">
        <v>1237799.6399999999</v>
      </c>
      <c r="K2171" s="22">
        <f t="shared" si="34"/>
        <v>0.18900590013742555</v>
      </c>
    </row>
    <row r="2172" spans="2:11">
      <c r="B2172" s="19">
        <v>2021</v>
      </c>
      <c r="C2172" s="42" t="s">
        <v>1429</v>
      </c>
      <c r="D2172" s="42" t="s">
        <v>1444</v>
      </c>
      <c r="E2172" s="25" t="s">
        <v>9814</v>
      </c>
      <c r="F2172" s="72" t="s">
        <v>9813</v>
      </c>
      <c r="G2172" s="53" t="s">
        <v>9812</v>
      </c>
      <c r="H2172" s="31" t="s">
        <v>1953</v>
      </c>
      <c r="I2172" s="86">
        <v>10191468</v>
      </c>
      <c r="J2172" s="76">
        <v>922485.86</v>
      </c>
      <c r="K2172" s="22">
        <f t="shared" si="34"/>
        <v>9.0515503752746904E-2</v>
      </c>
    </row>
    <row r="2173" spans="2:11">
      <c r="B2173" s="19">
        <v>2021</v>
      </c>
      <c r="C2173" s="42" t="s">
        <v>1429</v>
      </c>
      <c r="D2173" s="42" t="s">
        <v>1444</v>
      </c>
      <c r="E2173" s="25" t="s">
        <v>9811</v>
      </c>
      <c r="F2173" s="72" t="s">
        <v>9810</v>
      </c>
      <c r="G2173" s="53" t="s">
        <v>9809</v>
      </c>
      <c r="H2173" s="31" t="s">
        <v>1953</v>
      </c>
      <c r="I2173" s="86">
        <v>690000</v>
      </c>
      <c r="J2173" s="76">
        <v>207000</v>
      </c>
      <c r="K2173" s="22">
        <f t="shared" si="34"/>
        <v>0.3</v>
      </c>
    </row>
    <row r="2174" spans="2:11">
      <c r="B2174" s="19">
        <v>2021</v>
      </c>
      <c r="C2174" s="42" t="s">
        <v>1429</v>
      </c>
      <c r="D2174" s="42" t="s">
        <v>1444</v>
      </c>
      <c r="E2174" s="25" t="s">
        <v>9808</v>
      </c>
      <c r="F2174" s="72" t="s">
        <v>9807</v>
      </c>
      <c r="G2174" s="53" t="s">
        <v>9806</v>
      </c>
      <c r="H2174" s="38" t="s">
        <v>1833</v>
      </c>
      <c r="I2174" s="86">
        <v>20390</v>
      </c>
      <c r="J2174" s="76">
        <v>8156</v>
      </c>
      <c r="K2174" s="22">
        <f t="shared" si="34"/>
        <v>0.4</v>
      </c>
    </row>
    <row r="2175" spans="2:11">
      <c r="B2175" s="19">
        <v>2021</v>
      </c>
      <c r="C2175" s="42" t="s">
        <v>1429</v>
      </c>
      <c r="D2175" s="42" t="s">
        <v>1444</v>
      </c>
      <c r="E2175" s="25" t="s">
        <v>1622</v>
      </c>
      <c r="F2175" s="72" t="s">
        <v>9805</v>
      </c>
      <c r="G2175" s="53" t="s">
        <v>9804</v>
      </c>
      <c r="H2175" s="31" t="s">
        <v>1953</v>
      </c>
      <c r="I2175" s="86">
        <v>2974000</v>
      </c>
      <c r="J2175" s="76">
        <v>109262</v>
      </c>
      <c r="K2175" s="22">
        <f t="shared" si="34"/>
        <v>3.6739071956960322E-2</v>
      </c>
    </row>
    <row r="2176" spans="2:11">
      <c r="B2176" s="19">
        <v>2020</v>
      </c>
      <c r="C2176" s="39" t="s">
        <v>304</v>
      </c>
      <c r="D2176" s="44" t="s">
        <v>311</v>
      </c>
      <c r="E2176" s="21" t="s">
        <v>8711</v>
      </c>
      <c r="F2176" s="53" t="s">
        <v>8710</v>
      </c>
      <c r="G2176" s="53" t="s">
        <v>8709</v>
      </c>
      <c r="H2176" s="31" t="s">
        <v>1827</v>
      </c>
      <c r="I2176" s="76">
        <v>3200000</v>
      </c>
      <c r="J2176" s="76">
        <v>1191711.94</v>
      </c>
      <c r="K2176" s="22">
        <f t="shared" si="34"/>
        <v>0.37240998124999997</v>
      </c>
    </row>
    <row r="2177" spans="2:11">
      <c r="B2177" s="19">
        <v>2020</v>
      </c>
      <c r="C2177" s="39" t="s">
        <v>304</v>
      </c>
      <c r="D2177" s="44" t="s">
        <v>311</v>
      </c>
      <c r="E2177" s="21" t="s">
        <v>8708</v>
      </c>
      <c r="F2177" s="53" t="s">
        <v>8707</v>
      </c>
      <c r="G2177" s="53" t="s">
        <v>8706</v>
      </c>
      <c r="H2177" s="31" t="s">
        <v>10</v>
      </c>
      <c r="I2177" s="76">
        <v>44677.65</v>
      </c>
      <c r="J2177" s="76">
        <v>10206.42</v>
      </c>
      <c r="K2177" s="22">
        <f t="shared" si="34"/>
        <v>0.22844576650741477</v>
      </c>
    </row>
    <row r="2178" spans="2:11">
      <c r="B2178" s="19">
        <v>2020</v>
      </c>
      <c r="C2178" s="39" t="s">
        <v>304</v>
      </c>
      <c r="D2178" s="44" t="s">
        <v>311</v>
      </c>
      <c r="E2178" s="21" t="s">
        <v>8610</v>
      </c>
      <c r="F2178" s="53" t="s">
        <v>8609</v>
      </c>
      <c r="G2178" s="53" t="s">
        <v>8705</v>
      </c>
      <c r="H2178" s="31" t="s">
        <v>1827</v>
      </c>
      <c r="I2178" s="76">
        <v>38926.300000000003</v>
      </c>
      <c r="J2178" s="76">
        <v>11301.99</v>
      </c>
      <c r="K2178" s="22">
        <f t="shared" si="34"/>
        <v>0.29034328975525542</v>
      </c>
    </row>
    <row r="2179" spans="2:11">
      <c r="B2179" s="19">
        <v>2020</v>
      </c>
      <c r="C2179" s="39" t="s">
        <v>304</v>
      </c>
      <c r="D2179" s="44" t="s">
        <v>311</v>
      </c>
      <c r="E2179" s="21" t="s">
        <v>8610</v>
      </c>
      <c r="F2179" s="53" t="s">
        <v>8609</v>
      </c>
      <c r="G2179" s="53" t="s">
        <v>8704</v>
      </c>
      <c r="H2179" s="31" t="s">
        <v>1827</v>
      </c>
      <c r="I2179" s="76">
        <v>99955.1</v>
      </c>
      <c r="J2179" s="76">
        <v>29986.53</v>
      </c>
      <c r="K2179" s="22">
        <f t="shared" si="34"/>
        <v>0.3</v>
      </c>
    </row>
    <row r="2180" spans="2:11">
      <c r="B2180" s="19">
        <v>2020</v>
      </c>
      <c r="C2180" s="39" t="s">
        <v>304</v>
      </c>
      <c r="D2180" s="44" t="s">
        <v>311</v>
      </c>
      <c r="E2180" s="21" t="s">
        <v>8703</v>
      </c>
      <c r="F2180" s="53" t="s">
        <v>8702</v>
      </c>
      <c r="G2180" s="53" t="s">
        <v>8701</v>
      </c>
      <c r="H2180" s="31" t="s">
        <v>1953</v>
      </c>
      <c r="I2180" s="76">
        <v>58983.06</v>
      </c>
      <c r="J2180" s="76">
        <v>19594.080000000002</v>
      </c>
      <c r="K2180" s="22">
        <f t="shared" si="34"/>
        <v>0.33219843121058829</v>
      </c>
    </row>
    <row r="2181" spans="2:11">
      <c r="B2181" s="19">
        <v>2020</v>
      </c>
      <c r="C2181" s="39" t="s">
        <v>304</v>
      </c>
      <c r="D2181" s="44" t="s">
        <v>311</v>
      </c>
      <c r="E2181" s="21" t="s">
        <v>8698</v>
      </c>
      <c r="F2181" s="53" t="s">
        <v>8697</v>
      </c>
      <c r="G2181" s="53" t="s">
        <v>8700</v>
      </c>
      <c r="H2181" s="31" t="s">
        <v>1953</v>
      </c>
      <c r="I2181" s="76">
        <v>32127.94</v>
      </c>
      <c r="J2181" s="76">
        <v>9283.8799999999992</v>
      </c>
      <c r="K2181" s="22">
        <f t="shared" si="34"/>
        <v>0.28896592809872029</v>
      </c>
    </row>
    <row r="2182" spans="2:11">
      <c r="B2182" s="19">
        <v>2020</v>
      </c>
      <c r="C2182" s="39" t="s">
        <v>304</v>
      </c>
      <c r="D2182" s="44" t="s">
        <v>311</v>
      </c>
      <c r="E2182" s="21" t="s">
        <v>8649</v>
      </c>
      <c r="F2182" s="53" t="s">
        <v>8648</v>
      </c>
      <c r="G2182" s="53" t="s">
        <v>8699</v>
      </c>
      <c r="H2182" s="31" t="s">
        <v>1827</v>
      </c>
      <c r="I2182" s="76">
        <v>180015</v>
      </c>
      <c r="J2182" s="76">
        <v>50016.08</v>
      </c>
      <c r="K2182" s="22">
        <f t="shared" si="34"/>
        <v>0.27784395744799045</v>
      </c>
    </row>
    <row r="2183" spans="2:11">
      <c r="B2183" s="19">
        <v>2020</v>
      </c>
      <c r="C2183" s="39" t="s">
        <v>304</v>
      </c>
      <c r="D2183" s="44" t="s">
        <v>311</v>
      </c>
      <c r="E2183" s="21" t="s">
        <v>8698</v>
      </c>
      <c r="F2183" s="53" t="s">
        <v>8697</v>
      </c>
      <c r="G2183" s="53" t="s">
        <v>8696</v>
      </c>
      <c r="H2183" s="31" t="s">
        <v>10</v>
      </c>
      <c r="I2183" s="76">
        <v>49035.1</v>
      </c>
      <c r="J2183" s="76">
        <v>14710.53</v>
      </c>
      <c r="K2183" s="22">
        <f t="shared" si="34"/>
        <v>0.30000000000000004</v>
      </c>
    </row>
    <row r="2184" spans="2:11">
      <c r="B2184" s="19">
        <v>2020</v>
      </c>
      <c r="C2184" s="39" t="s">
        <v>304</v>
      </c>
      <c r="D2184" s="44" t="s">
        <v>311</v>
      </c>
      <c r="E2184" s="21" t="s">
        <v>8695</v>
      </c>
      <c r="F2184" s="53" t="s">
        <v>8694</v>
      </c>
      <c r="G2184" s="53" t="s">
        <v>8693</v>
      </c>
      <c r="H2184" s="31" t="s">
        <v>1827</v>
      </c>
      <c r="I2184" s="76">
        <v>3298.05</v>
      </c>
      <c r="J2184" s="76">
        <v>989.42</v>
      </c>
      <c r="K2184" s="22">
        <f t="shared" si="34"/>
        <v>0.30000151604736131</v>
      </c>
    </row>
    <row r="2185" spans="2:11">
      <c r="B2185" s="19">
        <v>2020</v>
      </c>
      <c r="C2185" s="39" t="s">
        <v>304</v>
      </c>
      <c r="D2185" s="44" t="s">
        <v>311</v>
      </c>
      <c r="E2185" s="21" t="s">
        <v>8660</v>
      </c>
      <c r="F2185" s="53" t="s">
        <v>8659</v>
      </c>
      <c r="G2185" s="53" t="s">
        <v>8692</v>
      </c>
      <c r="H2185" s="31" t="s">
        <v>10</v>
      </c>
      <c r="I2185" s="76">
        <v>29270</v>
      </c>
      <c r="J2185" s="76">
        <v>10244.5</v>
      </c>
      <c r="K2185" s="22">
        <f t="shared" si="34"/>
        <v>0.35</v>
      </c>
    </row>
    <row r="2186" spans="2:11">
      <c r="B2186" s="19">
        <v>2020</v>
      </c>
      <c r="C2186" s="39" t="s">
        <v>304</v>
      </c>
      <c r="D2186" s="44" t="s">
        <v>311</v>
      </c>
      <c r="E2186" s="21" t="s">
        <v>8691</v>
      </c>
      <c r="F2186" s="53" t="s">
        <v>8690</v>
      </c>
      <c r="G2186" s="53" t="s">
        <v>8689</v>
      </c>
      <c r="H2186" s="31" t="s">
        <v>1827</v>
      </c>
      <c r="I2186" s="76">
        <v>11963.78</v>
      </c>
      <c r="J2186" s="76">
        <v>3525.38</v>
      </c>
      <c r="K2186" s="22">
        <f t="shared" si="34"/>
        <v>0.29467108221649008</v>
      </c>
    </row>
    <row r="2187" spans="2:11">
      <c r="B2187" s="19">
        <v>2020</v>
      </c>
      <c r="C2187" s="39" t="s">
        <v>304</v>
      </c>
      <c r="D2187" s="44" t="s">
        <v>311</v>
      </c>
      <c r="E2187" s="21" t="s">
        <v>8688</v>
      </c>
      <c r="F2187" s="53" t="s">
        <v>8687</v>
      </c>
      <c r="G2187" s="53" t="s">
        <v>8686</v>
      </c>
      <c r="H2187" s="31" t="s">
        <v>10</v>
      </c>
      <c r="I2187" s="76">
        <v>17204.400000000001</v>
      </c>
      <c r="J2187" s="76">
        <v>6021.54</v>
      </c>
      <c r="K2187" s="22">
        <f t="shared" si="34"/>
        <v>0.35</v>
      </c>
    </row>
    <row r="2188" spans="2:11">
      <c r="B2188" s="19">
        <v>2020</v>
      </c>
      <c r="C2188" s="39" t="s">
        <v>304</v>
      </c>
      <c r="D2188" s="44" t="s">
        <v>311</v>
      </c>
      <c r="E2188" s="21" t="s">
        <v>8685</v>
      </c>
      <c r="F2188" s="53" t="s">
        <v>8684</v>
      </c>
      <c r="G2188" s="53" t="s">
        <v>8683</v>
      </c>
      <c r="H2188" s="31" t="s">
        <v>1827</v>
      </c>
      <c r="I2188" s="76">
        <v>46365.47</v>
      </c>
      <c r="J2188" s="76">
        <v>13909.64</v>
      </c>
      <c r="K2188" s="22">
        <f t="shared" si="34"/>
        <v>0.29999997843222553</v>
      </c>
    </row>
    <row r="2189" spans="2:11">
      <c r="B2189" s="19">
        <v>2020</v>
      </c>
      <c r="C2189" s="39" t="s">
        <v>304</v>
      </c>
      <c r="D2189" s="44" t="s">
        <v>311</v>
      </c>
      <c r="E2189" s="21" t="s">
        <v>8664</v>
      </c>
      <c r="F2189" s="53" t="s">
        <v>8663</v>
      </c>
      <c r="G2189" s="53" t="s">
        <v>8682</v>
      </c>
      <c r="H2189" s="31" t="s">
        <v>10</v>
      </c>
      <c r="I2189" s="76">
        <v>6240.34</v>
      </c>
      <c r="J2189" s="76">
        <v>1872.1</v>
      </c>
      <c r="K2189" s="22">
        <f t="shared" si="34"/>
        <v>0.29999967950464235</v>
      </c>
    </row>
    <row r="2190" spans="2:11">
      <c r="B2190" s="19">
        <v>2020</v>
      </c>
      <c r="C2190" s="39" t="s">
        <v>304</v>
      </c>
      <c r="D2190" s="44" t="s">
        <v>311</v>
      </c>
      <c r="E2190" s="21" t="s">
        <v>8664</v>
      </c>
      <c r="F2190" s="53" t="s">
        <v>8663</v>
      </c>
      <c r="G2190" s="53" t="s">
        <v>8681</v>
      </c>
      <c r="H2190" s="31" t="s">
        <v>10</v>
      </c>
      <c r="I2190" s="76">
        <v>6126.62</v>
      </c>
      <c r="J2190" s="76">
        <v>2144.3200000000002</v>
      </c>
      <c r="K2190" s="22">
        <f t="shared" si="34"/>
        <v>0.35000048966640662</v>
      </c>
    </row>
    <row r="2191" spans="2:11">
      <c r="B2191" s="19">
        <v>2020</v>
      </c>
      <c r="C2191" s="39" t="s">
        <v>304</v>
      </c>
      <c r="D2191" s="44" t="s">
        <v>311</v>
      </c>
      <c r="E2191" s="21" t="s">
        <v>8664</v>
      </c>
      <c r="F2191" s="53" t="s">
        <v>8663</v>
      </c>
      <c r="G2191" s="53" t="s">
        <v>8680</v>
      </c>
      <c r="H2191" s="31" t="s">
        <v>1827</v>
      </c>
      <c r="I2191" s="76">
        <v>10801</v>
      </c>
      <c r="J2191" s="76">
        <v>3240.3</v>
      </c>
      <c r="K2191" s="22">
        <f t="shared" si="34"/>
        <v>0.30000000000000004</v>
      </c>
    </row>
    <row r="2192" spans="2:11">
      <c r="B2192" s="19">
        <v>2020</v>
      </c>
      <c r="C2192" s="39" t="s">
        <v>304</v>
      </c>
      <c r="D2192" s="44" t="s">
        <v>311</v>
      </c>
      <c r="E2192" s="21" t="s">
        <v>8679</v>
      </c>
      <c r="F2192" s="53" t="s">
        <v>8678</v>
      </c>
      <c r="G2192" s="53" t="s">
        <v>8677</v>
      </c>
      <c r="H2192" s="31" t="s">
        <v>1827</v>
      </c>
      <c r="I2192" s="76">
        <v>15270</v>
      </c>
      <c r="J2192" s="76">
        <v>4581</v>
      </c>
      <c r="K2192" s="22">
        <f t="shared" si="34"/>
        <v>0.3</v>
      </c>
    </row>
    <row r="2193" spans="2:11">
      <c r="B2193" s="19">
        <v>2020</v>
      </c>
      <c r="C2193" s="39" t="s">
        <v>304</v>
      </c>
      <c r="D2193" s="44" t="s">
        <v>311</v>
      </c>
      <c r="E2193" s="21" t="s">
        <v>8676</v>
      </c>
      <c r="F2193" s="53" t="s">
        <v>8675</v>
      </c>
      <c r="G2193" s="53" t="s">
        <v>8674</v>
      </c>
      <c r="H2193" s="31" t="s">
        <v>10</v>
      </c>
      <c r="I2193" s="76">
        <v>2751</v>
      </c>
      <c r="J2193" s="76">
        <v>825.3</v>
      </c>
      <c r="K2193" s="22">
        <f t="shared" si="34"/>
        <v>0.3</v>
      </c>
    </row>
    <row r="2194" spans="2:11">
      <c r="B2194" s="19">
        <v>2020</v>
      </c>
      <c r="C2194" s="39" t="s">
        <v>304</v>
      </c>
      <c r="D2194" s="44" t="s">
        <v>311</v>
      </c>
      <c r="E2194" s="21" t="s">
        <v>8673</v>
      </c>
      <c r="F2194" s="53" t="s">
        <v>8672</v>
      </c>
      <c r="G2194" s="53" t="s">
        <v>8671</v>
      </c>
      <c r="H2194" s="31" t="s">
        <v>1847</v>
      </c>
      <c r="I2194" s="76">
        <v>22051</v>
      </c>
      <c r="J2194" s="76">
        <v>6615.3</v>
      </c>
      <c r="K2194" s="22">
        <f t="shared" si="34"/>
        <v>0.3</v>
      </c>
    </row>
    <row r="2195" spans="2:11">
      <c r="B2195" s="19">
        <v>2020</v>
      </c>
      <c r="C2195" s="39" t="s">
        <v>304</v>
      </c>
      <c r="D2195" s="44" t="s">
        <v>311</v>
      </c>
      <c r="E2195" s="21" t="s">
        <v>8664</v>
      </c>
      <c r="F2195" s="53" t="s">
        <v>8663</v>
      </c>
      <c r="G2195" s="53" t="s">
        <v>8670</v>
      </c>
      <c r="H2195" s="31" t="s">
        <v>1827</v>
      </c>
      <c r="I2195" s="76">
        <v>7639.2</v>
      </c>
      <c r="J2195" s="76">
        <v>2291.7600000000002</v>
      </c>
      <c r="K2195" s="22">
        <f t="shared" si="34"/>
        <v>0.30000000000000004</v>
      </c>
    </row>
    <row r="2196" spans="2:11">
      <c r="B2196" s="19">
        <v>2020</v>
      </c>
      <c r="C2196" s="39" t="s">
        <v>304</v>
      </c>
      <c r="D2196" s="44" t="s">
        <v>311</v>
      </c>
      <c r="E2196" s="21" t="s">
        <v>8669</v>
      </c>
      <c r="F2196" s="53" t="s">
        <v>8668</v>
      </c>
      <c r="G2196" s="53" t="s">
        <v>8667</v>
      </c>
      <c r="H2196" s="31" t="s">
        <v>1827</v>
      </c>
      <c r="I2196" s="76">
        <v>8974.23</v>
      </c>
      <c r="J2196" s="76">
        <v>2692.27</v>
      </c>
      <c r="K2196" s="22">
        <f t="shared" si="34"/>
        <v>0.30000011143017286</v>
      </c>
    </row>
    <row r="2197" spans="2:11">
      <c r="B2197" s="19">
        <v>2020</v>
      </c>
      <c r="C2197" s="39" t="s">
        <v>304</v>
      </c>
      <c r="D2197" s="44" t="s">
        <v>311</v>
      </c>
      <c r="E2197" s="21" t="s">
        <v>312</v>
      </c>
      <c r="F2197" s="53" t="s">
        <v>8666</v>
      </c>
      <c r="G2197" s="53" t="s">
        <v>8665</v>
      </c>
      <c r="H2197" s="31" t="s">
        <v>10</v>
      </c>
      <c r="I2197" s="76">
        <v>6500</v>
      </c>
      <c r="J2197" s="76">
        <v>1950</v>
      </c>
      <c r="K2197" s="22">
        <f t="shared" si="34"/>
        <v>0.3</v>
      </c>
    </row>
    <row r="2198" spans="2:11">
      <c r="B2198" s="19">
        <v>2020</v>
      </c>
      <c r="C2198" s="39" t="s">
        <v>304</v>
      </c>
      <c r="D2198" s="44" t="s">
        <v>311</v>
      </c>
      <c r="E2198" s="21" t="s">
        <v>8664</v>
      </c>
      <c r="F2198" s="53" t="s">
        <v>8663</v>
      </c>
      <c r="G2198" s="53" t="s">
        <v>8662</v>
      </c>
      <c r="H2198" s="31" t="s">
        <v>1827</v>
      </c>
      <c r="I2198" s="76">
        <v>43540</v>
      </c>
      <c r="J2198" s="76">
        <v>21770</v>
      </c>
      <c r="K2198" s="22">
        <f t="shared" si="34"/>
        <v>0.5</v>
      </c>
    </row>
    <row r="2199" spans="2:11">
      <c r="B2199" s="19">
        <v>2020</v>
      </c>
      <c r="C2199" s="39" t="s">
        <v>304</v>
      </c>
      <c r="D2199" s="44" t="s">
        <v>311</v>
      </c>
      <c r="E2199" s="21" t="s">
        <v>8646</v>
      </c>
      <c r="F2199" s="53" t="s">
        <v>8645</v>
      </c>
      <c r="G2199" s="53" t="s">
        <v>8661</v>
      </c>
      <c r="H2199" s="31" t="s">
        <v>10</v>
      </c>
      <c r="I2199" s="76">
        <v>297632.15000000002</v>
      </c>
      <c r="J2199" s="76">
        <v>85322.39</v>
      </c>
      <c r="K2199" s="22">
        <f t="shared" si="34"/>
        <v>0.28667061001306476</v>
      </c>
    </row>
    <row r="2200" spans="2:11">
      <c r="B2200" s="19">
        <v>2020</v>
      </c>
      <c r="C2200" s="39" t="s">
        <v>304</v>
      </c>
      <c r="D2200" s="44" t="s">
        <v>311</v>
      </c>
      <c r="E2200" s="21" t="s">
        <v>8660</v>
      </c>
      <c r="F2200" s="53" t="s">
        <v>8659</v>
      </c>
      <c r="G2200" s="53" t="s">
        <v>8658</v>
      </c>
      <c r="H2200" s="31" t="s">
        <v>10</v>
      </c>
      <c r="I2200" s="76">
        <v>44107</v>
      </c>
      <c r="J2200" s="76">
        <v>17642.8</v>
      </c>
      <c r="K2200" s="22">
        <f t="shared" si="34"/>
        <v>0.39999999999999997</v>
      </c>
    </row>
    <row r="2201" spans="2:11">
      <c r="B2201" s="19">
        <v>2020</v>
      </c>
      <c r="C2201" s="39" t="s">
        <v>304</v>
      </c>
      <c r="D2201" s="44" t="s">
        <v>311</v>
      </c>
      <c r="E2201" s="21" t="s">
        <v>8657</v>
      </c>
      <c r="F2201" s="53" t="s">
        <v>8656</v>
      </c>
      <c r="G2201" s="53" t="s">
        <v>8655</v>
      </c>
      <c r="H2201" s="31" t="s">
        <v>1827</v>
      </c>
      <c r="I2201" s="76">
        <v>4945.12</v>
      </c>
      <c r="J2201" s="76">
        <v>1483.54</v>
      </c>
      <c r="K2201" s="22">
        <f t="shared" si="34"/>
        <v>0.30000080887824765</v>
      </c>
    </row>
    <row r="2202" spans="2:11">
      <c r="B2202" s="19">
        <v>2020</v>
      </c>
      <c r="C2202" s="39" t="s">
        <v>304</v>
      </c>
      <c r="D2202" s="44" t="s">
        <v>311</v>
      </c>
      <c r="E2202" s="21" t="s">
        <v>8629</v>
      </c>
      <c r="F2202" s="53" t="s">
        <v>8628</v>
      </c>
      <c r="G2202" s="53" t="s">
        <v>8654</v>
      </c>
      <c r="H2202" s="31" t="s">
        <v>1827</v>
      </c>
      <c r="I2202" s="76">
        <v>69835.350000000006</v>
      </c>
      <c r="J2202" s="76">
        <v>21066.99</v>
      </c>
      <c r="K2202" s="22">
        <f t="shared" ref="K2202:K2265" si="35">J2202/I2202</f>
        <v>0.30166656285104892</v>
      </c>
    </row>
    <row r="2203" spans="2:11">
      <c r="B2203" s="19">
        <v>2020</v>
      </c>
      <c r="C2203" s="39" t="s">
        <v>304</v>
      </c>
      <c r="D2203" s="44" t="s">
        <v>311</v>
      </c>
      <c r="E2203" s="21" t="s">
        <v>8652</v>
      </c>
      <c r="F2203" s="53" t="s">
        <v>8651</v>
      </c>
      <c r="G2203" s="53" t="s">
        <v>8653</v>
      </c>
      <c r="H2203" s="31" t="s">
        <v>1847</v>
      </c>
      <c r="I2203" s="76">
        <v>24881</v>
      </c>
      <c r="J2203" s="76">
        <v>12440.5</v>
      </c>
      <c r="K2203" s="22">
        <f t="shared" si="35"/>
        <v>0.5</v>
      </c>
    </row>
    <row r="2204" spans="2:11">
      <c r="B2204" s="19">
        <v>2020</v>
      </c>
      <c r="C2204" s="39" t="s">
        <v>304</v>
      </c>
      <c r="D2204" s="44" t="s">
        <v>311</v>
      </c>
      <c r="E2204" s="21" t="s">
        <v>8652</v>
      </c>
      <c r="F2204" s="53" t="s">
        <v>8651</v>
      </c>
      <c r="G2204" s="53" t="s">
        <v>8650</v>
      </c>
      <c r="H2204" s="31" t="s">
        <v>1847</v>
      </c>
      <c r="I2204" s="76">
        <v>24516</v>
      </c>
      <c r="J2204" s="76">
        <v>12258</v>
      </c>
      <c r="K2204" s="22">
        <f t="shared" si="35"/>
        <v>0.5</v>
      </c>
    </row>
    <row r="2205" spans="2:11">
      <c r="B2205" s="19">
        <v>2020</v>
      </c>
      <c r="C2205" s="39" t="s">
        <v>304</v>
      </c>
      <c r="D2205" s="44" t="s">
        <v>311</v>
      </c>
      <c r="E2205" s="21" t="s">
        <v>8649</v>
      </c>
      <c r="F2205" s="53" t="s">
        <v>8648</v>
      </c>
      <c r="G2205" s="53" t="s">
        <v>8647</v>
      </c>
      <c r="H2205" s="31" t="s">
        <v>1827</v>
      </c>
      <c r="I2205" s="76">
        <v>71576.13</v>
      </c>
      <c r="J2205" s="76">
        <v>35688.07</v>
      </c>
      <c r="K2205" s="22">
        <f t="shared" si="35"/>
        <v>0.49860295604135063</v>
      </c>
    </row>
    <row r="2206" spans="2:11">
      <c r="B2206" s="19">
        <v>2020</v>
      </c>
      <c r="C2206" s="39" t="s">
        <v>304</v>
      </c>
      <c r="D2206" s="44" t="s">
        <v>311</v>
      </c>
      <c r="E2206" s="21" t="s">
        <v>8646</v>
      </c>
      <c r="F2206" s="53" t="s">
        <v>8645</v>
      </c>
      <c r="G2206" s="53" t="s">
        <v>8644</v>
      </c>
      <c r="H2206" s="31" t="s">
        <v>10</v>
      </c>
      <c r="I2206" s="76">
        <v>1664665.22</v>
      </c>
      <c r="J2206" s="76">
        <v>752425.88</v>
      </c>
      <c r="K2206" s="22">
        <f t="shared" si="35"/>
        <v>0.45199831831652015</v>
      </c>
    </row>
    <row r="2207" spans="2:11">
      <c r="B2207" s="19">
        <v>2020</v>
      </c>
      <c r="C2207" s="39" t="s">
        <v>304</v>
      </c>
      <c r="D2207" s="44" t="s">
        <v>311</v>
      </c>
      <c r="E2207" s="21" t="s">
        <v>8643</v>
      </c>
      <c r="F2207" s="53" t="s">
        <v>8642</v>
      </c>
      <c r="G2207" s="53" t="s">
        <v>8641</v>
      </c>
      <c r="H2207" s="31" t="s">
        <v>1847</v>
      </c>
      <c r="I2207" s="76">
        <v>17574</v>
      </c>
      <c r="J2207" s="76">
        <v>9665.7000000000007</v>
      </c>
      <c r="K2207" s="22">
        <f t="shared" si="35"/>
        <v>0.55000000000000004</v>
      </c>
    </row>
    <row r="2208" spans="2:11">
      <c r="B2208" s="19">
        <v>2020</v>
      </c>
      <c r="C2208" s="39" t="s">
        <v>304</v>
      </c>
      <c r="D2208" s="44" t="s">
        <v>311</v>
      </c>
      <c r="E2208" s="21" t="s">
        <v>8640</v>
      </c>
      <c r="F2208" s="53" t="s">
        <v>8639</v>
      </c>
      <c r="G2208" s="53" t="s">
        <v>8638</v>
      </c>
      <c r="H2208" s="31" t="s">
        <v>1827</v>
      </c>
      <c r="I2208" s="76">
        <v>2850.95</v>
      </c>
      <c r="J2208" s="76">
        <v>712.74</v>
      </c>
      <c r="K2208" s="22">
        <f t="shared" si="35"/>
        <v>0.25000087690068223</v>
      </c>
    </row>
    <row r="2209" spans="2:11">
      <c r="B2209" s="19">
        <v>2020</v>
      </c>
      <c r="C2209" s="39" t="s">
        <v>304</v>
      </c>
      <c r="D2209" s="44" t="s">
        <v>311</v>
      </c>
      <c r="E2209" s="21" t="s">
        <v>334</v>
      </c>
      <c r="F2209" s="53" t="s">
        <v>8637</v>
      </c>
      <c r="G2209" s="53" t="s">
        <v>8636</v>
      </c>
      <c r="H2209" s="31" t="s">
        <v>10</v>
      </c>
      <c r="I2209" s="76">
        <v>123288</v>
      </c>
      <c r="J2209" s="76">
        <v>72808.800000000003</v>
      </c>
      <c r="K2209" s="22">
        <f t="shared" si="35"/>
        <v>0.59055869184348841</v>
      </c>
    </row>
    <row r="2210" spans="2:11">
      <c r="B2210" s="19">
        <v>2020</v>
      </c>
      <c r="C2210" s="39" t="s">
        <v>304</v>
      </c>
      <c r="D2210" s="44" t="s">
        <v>311</v>
      </c>
      <c r="E2210" s="21" t="s">
        <v>8635</v>
      </c>
      <c r="F2210" s="53" t="s">
        <v>8634</v>
      </c>
      <c r="G2210" s="53" t="s">
        <v>8633</v>
      </c>
      <c r="H2210" s="31" t="s">
        <v>1827</v>
      </c>
      <c r="I2210" s="76">
        <v>15842</v>
      </c>
      <c r="J2210" s="76">
        <v>3960.5</v>
      </c>
      <c r="K2210" s="22">
        <f t="shared" si="35"/>
        <v>0.25</v>
      </c>
    </row>
    <row r="2211" spans="2:11">
      <c r="B2211" s="19">
        <v>2020</v>
      </c>
      <c r="C2211" s="39" t="s">
        <v>304</v>
      </c>
      <c r="D2211" s="44" t="s">
        <v>311</v>
      </c>
      <c r="E2211" s="21" t="s">
        <v>8632</v>
      </c>
      <c r="F2211" s="53" t="s">
        <v>8631</v>
      </c>
      <c r="G2211" s="53" t="s">
        <v>8630</v>
      </c>
      <c r="H2211" s="31" t="s">
        <v>7450</v>
      </c>
      <c r="I2211" s="76">
        <v>14980</v>
      </c>
      <c r="J2211" s="76">
        <v>7490</v>
      </c>
      <c r="K2211" s="22">
        <f t="shared" si="35"/>
        <v>0.5</v>
      </c>
    </row>
    <row r="2212" spans="2:11">
      <c r="B2212" s="19">
        <v>2020</v>
      </c>
      <c r="C2212" s="39" t="s">
        <v>304</v>
      </c>
      <c r="D2212" s="44" t="s">
        <v>311</v>
      </c>
      <c r="E2212" s="21" t="s">
        <v>8629</v>
      </c>
      <c r="F2212" s="53" t="s">
        <v>8628</v>
      </c>
      <c r="G2212" s="53" t="s">
        <v>8627</v>
      </c>
      <c r="H2212" s="31" t="s">
        <v>10</v>
      </c>
      <c r="I2212" s="76">
        <v>39755.599999999999</v>
      </c>
      <c r="J2212" s="76">
        <v>19877.8</v>
      </c>
      <c r="K2212" s="22">
        <f t="shared" si="35"/>
        <v>0.5</v>
      </c>
    </row>
    <row r="2213" spans="2:11">
      <c r="B2213" s="19">
        <v>2020</v>
      </c>
      <c r="C2213" s="39" t="s">
        <v>304</v>
      </c>
      <c r="D2213" s="44" t="s">
        <v>311</v>
      </c>
      <c r="E2213" s="21" t="s">
        <v>351</v>
      </c>
      <c r="F2213" s="53" t="s">
        <v>8626</v>
      </c>
      <c r="G2213" s="53" t="s">
        <v>8625</v>
      </c>
      <c r="H2213" s="31" t="s">
        <v>10</v>
      </c>
      <c r="I2213" s="76">
        <v>6919</v>
      </c>
      <c r="J2213" s="76">
        <v>2421.65</v>
      </c>
      <c r="K2213" s="22">
        <f t="shared" si="35"/>
        <v>0.35000000000000003</v>
      </c>
    </row>
    <row r="2214" spans="2:11">
      <c r="B2214" s="19">
        <v>2020</v>
      </c>
      <c r="C2214" s="39" t="s">
        <v>304</v>
      </c>
      <c r="D2214" s="44" t="s">
        <v>311</v>
      </c>
      <c r="E2214" s="21" t="s">
        <v>8624</v>
      </c>
      <c r="F2214" s="53" t="s">
        <v>8623</v>
      </c>
      <c r="G2214" s="53" t="s">
        <v>8622</v>
      </c>
      <c r="H2214" s="31" t="s">
        <v>1847</v>
      </c>
      <c r="I2214" s="76">
        <v>8775</v>
      </c>
      <c r="J2214" s="76">
        <v>3510</v>
      </c>
      <c r="K2214" s="22">
        <f t="shared" si="35"/>
        <v>0.4</v>
      </c>
    </row>
    <row r="2215" spans="2:11">
      <c r="B2215" s="19">
        <v>2020</v>
      </c>
      <c r="C2215" s="39" t="s">
        <v>304</v>
      </c>
      <c r="D2215" s="44" t="s">
        <v>311</v>
      </c>
      <c r="E2215" s="21" t="s">
        <v>8621</v>
      </c>
      <c r="F2215" s="53" t="s">
        <v>8620</v>
      </c>
      <c r="G2215" s="53" t="s">
        <v>8619</v>
      </c>
      <c r="H2215" s="31" t="s">
        <v>10</v>
      </c>
      <c r="I2215" s="76">
        <v>31057.4</v>
      </c>
      <c r="J2215" s="76">
        <v>13196.7</v>
      </c>
      <c r="K2215" s="22">
        <f t="shared" si="35"/>
        <v>0.42491322518948788</v>
      </c>
    </row>
    <row r="2216" spans="2:11">
      <c r="B2216" s="19">
        <v>2020</v>
      </c>
      <c r="C2216" s="39" t="s">
        <v>304</v>
      </c>
      <c r="D2216" s="44" t="s">
        <v>311</v>
      </c>
      <c r="E2216" s="21" t="s">
        <v>8618</v>
      </c>
      <c r="F2216" s="53" t="s">
        <v>8617</v>
      </c>
      <c r="G2216" s="53" t="s">
        <v>8616</v>
      </c>
      <c r="H2216" s="31" t="s">
        <v>10</v>
      </c>
      <c r="I2216" s="76">
        <v>4726.28</v>
      </c>
      <c r="J2216" s="76">
        <v>1190.54</v>
      </c>
      <c r="K2216" s="22">
        <f t="shared" si="35"/>
        <v>0.25189789855869732</v>
      </c>
    </row>
    <row r="2217" spans="2:11">
      <c r="B2217" s="19">
        <v>2020</v>
      </c>
      <c r="C2217" s="39" t="s">
        <v>304</v>
      </c>
      <c r="D2217" s="44" t="s">
        <v>311</v>
      </c>
      <c r="E2217" s="21" t="s">
        <v>8615</v>
      </c>
      <c r="F2217" s="53" t="s">
        <v>8614</v>
      </c>
      <c r="G2217" s="53" t="s">
        <v>8613</v>
      </c>
      <c r="H2217" s="31" t="s">
        <v>1827</v>
      </c>
      <c r="I2217" s="76">
        <v>16327.7</v>
      </c>
      <c r="J2217" s="76">
        <v>4898.3100000000004</v>
      </c>
      <c r="K2217" s="22">
        <f t="shared" si="35"/>
        <v>0.3</v>
      </c>
    </row>
    <row r="2218" spans="2:11">
      <c r="B2218" s="19">
        <v>2020</v>
      </c>
      <c r="C2218" s="39" t="s">
        <v>304</v>
      </c>
      <c r="D2218" s="44" t="s">
        <v>311</v>
      </c>
      <c r="E2218" s="21" t="s">
        <v>340</v>
      </c>
      <c r="F2218" s="53" t="s">
        <v>8612</v>
      </c>
      <c r="G2218" s="53" t="s">
        <v>8611</v>
      </c>
      <c r="H2218" s="31" t="s">
        <v>1827</v>
      </c>
      <c r="I2218" s="76">
        <v>2833938</v>
      </c>
      <c r="J2218" s="76">
        <v>874389.22</v>
      </c>
      <c r="K2218" s="22">
        <f t="shared" si="35"/>
        <v>0.30854211348307548</v>
      </c>
    </row>
    <row r="2219" spans="2:11">
      <c r="B2219" s="19">
        <v>2020</v>
      </c>
      <c r="C2219" s="39" t="s">
        <v>304</v>
      </c>
      <c r="D2219" s="44" t="s">
        <v>311</v>
      </c>
      <c r="E2219" s="21" t="s">
        <v>8610</v>
      </c>
      <c r="F2219" s="53" t="s">
        <v>8609</v>
      </c>
      <c r="G2219" s="53" t="s">
        <v>8608</v>
      </c>
      <c r="H2219" s="31" t="s">
        <v>1827</v>
      </c>
      <c r="I2219" s="76">
        <v>80163.98</v>
      </c>
      <c r="J2219" s="76">
        <v>32065.59</v>
      </c>
      <c r="K2219" s="22">
        <f t="shared" si="35"/>
        <v>0.39999997505113893</v>
      </c>
    </row>
    <row r="2220" spans="2:11">
      <c r="B2220" s="19">
        <v>2021</v>
      </c>
      <c r="C2220" s="39" t="s">
        <v>304</v>
      </c>
      <c r="D2220" s="44" t="s">
        <v>311</v>
      </c>
      <c r="E2220" s="21" t="s">
        <v>8632</v>
      </c>
      <c r="F2220" s="53" t="s">
        <v>13854</v>
      </c>
      <c r="G2220" s="53" t="s">
        <v>13855</v>
      </c>
      <c r="H2220" s="31" t="s">
        <v>1827</v>
      </c>
      <c r="I2220" s="76">
        <v>60501.1</v>
      </c>
      <c r="J2220" s="76">
        <v>19965.36</v>
      </c>
      <c r="K2220" s="22">
        <f t="shared" si="35"/>
        <v>0.32999995041412472</v>
      </c>
    </row>
    <row r="2221" spans="2:11">
      <c r="B2221" s="19">
        <v>2021</v>
      </c>
      <c r="C2221" s="39" t="s">
        <v>304</v>
      </c>
      <c r="D2221" s="44" t="s">
        <v>311</v>
      </c>
      <c r="E2221" s="21" t="s">
        <v>8632</v>
      </c>
      <c r="F2221" s="53" t="s">
        <v>13854</v>
      </c>
      <c r="G2221" s="53" t="s">
        <v>13853</v>
      </c>
      <c r="H2221" s="31" t="s">
        <v>1827</v>
      </c>
      <c r="I2221" s="76">
        <v>31388</v>
      </c>
      <c r="J2221" s="76">
        <v>10358.040000000001</v>
      </c>
      <c r="K2221" s="22">
        <f t="shared" si="35"/>
        <v>0.33</v>
      </c>
    </row>
    <row r="2222" spans="2:11">
      <c r="B2222" s="19">
        <v>2021</v>
      </c>
      <c r="C2222" s="39" t="s">
        <v>304</v>
      </c>
      <c r="D2222" s="44" t="s">
        <v>311</v>
      </c>
      <c r="E2222" s="21" t="s">
        <v>14056</v>
      </c>
      <c r="F2222" s="53" t="s">
        <v>13852</v>
      </c>
      <c r="G2222" s="53" t="s">
        <v>13851</v>
      </c>
      <c r="H2222" s="31" t="s">
        <v>1827</v>
      </c>
      <c r="I2222" s="76">
        <v>68930.720000000001</v>
      </c>
      <c r="J2222" s="76">
        <v>17232.68</v>
      </c>
      <c r="K2222" s="22">
        <f t="shared" si="35"/>
        <v>0.25</v>
      </c>
    </row>
    <row r="2223" spans="2:11">
      <c r="B2223" s="19">
        <v>2021</v>
      </c>
      <c r="C2223" s="39" t="s">
        <v>304</v>
      </c>
      <c r="D2223" s="44" t="s">
        <v>311</v>
      </c>
      <c r="E2223" s="21" t="s">
        <v>13850</v>
      </c>
      <c r="F2223" s="53" t="s">
        <v>13849</v>
      </c>
      <c r="G2223" s="53" t="s">
        <v>13848</v>
      </c>
      <c r="H2223" s="31" t="s">
        <v>1827</v>
      </c>
      <c r="I2223" s="76">
        <v>68656.100000000006</v>
      </c>
      <c r="J2223" s="76">
        <v>17164.025000000001</v>
      </c>
      <c r="K2223" s="22">
        <f t="shared" si="35"/>
        <v>0.25</v>
      </c>
    </row>
    <row r="2224" spans="2:11">
      <c r="B2224" s="19">
        <v>2021</v>
      </c>
      <c r="C2224" s="39" t="s">
        <v>304</v>
      </c>
      <c r="D2224" s="44" t="s">
        <v>311</v>
      </c>
      <c r="E2224" s="21" t="s">
        <v>13847</v>
      </c>
      <c r="F2224" s="53" t="s">
        <v>13846</v>
      </c>
      <c r="G2224" s="53" t="s">
        <v>13845</v>
      </c>
      <c r="H2224" s="31" t="s">
        <v>1827</v>
      </c>
      <c r="I2224" s="76">
        <v>31537.65</v>
      </c>
      <c r="J2224" s="76">
        <v>10407.424499999999</v>
      </c>
      <c r="K2224" s="22">
        <f t="shared" si="35"/>
        <v>0.32999999999999996</v>
      </c>
    </row>
    <row r="2225" spans="2:11">
      <c r="B2225" s="19">
        <v>2021</v>
      </c>
      <c r="C2225" s="39" t="s">
        <v>304</v>
      </c>
      <c r="D2225" s="44" t="s">
        <v>311</v>
      </c>
      <c r="E2225" s="21" t="s">
        <v>8688</v>
      </c>
      <c r="F2225" s="53" t="s">
        <v>13844</v>
      </c>
      <c r="G2225" s="53" t="s">
        <v>13843</v>
      </c>
      <c r="H2225" s="31" t="s">
        <v>1827</v>
      </c>
      <c r="I2225" s="76">
        <v>40515.800000000003</v>
      </c>
      <c r="J2225" s="76">
        <v>12810.55</v>
      </c>
      <c r="K2225" s="22">
        <f t="shared" si="35"/>
        <v>0.31618652476317877</v>
      </c>
    </row>
    <row r="2226" spans="2:11">
      <c r="B2226" s="19">
        <v>2021</v>
      </c>
      <c r="C2226" s="39" t="s">
        <v>304</v>
      </c>
      <c r="D2226" s="44" t="s">
        <v>311</v>
      </c>
      <c r="E2226" s="21" t="s">
        <v>8621</v>
      </c>
      <c r="F2226" s="53" t="s">
        <v>13841</v>
      </c>
      <c r="G2226" s="53" t="s">
        <v>13842</v>
      </c>
      <c r="H2226" s="31" t="s">
        <v>1827</v>
      </c>
      <c r="I2226" s="76">
        <v>55204.84</v>
      </c>
      <c r="J2226" s="76">
        <v>12306.055</v>
      </c>
      <c r="K2226" s="22">
        <f t="shared" si="35"/>
        <v>0.22291623343170636</v>
      </c>
    </row>
    <row r="2227" spans="2:11">
      <c r="B2227" s="19">
        <v>2021</v>
      </c>
      <c r="C2227" s="39" t="s">
        <v>304</v>
      </c>
      <c r="D2227" s="44" t="s">
        <v>311</v>
      </c>
      <c r="E2227" s="21" t="s">
        <v>8621</v>
      </c>
      <c r="F2227" s="53" t="s">
        <v>13841</v>
      </c>
      <c r="G2227" s="53" t="s">
        <v>13840</v>
      </c>
      <c r="H2227" s="31" t="s">
        <v>1827</v>
      </c>
      <c r="I2227" s="76">
        <v>25959.96</v>
      </c>
      <c r="J2227" s="76">
        <v>6489.99</v>
      </c>
      <c r="K2227" s="22">
        <f t="shared" si="35"/>
        <v>0.25</v>
      </c>
    </row>
    <row r="2228" spans="2:11">
      <c r="B2228" s="19">
        <v>2021</v>
      </c>
      <c r="C2228" s="39" t="s">
        <v>304</v>
      </c>
      <c r="D2228" s="44" t="s">
        <v>311</v>
      </c>
      <c r="E2228" s="21" t="s">
        <v>341</v>
      </c>
      <c r="F2228" s="53" t="s">
        <v>342</v>
      </c>
      <c r="G2228" s="53" t="s">
        <v>13839</v>
      </c>
      <c r="H2228" s="31" t="s">
        <v>1827</v>
      </c>
      <c r="I2228" s="76">
        <v>29807.5</v>
      </c>
      <c r="J2228" s="76">
        <v>8133.56</v>
      </c>
      <c r="K2228" s="22">
        <f t="shared" si="35"/>
        <v>0.27286957980374066</v>
      </c>
    </row>
    <row r="2229" spans="2:11">
      <c r="B2229" s="19">
        <v>2021</v>
      </c>
      <c r="C2229" s="39" t="s">
        <v>304</v>
      </c>
      <c r="D2229" s="44" t="s">
        <v>311</v>
      </c>
      <c r="E2229" s="21" t="s">
        <v>13838</v>
      </c>
      <c r="F2229" s="53" t="s">
        <v>13837</v>
      </c>
      <c r="G2229" s="53" t="s">
        <v>13836</v>
      </c>
      <c r="H2229" s="31" t="s">
        <v>1827</v>
      </c>
      <c r="I2229" s="76">
        <v>54696</v>
      </c>
      <c r="J2229" s="76">
        <v>18049.68</v>
      </c>
      <c r="K2229" s="22">
        <f t="shared" si="35"/>
        <v>0.33</v>
      </c>
    </row>
    <row r="2230" spans="2:11">
      <c r="B2230" s="19">
        <v>2021</v>
      </c>
      <c r="C2230" s="39" t="s">
        <v>304</v>
      </c>
      <c r="D2230" s="44" t="s">
        <v>311</v>
      </c>
      <c r="E2230" s="21" t="s">
        <v>13835</v>
      </c>
      <c r="F2230" s="53" t="s">
        <v>13834</v>
      </c>
      <c r="G2230" s="53" t="s">
        <v>2239</v>
      </c>
      <c r="H2230" s="31" t="s">
        <v>1827</v>
      </c>
      <c r="I2230" s="76">
        <v>48005.5</v>
      </c>
      <c r="J2230" s="76">
        <v>26403.03</v>
      </c>
      <c r="K2230" s="22">
        <f t="shared" si="35"/>
        <v>0.55000010415473222</v>
      </c>
    </row>
    <row r="2231" spans="2:11">
      <c r="B2231" s="19">
        <v>2021</v>
      </c>
      <c r="C2231" s="39" t="s">
        <v>304</v>
      </c>
      <c r="D2231" s="44" t="s">
        <v>311</v>
      </c>
      <c r="E2231" s="21" t="s">
        <v>13833</v>
      </c>
      <c r="F2231" s="53" t="s">
        <v>13832</v>
      </c>
      <c r="G2231" s="53" t="s">
        <v>13831</v>
      </c>
      <c r="H2231" s="31" t="s">
        <v>1827</v>
      </c>
      <c r="I2231" s="76">
        <v>40167.550000000003</v>
      </c>
      <c r="J2231" s="76">
        <v>10041.887500000001</v>
      </c>
      <c r="K2231" s="22">
        <f t="shared" si="35"/>
        <v>0.25</v>
      </c>
    </row>
    <row r="2232" spans="2:11">
      <c r="B2232" s="19">
        <v>2021</v>
      </c>
      <c r="C2232" s="39" t="s">
        <v>304</v>
      </c>
      <c r="D2232" s="44" t="s">
        <v>311</v>
      </c>
      <c r="E2232" s="21" t="s">
        <v>13830</v>
      </c>
      <c r="F2232" s="53" t="s">
        <v>13829</v>
      </c>
      <c r="G2232" s="53" t="s">
        <v>13828</v>
      </c>
      <c r="H2232" s="31" t="s">
        <v>1827</v>
      </c>
      <c r="I2232" s="76">
        <v>31004.07</v>
      </c>
      <c r="J2232" s="76">
        <v>18602.441999999999</v>
      </c>
      <c r="K2232" s="22">
        <f t="shared" si="35"/>
        <v>0.6</v>
      </c>
    </row>
    <row r="2233" spans="2:11">
      <c r="B2233" s="19">
        <v>2021</v>
      </c>
      <c r="C2233" s="39" t="s">
        <v>304</v>
      </c>
      <c r="D2233" s="44" t="s">
        <v>311</v>
      </c>
      <c r="E2233" s="21" t="s">
        <v>13827</v>
      </c>
      <c r="F2233" s="53" t="s">
        <v>13826</v>
      </c>
      <c r="G2233" s="53" t="s">
        <v>13825</v>
      </c>
      <c r="H2233" s="31" t="s">
        <v>1827</v>
      </c>
      <c r="I2233" s="76">
        <v>26171.8</v>
      </c>
      <c r="J2233" s="76">
        <v>7629.0225</v>
      </c>
      <c r="K2233" s="22">
        <f t="shared" si="35"/>
        <v>0.29149781444149814</v>
      </c>
    </row>
    <row r="2234" spans="2:11">
      <c r="B2234" s="19">
        <v>2021</v>
      </c>
      <c r="C2234" s="39" t="s">
        <v>304</v>
      </c>
      <c r="D2234" s="44" t="s">
        <v>311</v>
      </c>
      <c r="E2234" s="21" t="s">
        <v>14057</v>
      </c>
      <c r="F2234" s="53" t="s">
        <v>13824</v>
      </c>
      <c r="G2234" s="53" t="s">
        <v>13823</v>
      </c>
      <c r="H2234" s="31" t="s">
        <v>1827</v>
      </c>
      <c r="I2234" s="76">
        <v>77958.77</v>
      </c>
      <c r="J2234" s="76">
        <v>38431.85</v>
      </c>
      <c r="K2234" s="22">
        <f t="shared" si="35"/>
        <v>0.49297660801985455</v>
      </c>
    </row>
    <row r="2235" spans="2:11">
      <c r="B2235" s="19">
        <v>2021</v>
      </c>
      <c r="C2235" s="39" t="s">
        <v>304</v>
      </c>
      <c r="D2235" s="44" t="s">
        <v>311</v>
      </c>
      <c r="E2235" s="21" t="s">
        <v>13822</v>
      </c>
      <c r="F2235" s="53" t="s">
        <v>13821</v>
      </c>
      <c r="G2235" s="53" t="s">
        <v>13820</v>
      </c>
      <c r="H2235" s="31" t="s">
        <v>1827</v>
      </c>
      <c r="I2235" s="76">
        <v>32232.3</v>
      </c>
      <c r="J2235" s="76">
        <v>10636.659</v>
      </c>
      <c r="K2235" s="22">
        <f t="shared" si="35"/>
        <v>0.33</v>
      </c>
    </row>
    <row r="2236" spans="2:11">
      <c r="B2236" s="19">
        <v>2021</v>
      </c>
      <c r="C2236" s="39" t="s">
        <v>304</v>
      </c>
      <c r="D2236" s="44" t="s">
        <v>311</v>
      </c>
      <c r="E2236" s="21" t="s">
        <v>8673</v>
      </c>
      <c r="F2236" s="53" t="s">
        <v>13819</v>
      </c>
      <c r="G2236" s="53" t="s">
        <v>13818</v>
      </c>
      <c r="H2236" s="31" t="s">
        <v>1827</v>
      </c>
      <c r="I2236" s="76">
        <v>31409.25</v>
      </c>
      <c r="J2236" s="76">
        <v>9978.48</v>
      </c>
      <c r="K2236" s="22">
        <f t="shared" si="35"/>
        <v>0.31769239953198497</v>
      </c>
    </row>
    <row r="2237" spans="2:11">
      <c r="B2237" s="19">
        <v>2021</v>
      </c>
      <c r="C2237" s="39" t="s">
        <v>304</v>
      </c>
      <c r="D2237" s="44" t="s">
        <v>311</v>
      </c>
      <c r="E2237" s="21" t="s">
        <v>341</v>
      </c>
      <c r="F2237" s="53" t="s">
        <v>342</v>
      </c>
      <c r="G2237" s="53" t="s">
        <v>13817</v>
      </c>
      <c r="H2237" s="31" t="s">
        <v>1827</v>
      </c>
      <c r="I2237" s="76">
        <v>3627.6</v>
      </c>
      <c r="J2237" s="76">
        <v>1243.26</v>
      </c>
      <c r="K2237" s="22">
        <f t="shared" si="35"/>
        <v>0.34272246113132648</v>
      </c>
    </row>
    <row r="2238" spans="2:11">
      <c r="B2238" s="19">
        <v>2020</v>
      </c>
      <c r="C2238" s="40" t="s">
        <v>1220</v>
      </c>
      <c r="D2238" s="44" t="s">
        <v>1243</v>
      </c>
      <c r="E2238" s="21" t="s">
        <v>6528</v>
      </c>
      <c r="F2238" s="53" t="s">
        <v>6527</v>
      </c>
      <c r="G2238" s="53" t="s">
        <v>4631</v>
      </c>
      <c r="H2238" s="31" t="s">
        <v>1833</v>
      </c>
      <c r="I2238" s="76">
        <v>48627</v>
      </c>
      <c r="J2238" s="76">
        <v>19451</v>
      </c>
      <c r="K2238" s="22">
        <f t="shared" si="35"/>
        <v>0.40000411294137</v>
      </c>
    </row>
    <row r="2239" spans="2:11">
      <c r="B2239" s="19">
        <v>2020</v>
      </c>
      <c r="C2239" s="40" t="s">
        <v>1220</v>
      </c>
      <c r="D2239" s="44" t="s">
        <v>1243</v>
      </c>
      <c r="E2239" s="21" t="s">
        <v>6526</v>
      </c>
      <c r="F2239" s="53" t="s">
        <v>6525</v>
      </c>
      <c r="G2239" s="53" t="s">
        <v>6524</v>
      </c>
      <c r="H2239" s="31" t="s">
        <v>1833</v>
      </c>
      <c r="I2239" s="76">
        <v>35893</v>
      </c>
      <c r="J2239" s="76">
        <v>28714</v>
      </c>
      <c r="K2239" s="22">
        <f t="shared" si="35"/>
        <v>0.79998885576574819</v>
      </c>
    </row>
    <row r="2240" spans="2:11">
      <c r="B2240" s="19">
        <v>2020</v>
      </c>
      <c r="C2240" s="40" t="s">
        <v>1220</v>
      </c>
      <c r="D2240" s="44" t="s">
        <v>1243</v>
      </c>
      <c r="E2240" s="21" t="s">
        <v>6523</v>
      </c>
      <c r="F2240" s="53" t="s">
        <v>6522</v>
      </c>
      <c r="G2240" s="53" t="s">
        <v>6521</v>
      </c>
      <c r="H2240" s="31" t="s">
        <v>1833</v>
      </c>
      <c r="I2240" s="76">
        <v>21451</v>
      </c>
      <c r="J2240" s="76">
        <v>8580</v>
      </c>
      <c r="K2240" s="22">
        <f t="shared" si="35"/>
        <v>0.39998135285068293</v>
      </c>
    </row>
    <row r="2241" spans="2:11">
      <c r="B2241" s="19">
        <v>2020</v>
      </c>
      <c r="C2241" s="40" t="s">
        <v>1220</v>
      </c>
      <c r="D2241" s="44" t="s">
        <v>1243</v>
      </c>
      <c r="E2241" s="21" t="s">
        <v>6452</v>
      </c>
      <c r="F2241" s="53" t="s">
        <v>6451</v>
      </c>
      <c r="G2241" s="53" t="s">
        <v>6520</v>
      </c>
      <c r="H2241" s="31" t="s">
        <v>1833</v>
      </c>
      <c r="I2241" s="76">
        <v>477100</v>
      </c>
      <c r="J2241" s="76">
        <v>143130</v>
      </c>
      <c r="K2241" s="22">
        <f t="shared" si="35"/>
        <v>0.3</v>
      </c>
    </row>
    <row r="2242" spans="2:11">
      <c r="B2242" s="19">
        <v>2020</v>
      </c>
      <c r="C2242" s="40" t="s">
        <v>1220</v>
      </c>
      <c r="D2242" s="44" t="s">
        <v>1243</v>
      </c>
      <c r="E2242" s="21" t="s">
        <v>6519</v>
      </c>
      <c r="F2242" s="53" t="s">
        <v>6518</v>
      </c>
      <c r="G2242" s="53" t="s">
        <v>6517</v>
      </c>
      <c r="H2242" s="31" t="s">
        <v>1833</v>
      </c>
      <c r="I2242" s="76">
        <v>4584</v>
      </c>
      <c r="J2242" s="76">
        <v>1834</v>
      </c>
      <c r="K2242" s="22">
        <f t="shared" si="35"/>
        <v>0.40008726003490402</v>
      </c>
    </row>
    <row r="2243" spans="2:11">
      <c r="B2243" s="19">
        <v>2020</v>
      </c>
      <c r="C2243" s="40" t="s">
        <v>1220</v>
      </c>
      <c r="D2243" s="44" t="s">
        <v>1243</v>
      </c>
      <c r="E2243" s="21" t="s">
        <v>6516</v>
      </c>
      <c r="F2243" s="53" t="s">
        <v>6515</v>
      </c>
      <c r="G2243" s="53" t="s">
        <v>6514</v>
      </c>
      <c r="H2243" s="31" t="s">
        <v>1833</v>
      </c>
      <c r="I2243" s="76">
        <v>25976</v>
      </c>
      <c r="J2243" s="76">
        <v>10390</v>
      </c>
      <c r="K2243" s="22">
        <f t="shared" si="35"/>
        <v>0.39998460117031104</v>
      </c>
    </row>
    <row r="2244" spans="2:11">
      <c r="B2244" s="19">
        <v>2020</v>
      </c>
      <c r="C2244" s="40" t="s">
        <v>1220</v>
      </c>
      <c r="D2244" s="44" t="s">
        <v>1243</v>
      </c>
      <c r="E2244" s="21" t="s">
        <v>6512</v>
      </c>
      <c r="F2244" s="53" t="s">
        <v>6511</v>
      </c>
      <c r="G2244" s="53" t="s">
        <v>6513</v>
      </c>
      <c r="H2244" s="31" t="s">
        <v>1833</v>
      </c>
      <c r="I2244" s="76">
        <v>4238</v>
      </c>
      <c r="J2244" s="76">
        <v>1695</v>
      </c>
      <c r="K2244" s="22">
        <f t="shared" si="35"/>
        <v>0.39995280792826804</v>
      </c>
    </row>
    <row r="2245" spans="2:11">
      <c r="B2245" s="19">
        <v>2020</v>
      </c>
      <c r="C2245" s="40" t="s">
        <v>1220</v>
      </c>
      <c r="D2245" s="44" t="s">
        <v>1243</v>
      </c>
      <c r="E2245" s="21" t="s">
        <v>6512</v>
      </c>
      <c r="F2245" s="53" t="s">
        <v>6511</v>
      </c>
      <c r="G2245" s="53" t="s">
        <v>6510</v>
      </c>
      <c r="H2245" s="31" t="s">
        <v>1833</v>
      </c>
      <c r="I2245" s="76">
        <v>1144</v>
      </c>
      <c r="J2245" s="76">
        <v>458</v>
      </c>
      <c r="K2245" s="22">
        <f t="shared" si="35"/>
        <v>0.40034965034965037</v>
      </c>
    </row>
    <row r="2246" spans="2:11">
      <c r="B2246" s="19">
        <v>2020</v>
      </c>
      <c r="C2246" s="40" t="s">
        <v>1220</v>
      </c>
      <c r="D2246" s="44" t="s">
        <v>1243</v>
      </c>
      <c r="E2246" s="21" t="s">
        <v>1365</v>
      </c>
      <c r="F2246" s="53" t="s">
        <v>6509</v>
      </c>
      <c r="G2246" s="53" t="s">
        <v>6508</v>
      </c>
      <c r="H2246" s="31" t="s">
        <v>1833</v>
      </c>
      <c r="I2246" s="76">
        <v>3100000</v>
      </c>
      <c r="J2246" s="90">
        <v>678763</v>
      </c>
      <c r="K2246" s="22">
        <f t="shared" si="35"/>
        <v>0.21895580645161292</v>
      </c>
    </row>
    <row r="2247" spans="2:11">
      <c r="B2247" s="19">
        <v>2020</v>
      </c>
      <c r="C2247" s="40" t="s">
        <v>1220</v>
      </c>
      <c r="D2247" s="44" t="s">
        <v>1243</v>
      </c>
      <c r="E2247" s="21" t="s">
        <v>6506</v>
      </c>
      <c r="F2247" s="53" t="s">
        <v>6505</v>
      </c>
      <c r="G2247" s="53" t="s">
        <v>6507</v>
      </c>
      <c r="H2247" s="31" t="s">
        <v>1833</v>
      </c>
      <c r="I2247" s="76">
        <v>119800</v>
      </c>
      <c r="J2247" s="76">
        <v>23960</v>
      </c>
      <c r="K2247" s="22">
        <f t="shared" si="35"/>
        <v>0.2</v>
      </c>
    </row>
    <row r="2248" spans="2:11">
      <c r="B2248" s="19">
        <v>2020</v>
      </c>
      <c r="C2248" s="40" t="s">
        <v>1220</v>
      </c>
      <c r="D2248" s="44" t="s">
        <v>1243</v>
      </c>
      <c r="E2248" s="21" t="s">
        <v>6506</v>
      </c>
      <c r="F2248" s="53" t="s">
        <v>6505</v>
      </c>
      <c r="G2248" s="53" t="s">
        <v>6504</v>
      </c>
      <c r="H2248" s="31" t="s">
        <v>1833</v>
      </c>
      <c r="I2248" s="76">
        <v>150450</v>
      </c>
      <c r="J2248" s="76">
        <v>30090</v>
      </c>
      <c r="K2248" s="22">
        <f t="shared" si="35"/>
        <v>0.2</v>
      </c>
    </row>
    <row r="2249" spans="2:11">
      <c r="B2249" s="19">
        <v>2020</v>
      </c>
      <c r="C2249" s="40" t="s">
        <v>1220</v>
      </c>
      <c r="D2249" s="44" t="s">
        <v>1243</v>
      </c>
      <c r="E2249" s="21" t="s">
        <v>1396</v>
      </c>
      <c r="F2249" s="53" t="s">
        <v>1397</v>
      </c>
      <c r="G2249" s="53" t="s">
        <v>6503</v>
      </c>
      <c r="H2249" s="31" t="s">
        <v>1833</v>
      </c>
      <c r="I2249" s="76">
        <v>43815</v>
      </c>
      <c r="J2249" s="76">
        <v>17526</v>
      </c>
      <c r="K2249" s="22">
        <f t="shared" si="35"/>
        <v>0.4</v>
      </c>
    </row>
    <row r="2250" spans="2:11">
      <c r="B2250" s="19">
        <v>2020</v>
      </c>
      <c r="C2250" s="40" t="s">
        <v>1220</v>
      </c>
      <c r="D2250" s="44" t="s">
        <v>1243</v>
      </c>
      <c r="E2250" s="21" t="s">
        <v>6477</v>
      </c>
      <c r="F2250" s="53" t="s">
        <v>6476</v>
      </c>
      <c r="G2250" s="53" t="s">
        <v>6502</v>
      </c>
      <c r="H2250" s="31" t="s">
        <v>1833</v>
      </c>
      <c r="I2250" s="76">
        <v>14302</v>
      </c>
      <c r="J2250" s="76">
        <v>5721</v>
      </c>
      <c r="K2250" s="22">
        <f t="shared" si="35"/>
        <v>0.40001398405817368</v>
      </c>
    </row>
    <row r="2251" spans="2:11">
      <c r="B2251" s="19">
        <v>2020</v>
      </c>
      <c r="C2251" s="40" t="s">
        <v>1220</v>
      </c>
      <c r="D2251" s="44" t="s">
        <v>1243</v>
      </c>
      <c r="E2251" s="21" t="s">
        <v>1414</v>
      </c>
      <c r="F2251" s="53" t="s">
        <v>1415</v>
      </c>
      <c r="G2251" s="53" t="s">
        <v>6501</v>
      </c>
      <c r="H2251" s="31" t="s">
        <v>1833</v>
      </c>
      <c r="I2251" s="76">
        <v>22329</v>
      </c>
      <c r="J2251" s="76">
        <v>8932</v>
      </c>
      <c r="K2251" s="22">
        <f t="shared" si="35"/>
        <v>0.40001791392359709</v>
      </c>
    </row>
    <row r="2252" spans="2:11">
      <c r="B2252" s="19">
        <v>2020</v>
      </c>
      <c r="C2252" s="40" t="s">
        <v>1220</v>
      </c>
      <c r="D2252" s="44" t="s">
        <v>1243</v>
      </c>
      <c r="E2252" s="21" t="s">
        <v>6500</v>
      </c>
      <c r="F2252" s="53" t="s">
        <v>6499</v>
      </c>
      <c r="G2252" s="53" t="s">
        <v>6498</v>
      </c>
      <c r="H2252" s="31" t="s">
        <v>1833</v>
      </c>
      <c r="I2252" s="76">
        <v>322867</v>
      </c>
      <c r="J2252" s="76">
        <v>129147</v>
      </c>
      <c r="K2252" s="22">
        <f t="shared" si="35"/>
        <v>0.40000061945011411</v>
      </c>
    </row>
    <row r="2253" spans="2:11">
      <c r="B2253" s="19">
        <v>2020</v>
      </c>
      <c r="C2253" s="40" t="s">
        <v>1220</v>
      </c>
      <c r="D2253" s="44" t="s">
        <v>1243</v>
      </c>
      <c r="E2253" s="21" t="s">
        <v>6497</v>
      </c>
      <c r="F2253" s="53" t="s">
        <v>6496</v>
      </c>
      <c r="G2253" s="53" t="s">
        <v>6495</v>
      </c>
      <c r="H2253" s="31" t="s">
        <v>1833</v>
      </c>
      <c r="I2253" s="76">
        <v>23375</v>
      </c>
      <c r="J2253" s="76">
        <v>9350</v>
      </c>
      <c r="K2253" s="22">
        <f t="shared" si="35"/>
        <v>0.4</v>
      </c>
    </row>
    <row r="2254" spans="2:11">
      <c r="B2254" s="19">
        <v>2020</v>
      </c>
      <c r="C2254" s="40" t="s">
        <v>1220</v>
      </c>
      <c r="D2254" s="44" t="s">
        <v>1243</v>
      </c>
      <c r="E2254" s="21" t="s">
        <v>6494</v>
      </c>
      <c r="F2254" s="53" t="s">
        <v>6493</v>
      </c>
      <c r="G2254" s="53" t="s">
        <v>6492</v>
      </c>
      <c r="H2254" s="31" t="s">
        <v>6209</v>
      </c>
      <c r="I2254" s="76">
        <v>31721</v>
      </c>
      <c r="J2254" s="76">
        <v>12688</v>
      </c>
      <c r="K2254" s="22">
        <f t="shared" si="35"/>
        <v>0.39998739005705997</v>
      </c>
    </row>
    <row r="2255" spans="2:11">
      <c r="B2255" s="19">
        <v>2020</v>
      </c>
      <c r="C2255" s="40" t="s">
        <v>1220</v>
      </c>
      <c r="D2255" s="44" t="s">
        <v>1243</v>
      </c>
      <c r="E2255" s="21" t="s">
        <v>6471</v>
      </c>
      <c r="F2255" s="53" t="s">
        <v>6470</v>
      </c>
      <c r="G2255" s="53" t="s">
        <v>6491</v>
      </c>
      <c r="H2255" s="31" t="s">
        <v>6209</v>
      </c>
      <c r="I2255" s="76">
        <v>20449</v>
      </c>
      <c r="J2255" s="76">
        <v>8180</v>
      </c>
      <c r="K2255" s="22">
        <f t="shared" si="35"/>
        <v>0.4000195608587217</v>
      </c>
    </row>
    <row r="2256" spans="2:11">
      <c r="B2256" s="19">
        <v>2020</v>
      </c>
      <c r="C2256" s="40" t="s">
        <v>1220</v>
      </c>
      <c r="D2256" s="44" t="s">
        <v>1243</v>
      </c>
      <c r="E2256" s="21" t="s">
        <v>1279</v>
      </c>
      <c r="F2256" s="53" t="s">
        <v>6490</v>
      </c>
      <c r="G2256" s="53" t="s">
        <v>6489</v>
      </c>
      <c r="H2256" s="31" t="s">
        <v>6209</v>
      </c>
      <c r="I2256" s="76">
        <v>524025</v>
      </c>
      <c r="J2256" s="76">
        <v>209610</v>
      </c>
      <c r="K2256" s="22">
        <f t="shared" si="35"/>
        <v>0.4</v>
      </c>
    </row>
    <row r="2257" spans="2:11">
      <c r="B2257" s="19">
        <v>2020</v>
      </c>
      <c r="C2257" s="40" t="s">
        <v>1220</v>
      </c>
      <c r="D2257" s="44" t="s">
        <v>1243</v>
      </c>
      <c r="E2257" s="21" t="s">
        <v>6488</v>
      </c>
      <c r="F2257" s="53" t="s">
        <v>6487</v>
      </c>
      <c r="G2257" s="53" t="s">
        <v>6486</v>
      </c>
      <c r="H2257" s="31" t="s">
        <v>6209</v>
      </c>
      <c r="I2257" s="76">
        <v>147500</v>
      </c>
      <c r="J2257" s="76">
        <v>59000</v>
      </c>
      <c r="K2257" s="22">
        <f t="shared" si="35"/>
        <v>0.4</v>
      </c>
    </row>
    <row r="2258" spans="2:11">
      <c r="B2258" s="19">
        <v>2020</v>
      </c>
      <c r="C2258" s="40" t="s">
        <v>1220</v>
      </c>
      <c r="D2258" s="44" t="s">
        <v>1243</v>
      </c>
      <c r="E2258" s="21" t="s">
        <v>6485</v>
      </c>
      <c r="F2258" s="53" t="s">
        <v>6484</v>
      </c>
      <c r="G2258" s="53" t="s">
        <v>764</v>
      </c>
      <c r="H2258" s="31" t="s">
        <v>6209</v>
      </c>
      <c r="I2258" s="76">
        <v>62193</v>
      </c>
      <c r="J2258" s="76">
        <v>24877</v>
      </c>
      <c r="K2258" s="22">
        <f t="shared" si="35"/>
        <v>0.39999678420401008</v>
      </c>
    </row>
    <row r="2259" spans="2:11">
      <c r="B2259" s="19">
        <v>2020</v>
      </c>
      <c r="C2259" s="40" t="s">
        <v>1220</v>
      </c>
      <c r="D2259" s="44" t="s">
        <v>1243</v>
      </c>
      <c r="E2259" s="21" t="s">
        <v>6483</v>
      </c>
      <c r="F2259" s="53" t="s">
        <v>6482</v>
      </c>
      <c r="G2259" s="53" t="s">
        <v>6481</v>
      </c>
      <c r="H2259" s="31" t="s">
        <v>6209</v>
      </c>
      <c r="I2259" s="76">
        <v>23831</v>
      </c>
      <c r="J2259" s="76">
        <v>9532</v>
      </c>
      <c r="K2259" s="22">
        <f t="shared" si="35"/>
        <v>0.39998321513994378</v>
      </c>
    </row>
    <row r="2260" spans="2:11">
      <c r="B2260" s="19">
        <v>2020</v>
      </c>
      <c r="C2260" s="40" t="s">
        <v>1220</v>
      </c>
      <c r="D2260" s="44" t="s">
        <v>1243</v>
      </c>
      <c r="E2260" s="21" t="s">
        <v>6480</v>
      </c>
      <c r="F2260" s="53" t="s">
        <v>6479</v>
      </c>
      <c r="G2260" s="53" t="s">
        <v>6478</v>
      </c>
      <c r="H2260" s="31" t="s">
        <v>6209</v>
      </c>
      <c r="I2260" s="76">
        <v>90004</v>
      </c>
      <c r="J2260" s="76">
        <v>36002</v>
      </c>
      <c r="K2260" s="22">
        <f t="shared" si="35"/>
        <v>0.40000444424692239</v>
      </c>
    </row>
    <row r="2261" spans="2:11">
      <c r="B2261" s="19">
        <v>2020</v>
      </c>
      <c r="C2261" s="40" t="s">
        <v>1220</v>
      </c>
      <c r="D2261" s="44" t="s">
        <v>1243</v>
      </c>
      <c r="E2261" s="21" t="s">
        <v>6477</v>
      </c>
      <c r="F2261" s="53" t="s">
        <v>6476</v>
      </c>
      <c r="G2261" s="53" t="s">
        <v>6475</v>
      </c>
      <c r="H2261" s="31" t="s">
        <v>6209</v>
      </c>
      <c r="I2261" s="76">
        <v>8957</v>
      </c>
      <c r="J2261" s="76">
        <v>3583</v>
      </c>
      <c r="K2261" s="22">
        <f t="shared" si="35"/>
        <v>0.40002232890476724</v>
      </c>
    </row>
    <row r="2262" spans="2:11">
      <c r="B2262" s="19">
        <v>2020</v>
      </c>
      <c r="C2262" s="40" t="s">
        <v>1220</v>
      </c>
      <c r="D2262" s="44" t="s">
        <v>1243</v>
      </c>
      <c r="E2262" s="21" t="s">
        <v>6474</v>
      </c>
      <c r="F2262" s="53" t="s">
        <v>6473</v>
      </c>
      <c r="G2262" s="53" t="s">
        <v>6472</v>
      </c>
      <c r="H2262" s="31" t="s">
        <v>6209</v>
      </c>
      <c r="I2262" s="76">
        <v>6711</v>
      </c>
      <c r="J2262" s="76">
        <v>2684</v>
      </c>
      <c r="K2262" s="22">
        <f t="shared" si="35"/>
        <v>0.39994039636417822</v>
      </c>
    </row>
    <row r="2263" spans="2:11">
      <c r="B2263" s="19">
        <v>2020</v>
      </c>
      <c r="C2263" s="40" t="s">
        <v>1220</v>
      </c>
      <c r="D2263" s="44" t="s">
        <v>1243</v>
      </c>
      <c r="E2263" s="21" t="s">
        <v>6471</v>
      </c>
      <c r="F2263" s="53" t="s">
        <v>6470</v>
      </c>
      <c r="G2263" s="53" t="s">
        <v>6469</v>
      </c>
      <c r="H2263" s="31" t="s">
        <v>1953</v>
      </c>
      <c r="I2263" s="76">
        <v>57818</v>
      </c>
      <c r="J2263" s="76">
        <v>23127</v>
      </c>
      <c r="K2263" s="22">
        <f t="shared" si="35"/>
        <v>0.39999654086962538</v>
      </c>
    </row>
    <row r="2264" spans="2:11">
      <c r="B2264" s="19">
        <v>2020</v>
      </c>
      <c r="C2264" s="40" t="s">
        <v>1220</v>
      </c>
      <c r="D2264" s="44" t="s">
        <v>1243</v>
      </c>
      <c r="E2264" s="21" t="s">
        <v>1287</v>
      </c>
      <c r="F2264" s="53" t="s">
        <v>1288</v>
      </c>
      <c r="G2264" s="53" t="s">
        <v>6468</v>
      </c>
      <c r="H2264" s="31" t="s">
        <v>1953</v>
      </c>
      <c r="I2264" s="76">
        <v>199300</v>
      </c>
      <c r="J2264" s="76">
        <v>79720</v>
      </c>
      <c r="K2264" s="22">
        <f t="shared" si="35"/>
        <v>0.4</v>
      </c>
    </row>
    <row r="2265" spans="2:11">
      <c r="B2265" s="19">
        <v>2020</v>
      </c>
      <c r="C2265" s="40" t="s">
        <v>1220</v>
      </c>
      <c r="D2265" s="44" t="s">
        <v>1243</v>
      </c>
      <c r="E2265" s="21" t="s">
        <v>1287</v>
      </c>
      <c r="F2265" s="53" t="s">
        <v>1288</v>
      </c>
      <c r="G2265" s="53" t="s">
        <v>6467</v>
      </c>
      <c r="H2265" s="31" t="s">
        <v>1953</v>
      </c>
      <c r="I2265" s="76">
        <v>625000</v>
      </c>
      <c r="J2265" s="76">
        <v>250000</v>
      </c>
      <c r="K2265" s="22">
        <f t="shared" si="35"/>
        <v>0.4</v>
      </c>
    </row>
    <row r="2266" spans="2:11">
      <c r="B2266" s="19">
        <v>2020</v>
      </c>
      <c r="C2266" s="40" t="s">
        <v>1220</v>
      </c>
      <c r="D2266" s="44" t="s">
        <v>1243</v>
      </c>
      <c r="E2266" s="21" t="s">
        <v>6466</v>
      </c>
      <c r="F2266" s="53" t="s">
        <v>6465</v>
      </c>
      <c r="G2266" s="53" t="s">
        <v>6464</v>
      </c>
      <c r="H2266" s="31" t="s">
        <v>1953</v>
      </c>
      <c r="I2266" s="76">
        <v>6679</v>
      </c>
      <c r="J2266" s="76">
        <v>2672</v>
      </c>
      <c r="K2266" s="22">
        <f t="shared" ref="K2266:K2329" si="36">J2266/I2266</f>
        <v>0.40005988920497082</v>
      </c>
    </row>
    <row r="2267" spans="2:11">
      <c r="B2267" s="19">
        <v>2020</v>
      </c>
      <c r="C2267" s="40" t="s">
        <v>1220</v>
      </c>
      <c r="D2267" s="44" t="s">
        <v>1243</v>
      </c>
      <c r="E2267" s="21" t="s">
        <v>6463</v>
      </c>
      <c r="F2267" s="53" t="s">
        <v>6462</v>
      </c>
      <c r="G2267" s="53" t="s">
        <v>6461</v>
      </c>
      <c r="H2267" s="31" t="s">
        <v>1953</v>
      </c>
      <c r="I2267" s="76">
        <v>343000</v>
      </c>
      <c r="J2267" s="76">
        <v>137200</v>
      </c>
      <c r="K2267" s="22">
        <f t="shared" si="36"/>
        <v>0.4</v>
      </c>
    </row>
    <row r="2268" spans="2:11">
      <c r="B2268" s="19">
        <v>2020</v>
      </c>
      <c r="C2268" s="40" t="s">
        <v>1220</v>
      </c>
      <c r="D2268" s="44" t="s">
        <v>1243</v>
      </c>
      <c r="E2268" s="21" t="s">
        <v>1338</v>
      </c>
      <c r="F2268" s="53" t="s">
        <v>1339</v>
      </c>
      <c r="G2268" s="53" t="s">
        <v>6460</v>
      </c>
      <c r="H2268" s="31" t="s">
        <v>1953</v>
      </c>
      <c r="I2268" s="76">
        <v>57221</v>
      </c>
      <c r="J2268" s="76">
        <v>22888</v>
      </c>
      <c r="K2268" s="22">
        <f t="shared" si="36"/>
        <v>0.39999300955942746</v>
      </c>
    </row>
    <row r="2269" spans="2:11">
      <c r="B2269" s="19">
        <v>2020</v>
      </c>
      <c r="C2269" s="40" t="s">
        <v>1220</v>
      </c>
      <c r="D2269" s="44" t="s">
        <v>1243</v>
      </c>
      <c r="E2269" s="21" t="s">
        <v>6458</v>
      </c>
      <c r="F2269" s="53" t="s">
        <v>6457</v>
      </c>
      <c r="G2269" s="53" t="s">
        <v>6459</v>
      </c>
      <c r="H2269" s="31" t="s">
        <v>1953</v>
      </c>
      <c r="I2269" s="76">
        <v>399903</v>
      </c>
      <c r="J2269" s="76">
        <v>159961</v>
      </c>
      <c r="K2269" s="22">
        <f t="shared" si="36"/>
        <v>0.39999949987872058</v>
      </c>
    </row>
    <row r="2270" spans="2:11">
      <c r="B2270" s="19">
        <v>2020</v>
      </c>
      <c r="C2270" s="40" t="s">
        <v>1220</v>
      </c>
      <c r="D2270" s="44" t="s">
        <v>1243</v>
      </c>
      <c r="E2270" s="21" t="s">
        <v>6458</v>
      </c>
      <c r="F2270" s="53" t="s">
        <v>6457</v>
      </c>
      <c r="G2270" s="53" t="s">
        <v>6456</v>
      </c>
      <c r="H2270" s="31" t="s">
        <v>1953</v>
      </c>
      <c r="I2270" s="76">
        <v>917012</v>
      </c>
      <c r="J2270" s="76">
        <v>183402</v>
      </c>
      <c r="K2270" s="22">
        <f t="shared" si="36"/>
        <v>0.19999956380069181</v>
      </c>
    </row>
    <row r="2271" spans="2:11">
      <c r="B2271" s="19">
        <v>2020</v>
      </c>
      <c r="C2271" s="40" t="s">
        <v>1220</v>
      </c>
      <c r="D2271" s="44" t="s">
        <v>1243</v>
      </c>
      <c r="E2271" s="21" t="s">
        <v>6455</v>
      </c>
      <c r="F2271" s="53" t="s">
        <v>6454</v>
      </c>
      <c r="G2271" s="53" t="s">
        <v>6453</v>
      </c>
      <c r="H2271" s="31" t="s">
        <v>1833</v>
      </c>
      <c r="I2271" s="76">
        <v>300000</v>
      </c>
      <c r="J2271" s="76">
        <v>120000</v>
      </c>
      <c r="K2271" s="22">
        <f t="shared" si="36"/>
        <v>0.4</v>
      </c>
    </row>
    <row r="2272" spans="2:11">
      <c r="B2272" s="19">
        <v>2020</v>
      </c>
      <c r="C2272" s="40" t="s">
        <v>1220</v>
      </c>
      <c r="D2272" s="44" t="s">
        <v>1243</v>
      </c>
      <c r="E2272" s="21" t="s">
        <v>6452</v>
      </c>
      <c r="F2272" s="53" t="s">
        <v>6451</v>
      </c>
      <c r="G2272" s="53" t="s">
        <v>6450</v>
      </c>
      <c r="H2272" s="31" t="s">
        <v>1833</v>
      </c>
      <c r="I2272" s="76">
        <v>477100</v>
      </c>
      <c r="J2272" s="76">
        <v>47710</v>
      </c>
      <c r="K2272" s="22">
        <f t="shared" si="36"/>
        <v>0.1</v>
      </c>
    </row>
    <row r="2273" spans="2:11">
      <c r="B2273" s="19">
        <v>2021</v>
      </c>
      <c r="C2273" s="40" t="s">
        <v>1220</v>
      </c>
      <c r="D2273" s="41" t="s">
        <v>1243</v>
      </c>
      <c r="E2273" s="24" t="s">
        <v>14415</v>
      </c>
      <c r="F2273" s="37" t="s">
        <v>12478</v>
      </c>
      <c r="G2273" s="53" t="s">
        <v>1094</v>
      </c>
      <c r="H2273" s="38" t="s">
        <v>1827</v>
      </c>
      <c r="I2273" s="78">
        <v>82805</v>
      </c>
      <c r="J2273" s="78">
        <v>33122</v>
      </c>
      <c r="K2273" s="22">
        <f t="shared" si="36"/>
        <v>0.4</v>
      </c>
    </row>
    <row r="2274" spans="2:11">
      <c r="B2274" s="19">
        <v>2021</v>
      </c>
      <c r="C2274" s="40" t="s">
        <v>1220</v>
      </c>
      <c r="D2274" s="41" t="s">
        <v>1243</v>
      </c>
      <c r="E2274" s="24" t="s">
        <v>1277</v>
      </c>
      <c r="F2274" s="37" t="s">
        <v>1278</v>
      </c>
      <c r="G2274" s="53" t="s">
        <v>934</v>
      </c>
      <c r="H2274" s="38" t="s">
        <v>1827</v>
      </c>
      <c r="I2274" s="78">
        <v>138810</v>
      </c>
      <c r="J2274" s="78">
        <v>60000</v>
      </c>
      <c r="K2274" s="22">
        <f t="shared" si="36"/>
        <v>0.43224551545277717</v>
      </c>
    </row>
    <row r="2275" spans="2:11">
      <c r="B2275" s="19">
        <v>2021</v>
      </c>
      <c r="C2275" s="40" t="s">
        <v>1220</v>
      </c>
      <c r="D2275" s="41" t="s">
        <v>1243</v>
      </c>
      <c r="E2275" s="24" t="s">
        <v>1277</v>
      </c>
      <c r="F2275" s="37" t="s">
        <v>1278</v>
      </c>
      <c r="G2275" s="53" t="s">
        <v>12477</v>
      </c>
      <c r="H2275" s="38" t="s">
        <v>1827</v>
      </c>
      <c r="I2275" s="78">
        <v>750000</v>
      </c>
      <c r="J2275" s="78">
        <v>300000</v>
      </c>
      <c r="K2275" s="22">
        <f t="shared" si="36"/>
        <v>0.4</v>
      </c>
    </row>
    <row r="2276" spans="2:11">
      <c r="B2276" s="19">
        <v>2021</v>
      </c>
      <c r="C2276" s="40" t="s">
        <v>1220</v>
      </c>
      <c r="D2276" s="41" t="s">
        <v>1243</v>
      </c>
      <c r="E2276" s="20" t="s">
        <v>14550</v>
      </c>
      <c r="F2276" s="37" t="s">
        <v>12476</v>
      </c>
      <c r="G2276" s="53" t="s">
        <v>12475</v>
      </c>
      <c r="H2276" s="38" t="s">
        <v>1827</v>
      </c>
      <c r="I2276" s="78">
        <v>685000</v>
      </c>
      <c r="J2276" s="78">
        <v>300000</v>
      </c>
      <c r="K2276" s="22">
        <f t="shared" si="36"/>
        <v>0.43795620437956206</v>
      </c>
    </row>
    <row r="2277" spans="2:11">
      <c r="B2277" s="19">
        <v>2021</v>
      </c>
      <c r="C2277" s="40" t="s">
        <v>1220</v>
      </c>
      <c r="D2277" s="41" t="s">
        <v>1243</v>
      </c>
      <c r="E2277" s="20" t="s">
        <v>1284</v>
      </c>
      <c r="F2277" s="37" t="s">
        <v>12474</v>
      </c>
      <c r="G2277" s="53" t="s">
        <v>12473</v>
      </c>
      <c r="H2277" s="38" t="s">
        <v>1827</v>
      </c>
      <c r="I2277" s="78">
        <v>1336272</v>
      </c>
      <c r="J2277" s="78">
        <v>132291</v>
      </c>
      <c r="K2277" s="22">
        <f t="shared" si="36"/>
        <v>9.9000053881245734E-2</v>
      </c>
    </row>
    <row r="2278" spans="2:11">
      <c r="B2278" s="19">
        <v>2021</v>
      </c>
      <c r="C2278" s="40" t="s">
        <v>1220</v>
      </c>
      <c r="D2278" s="41" t="s">
        <v>1243</v>
      </c>
      <c r="E2278" s="24" t="s">
        <v>14416</v>
      </c>
      <c r="F2278" s="37" t="s">
        <v>12472</v>
      </c>
      <c r="G2278" s="53" t="s">
        <v>12471</v>
      </c>
      <c r="H2278" s="38" t="s">
        <v>1833</v>
      </c>
      <c r="I2278" s="78">
        <v>1000000</v>
      </c>
      <c r="J2278" s="78">
        <v>400000</v>
      </c>
      <c r="K2278" s="22">
        <f t="shared" si="36"/>
        <v>0.4</v>
      </c>
    </row>
    <row r="2279" spans="2:11">
      <c r="B2279" s="19">
        <v>2021</v>
      </c>
      <c r="C2279" s="40" t="s">
        <v>1220</v>
      </c>
      <c r="D2279" s="41" t="s">
        <v>1243</v>
      </c>
      <c r="E2279" s="24" t="s">
        <v>14417</v>
      </c>
      <c r="F2279" s="37" t="s">
        <v>12470</v>
      </c>
      <c r="G2279" s="53" t="s">
        <v>12469</v>
      </c>
      <c r="H2279" s="38" t="s">
        <v>1833</v>
      </c>
      <c r="I2279" s="78">
        <v>9410</v>
      </c>
      <c r="J2279" s="78">
        <v>4062</v>
      </c>
      <c r="K2279" s="22">
        <f t="shared" si="36"/>
        <v>0.43166843783209352</v>
      </c>
    </row>
    <row r="2280" spans="2:11">
      <c r="B2280" s="19">
        <v>2021</v>
      </c>
      <c r="C2280" s="40" t="s">
        <v>1220</v>
      </c>
      <c r="D2280" s="41" t="s">
        <v>1243</v>
      </c>
      <c r="E2280" s="20" t="s">
        <v>14418</v>
      </c>
      <c r="F2280" s="37" t="s">
        <v>12465</v>
      </c>
      <c r="G2280" s="53" t="s">
        <v>12468</v>
      </c>
      <c r="H2280" s="38" t="s">
        <v>1833</v>
      </c>
      <c r="I2280" s="78">
        <v>85000</v>
      </c>
      <c r="J2280" s="78">
        <v>34000</v>
      </c>
      <c r="K2280" s="22">
        <f t="shared" si="36"/>
        <v>0.4</v>
      </c>
    </row>
    <row r="2281" spans="2:11">
      <c r="B2281" s="19">
        <v>2021</v>
      </c>
      <c r="C2281" s="40" t="s">
        <v>1220</v>
      </c>
      <c r="D2281" s="41" t="s">
        <v>1243</v>
      </c>
      <c r="E2281" s="20" t="s">
        <v>14418</v>
      </c>
      <c r="F2281" s="37" t="s">
        <v>12465</v>
      </c>
      <c r="G2281" s="53" t="s">
        <v>12467</v>
      </c>
      <c r="H2281" s="38" t="s">
        <v>1827</v>
      </c>
      <c r="I2281" s="78">
        <v>217000</v>
      </c>
      <c r="J2281" s="78">
        <v>86800</v>
      </c>
      <c r="K2281" s="22">
        <f t="shared" si="36"/>
        <v>0.4</v>
      </c>
    </row>
    <row r="2282" spans="2:11">
      <c r="B2282" s="19">
        <v>2021</v>
      </c>
      <c r="C2282" s="39" t="s">
        <v>1220</v>
      </c>
      <c r="D2282" s="41" t="s">
        <v>1243</v>
      </c>
      <c r="E2282" s="20" t="s">
        <v>14418</v>
      </c>
      <c r="F2282" s="37" t="s">
        <v>12465</v>
      </c>
      <c r="G2282" s="53" t="s">
        <v>12466</v>
      </c>
      <c r="H2282" s="38" t="s">
        <v>1833</v>
      </c>
      <c r="I2282" s="78">
        <v>45000</v>
      </c>
      <c r="J2282" s="78">
        <v>18000</v>
      </c>
      <c r="K2282" s="22">
        <f t="shared" si="36"/>
        <v>0.4</v>
      </c>
    </row>
    <row r="2283" spans="2:11">
      <c r="B2283" s="19">
        <v>2021</v>
      </c>
      <c r="C2283" s="39" t="s">
        <v>1220</v>
      </c>
      <c r="D2283" s="41" t="s">
        <v>1243</v>
      </c>
      <c r="E2283" s="20" t="s">
        <v>14418</v>
      </c>
      <c r="F2283" s="37" t="s">
        <v>12465</v>
      </c>
      <c r="G2283" s="53" t="s">
        <v>12464</v>
      </c>
      <c r="H2283" s="38" t="s">
        <v>1827</v>
      </c>
      <c r="I2283" s="78">
        <v>89000</v>
      </c>
      <c r="J2283" s="78">
        <v>10680</v>
      </c>
      <c r="K2283" s="22">
        <f t="shared" si="36"/>
        <v>0.12</v>
      </c>
    </row>
    <row r="2284" spans="2:11">
      <c r="B2284" s="19">
        <v>2021</v>
      </c>
      <c r="C2284" s="39" t="s">
        <v>1220</v>
      </c>
      <c r="D2284" s="41" t="s">
        <v>1243</v>
      </c>
      <c r="E2284" s="20" t="s">
        <v>6463</v>
      </c>
      <c r="F2284" s="71" t="s">
        <v>6462</v>
      </c>
      <c r="G2284" s="53" t="s">
        <v>12463</v>
      </c>
      <c r="H2284" s="38" t="s">
        <v>1833</v>
      </c>
      <c r="I2284" s="78">
        <v>97724</v>
      </c>
      <c r="J2284" s="78">
        <v>39089</v>
      </c>
      <c r="K2284" s="22">
        <f t="shared" si="36"/>
        <v>0.39999386025950634</v>
      </c>
    </row>
    <row r="2285" spans="2:11">
      <c r="B2285" s="19">
        <v>2021</v>
      </c>
      <c r="C2285" s="39" t="s">
        <v>1220</v>
      </c>
      <c r="D2285" s="41" t="s">
        <v>1243</v>
      </c>
      <c r="E2285" s="20" t="s">
        <v>14419</v>
      </c>
      <c r="F2285" s="71" t="s">
        <v>12462</v>
      </c>
      <c r="G2285" s="53" t="s">
        <v>12461</v>
      </c>
      <c r="H2285" s="38" t="s">
        <v>1833</v>
      </c>
      <c r="I2285" s="78">
        <v>29406</v>
      </c>
      <c r="J2285" s="78">
        <v>11762</v>
      </c>
      <c r="K2285" s="22">
        <f t="shared" si="36"/>
        <v>0.39998639733387742</v>
      </c>
    </row>
    <row r="2286" spans="2:11">
      <c r="B2286" s="19">
        <v>2021</v>
      </c>
      <c r="C2286" s="39" t="s">
        <v>1220</v>
      </c>
      <c r="D2286" s="41" t="s">
        <v>1243</v>
      </c>
      <c r="E2286" s="20" t="s">
        <v>14420</v>
      </c>
      <c r="F2286" s="37" t="s">
        <v>12460</v>
      </c>
      <c r="G2286" s="53" t="s">
        <v>12459</v>
      </c>
      <c r="H2286" s="38" t="s">
        <v>1833</v>
      </c>
      <c r="I2286" s="79">
        <v>8627</v>
      </c>
      <c r="J2286" s="78">
        <v>3451</v>
      </c>
      <c r="K2286" s="22">
        <f t="shared" si="36"/>
        <v>0.40002318303002204</v>
      </c>
    </row>
    <row r="2287" spans="2:11">
      <c r="B2287" s="19">
        <v>2021</v>
      </c>
      <c r="C2287" s="39" t="s">
        <v>1220</v>
      </c>
      <c r="D2287" s="41" t="s">
        <v>1243</v>
      </c>
      <c r="E2287" s="20" t="s">
        <v>14421</v>
      </c>
      <c r="F2287" s="37" t="s">
        <v>12457</v>
      </c>
      <c r="G2287" s="53" t="s">
        <v>12458</v>
      </c>
      <c r="H2287" s="38" t="s">
        <v>1827</v>
      </c>
      <c r="I2287" s="79">
        <v>87165</v>
      </c>
      <c r="J2287" s="78">
        <v>34866</v>
      </c>
      <c r="K2287" s="22">
        <f t="shared" si="36"/>
        <v>0.4</v>
      </c>
    </row>
    <row r="2288" spans="2:11">
      <c r="B2288" s="19">
        <v>2021</v>
      </c>
      <c r="C2288" s="39" t="s">
        <v>1220</v>
      </c>
      <c r="D2288" s="41" t="s">
        <v>1243</v>
      </c>
      <c r="E2288" s="20" t="s">
        <v>14421</v>
      </c>
      <c r="F2288" s="37" t="s">
        <v>12457</v>
      </c>
      <c r="G2288" s="53" t="s">
        <v>5204</v>
      </c>
      <c r="H2288" s="38" t="s">
        <v>1833</v>
      </c>
      <c r="I2288" s="79">
        <v>11119</v>
      </c>
      <c r="J2288" s="78">
        <v>4448</v>
      </c>
      <c r="K2288" s="22">
        <f t="shared" si="36"/>
        <v>0.40003597445813471</v>
      </c>
    </row>
    <row r="2289" spans="2:11">
      <c r="B2289" s="19">
        <v>2021</v>
      </c>
      <c r="C2289" s="39" t="s">
        <v>1220</v>
      </c>
      <c r="D2289" s="41" t="s">
        <v>1243</v>
      </c>
      <c r="E2289" s="20" t="s">
        <v>14422</v>
      </c>
      <c r="F2289" s="37" t="s">
        <v>12456</v>
      </c>
      <c r="G2289" s="53" t="s">
        <v>12455</v>
      </c>
      <c r="H2289" s="38" t="s">
        <v>1833</v>
      </c>
      <c r="I2289" s="79">
        <v>30900</v>
      </c>
      <c r="J2289" s="78">
        <v>12360</v>
      </c>
      <c r="K2289" s="22">
        <f t="shared" si="36"/>
        <v>0.4</v>
      </c>
    </row>
    <row r="2290" spans="2:11">
      <c r="B2290" s="19">
        <v>2021</v>
      </c>
      <c r="C2290" s="39" t="s">
        <v>1220</v>
      </c>
      <c r="D2290" s="41" t="s">
        <v>1243</v>
      </c>
      <c r="E2290" s="20" t="s">
        <v>14423</v>
      </c>
      <c r="F2290" s="37" t="s">
        <v>12454</v>
      </c>
      <c r="G2290" s="53" t="s">
        <v>12453</v>
      </c>
      <c r="H2290" s="38" t="s">
        <v>1833</v>
      </c>
      <c r="I2290" s="79">
        <v>11877</v>
      </c>
      <c r="J2290" s="78">
        <v>4751</v>
      </c>
      <c r="K2290" s="22">
        <f t="shared" si="36"/>
        <v>0.40001683926917569</v>
      </c>
    </row>
    <row r="2291" spans="2:11">
      <c r="B2291" s="19">
        <v>2021</v>
      </c>
      <c r="C2291" s="39" t="s">
        <v>1220</v>
      </c>
      <c r="D2291" s="41" t="s">
        <v>1243</v>
      </c>
      <c r="E2291" s="20" t="s">
        <v>14424</v>
      </c>
      <c r="F2291" s="37" t="s">
        <v>12452</v>
      </c>
      <c r="G2291" s="53" t="s">
        <v>12451</v>
      </c>
      <c r="H2291" s="38" t="s">
        <v>1827</v>
      </c>
      <c r="I2291" s="79">
        <v>116250</v>
      </c>
      <c r="J2291" s="78">
        <v>46500</v>
      </c>
      <c r="K2291" s="22">
        <f t="shared" si="36"/>
        <v>0.4</v>
      </c>
    </row>
    <row r="2292" spans="2:11">
      <c r="B2292" s="19">
        <v>2021</v>
      </c>
      <c r="C2292" s="39" t="s">
        <v>1220</v>
      </c>
      <c r="D2292" s="41" t="s">
        <v>1243</v>
      </c>
      <c r="E2292" s="20" t="s">
        <v>14425</v>
      </c>
      <c r="F2292" s="37" t="s">
        <v>12449</v>
      </c>
      <c r="G2292" s="53" t="s">
        <v>12450</v>
      </c>
      <c r="H2292" s="38" t="s">
        <v>1827</v>
      </c>
      <c r="I2292" s="79">
        <v>58597</v>
      </c>
      <c r="J2292" s="78">
        <v>23439</v>
      </c>
      <c r="K2292" s="22">
        <f t="shared" si="36"/>
        <v>0.40000341314401761</v>
      </c>
    </row>
    <row r="2293" spans="2:11">
      <c r="B2293" s="19">
        <v>2021</v>
      </c>
      <c r="C2293" s="39" t="s">
        <v>1220</v>
      </c>
      <c r="D2293" s="41" t="s">
        <v>1243</v>
      </c>
      <c r="E2293" s="20" t="s">
        <v>14425</v>
      </c>
      <c r="F2293" s="37" t="s">
        <v>12449</v>
      </c>
      <c r="G2293" s="53" t="s">
        <v>12448</v>
      </c>
      <c r="H2293" s="31" t="s">
        <v>1953</v>
      </c>
      <c r="I2293" s="79">
        <v>50045</v>
      </c>
      <c r="J2293" s="78">
        <v>20018</v>
      </c>
      <c r="K2293" s="22">
        <f t="shared" si="36"/>
        <v>0.4</v>
      </c>
    </row>
    <row r="2294" spans="2:11">
      <c r="B2294" s="19">
        <v>2021</v>
      </c>
      <c r="C2294" s="39" t="s">
        <v>1220</v>
      </c>
      <c r="D2294" s="41" t="s">
        <v>1243</v>
      </c>
      <c r="E2294" s="20" t="s">
        <v>14551</v>
      </c>
      <c r="F2294" s="37" t="s">
        <v>12447</v>
      </c>
      <c r="G2294" s="53" t="s">
        <v>12446</v>
      </c>
      <c r="H2294" s="31" t="s">
        <v>1953</v>
      </c>
      <c r="I2294" s="79">
        <v>1056935</v>
      </c>
      <c r="J2294" s="78">
        <v>422774</v>
      </c>
      <c r="K2294" s="22">
        <f t="shared" si="36"/>
        <v>0.4</v>
      </c>
    </row>
    <row r="2295" spans="2:11">
      <c r="B2295" s="19">
        <v>2021</v>
      </c>
      <c r="C2295" s="39" t="s">
        <v>1220</v>
      </c>
      <c r="D2295" s="41" t="s">
        <v>1243</v>
      </c>
      <c r="E2295" s="20" t="s">
        <v>14426</v>
      </c>
      <c r="F2295" s="37" t="s">
        <v>12445</v>
      </c>
      <c r="G2295" s="53" t="s">
        <v>12444</v>
      </c>
      <c r="H2295" s="38" t="s">
        <v>1827</v>
      </c>
      <c r="I2295" s="79">
        <v>71658</v>
      </c>
      <c r="J2295" s="78">
        <v>28663</v>
      </c>
      <c r="K2295" s="22">
        <f t="shared" si="36"/>
        <v>0.39999720896480506</v>
      </c>
    </row>
    <row r="2296" spans="2:11">
      <c r="B2296" s="19">
        <v>2021</v>
      </c>
      <c r="C2296" s="39" t="s">
        <v>1220</v>
      </c>
      <c r="D2296" s="41" t="s">
        <v>1243</v>
      </c>
      <c r="E2296" s="20" t="s">
        <v>14427</v>
      </c>
      <c r="F2296" s="37" t="s">
        <v>12443</v>
      </c>
      <c r="G2296" s="53" t="s">
        <v>12442</v>
      </c>
      <c r="H2296" s="38" t="s">
        <v>1833</v>
      </c>
      <c r="I2296" s="78">
        <v>27205</v>
      </c>
      <c r="J2296" s="78">
        <v>10882</v>
      </c>
      <c r="K2296" s="22">
        <f t="shared" si="36"/>
        <v>0.4</v>
      </c>
    </row>
    <row r="2297" spans="2:11">
      <c r="B2297" s="19">
        <v>2021</v>
      </c>
      <c r="C2297" s="39" t="s">
        <v>1220</v>
      </c>
      <c r="D2297" s="41" t="s">
        <v>1243</v>
      </c>
      <c r="E2297" s="20" t="s">
        <v>14428</v>
      </c>
      <c r="F2297" s="37" t="s">
        <v>12441</v>
      </c>
      <c r="G2297" s="53" t="s">
        <v>2239</v>
      </c>
      <c r="H2297" s="38" t="s">
        <v>1827</v>
      </c>
      <c r="I2297" s="78">
        <v>24194</v>
      </c>
      <c r="J2297" s="79">
        <v>9678</v>
      </c>
      <c r="K2297" s="22">
        <f t="shared" si="36"/>
        <v>0.40001653302471685</v>
      </c>
    </row>
    <row r="2298" spans="2:11">
      <c r="B2298" s="19">
        <v>2021</v>
      </c>
      <c r="C2298" s="39" t="s">
        <v>1220</v>
      </c>
      <c r="D2298" s="41" t="s">
        <v>1243</v>
      </c>
      <c r="E2298" s="20" t="s">
        <v>14429</v>
      </c>
      <c r="F2298" s="37" t="s">
        <v>12440</v>
      </c>
      <c r="G2298" s="53" t="s">
        <v>12439</v>
      </c>
      <c r="H2298" s="38" t="s">
        <v>1827</v>
      </c>
      <c r="I2298" s="78">
        <v>23986</v>
      </c>
      <c r="J2298" s="79">
        <v>9594</v>
      </c>
      <c r="K2298" s="22">
        <f t="shared" si="36"/>
        <v>0.39998332360543648</v>
      </c>
    </row>
    <row r="2299" spans="2:11">
      <c r="B2299" s="19">
        <v>2021</v>
      </c>
      <c r="C2299" s="39" t="s">
        <v>1220</v>
      </c>
      <c r="D2299" s="41" t="s">
        <v>1243</v>
      </c>
      <c r="E2299" s="20" t="s">
        <v>14430</v>
      </c>
      <c r="F2299" s="37" t="s">
        <v>12437</v>
      </c>
      <c r="G2299" s="53" t="s">
        <v>12438</v>
      </c>
      <c r="H2299" s="38" t="s">
        <v>1833</v>
      </c>
      <c r="I2299" s="78">
        <v>12332</v>
      </c>
      <c r="J2299" s="79">
        <v>6166</v>
      </c>
      <c r="K2299" s="22">
        <f t="shared" si="36"/>
        <v>0.5</v>
      </c>
    </row>
    <row r="2300" spans="2:11">
      <c r="B2300" s="19">
        <v>2021</v>
      </c>
      <c r="C2300" s="39" t="s">
        <v>1220</v>
      </c>
      <c r="D2300" s="41" t="s">
        <v>1243</v>
      </c>
      <c r="E2300" s="20" t="s">
        <v>14430</v>
      </c>
      <c r="F2300" s="37" t="s">
        <v>12437</v>
      </c>
      <c r="G2300" s="53" t="s">
        <v>12436</v>
      </c>
      <c r="H2300" s="38" t="s">
        <v>1833</v>
      </c>
      <c r="I2300" s="78">
        <v>12020</v>
      </c>
      <c r="J2300" s="79">
        <v>6010</v>
      </c>
      <c r="K2300" s="22">
        <f t="shared" si="36"/>
        <v>0.5</v>
      </c>
    </row>
    <row r="2301" spans="2:11">
      <c r="B2301" s="19">
        <v>2021</v>
      </c>
      <c r="C2301" s="39" t="s">
        <v>1220</v>
      </c>
      <c r="D2301" s="41" t="s">
        <v>1243</v>
      </c>
      <c r="E2301" s="20" t="s">
        <v>14552</v>
      </c>
      <c r="F2301" s="37" t="s">
        <v>12435</v>
      </c>
      <c r="G2301" s="53" t="s">
        <v>12434</v>
      </c>
      <c r="H2301" s="31" t="s">
        <v>1953</v>
      </c>
      <c r="I2301" s="78">
        <v>339868</v>
      </c>
      <c r="J2301" s="79">
        <v>237908</v>
      </c>
      <c r="K2301" s="22">
        <f t="shared" si="36"/>
        <v>0.70000117692751307</v>
      </c>
    </row>
    <row r="2302" spans="2:11">
      <c r="B2302" s="19">
        <v>2021</v>
      </c>
      <c r="C2302" s="39" t="s">
        <v>1220</v>
      </c>
      <c r="D2302" s="41" t="s">
        <v>1243</v>
      </c>
      <c r="E2302" s="20" t="s">
        <v>14553</v>
      </c>
      <c r="F2302" s="37" t="s">
        <v>12433</v>
      </c>
      <c r="G2302" s="53" t="s">
        <v>12432</v>
      </c>
      <c r="H2302" s="31" t="s">
        <v>1827</v>
      </c>
      <c r="I2302" s="79">
        <v>130000</v>
      </c>
      <c r="J2302" s="79">
        <v>52000</v>
      </c>
      <c r="K2302" s="22">
        <f t="shared" si="36"/>
        <v>0.4</v>
      </c>
    </row>
    <row r="2303" spans="2:11">
      <c r="B2303" s="19">
        <v>2021</v>
      </c>
      <c r="C2303" s="39" t="s">
        <v>1220</v>
      </c>
      <c r="D2303" s="41" t="s">
        <v>1243</v>
      </c>
      <c r="E2303" s="20" t="s">
        <v>14554</v>
      </c>
      <c r="F2303" s="37" t="s">
        <v>12431</v>
      </c>
      <c r="G2303" s="53" t="s">
        <v>12430</v>
      </c>
      <c r="H2303" s="31" t="s">
        <v>1953</v>
      </c>
      <c r="I2303" s="79">
        <v>2400000</v>
      </c>
      <c r="J2303" s="79">
        <v>960000</v>
      </c>
      <c r="K2303" s="22">
        <f t="shared" si="36"/>
        <v>0.4</v>
      </c>
    </row>
    <row r="2304" spans="2:11">
      <c r="B2304" s="19">
        <v>2021</v>
      </c>
      <c r="C2304" s="39" t="s">
        <v>1220</v>
      </c>
      <c r="D2304" s="41" t="s">
        <v>1243</v>
      </c>
      <c r="E2304" s="20" t="s">
        <v>14431</v>
      </c>
      <c r="F2304" s="37" t="s">
        <v>1425</v>
      </c>
      <c r="G2304" s="53" t="s">
        <v>12429</v>
      </c>
      <c r="H2304" s="38" t="s">
        <v>1833</v>
      </c>
      <c r="I2304" s="79">
        <v>38545</v>
      </c>
      <c r="J2304" s="79">
        <v>15418</v>
      </c>
      <c r="K2304" s="22">
        <f t="shared" si="36"/>
        <v>0.4</v>
      </c>
    </row>
    <row r="2305" spans="2:11">
      <c r="B2305" s="19">
        <v>2020</v>
      </c>
      <c r="C2305" s="39" t="s">
        <v>176</v>
      </c>
      <c r="D2305" s="44" t="s">
        <v>189</v>
      </c>
      <c r="E2305" s="21" t="s">
        <v>294</v>
      </c>
      <c r="F2305" s="53" t="s">
        <v>295</v>
      </c>
      <c r="G2305" s="53" t="s">
        <v>8908</v>
      </c>
      <c r="H2305" s="31" t="s">
        <v>1953</v>
      </c>
      <c r="I2305" s="76">
        <v>100000</v>
      </c>
      <c r="J2305" s="76">
        <v>50000</v>
      </c>
      <c r="K2305" s="22">
        <f t="shared" si="36"/>
        <v>0.5</v>
      </c>
    </row>
    <row r="2306" spans="2:11">
      <c r="B2306" s="19">
        <v>2020</v>
      </c>
      <c r="C2306" s="39" t="s">
        <v>176</v>
      </c>
      <c r="D2306" s="44" t="s">
        <v>189</v>
      </c>
      <c r="E2306" s="21" t="s">
        <v>196</v>
      </c>
      <c r="F2306" s="53" t="s">
        <v>197</v>
      </c>
      <c r="G2306" s="53" t="s">
        <v>8907</v>
      </c>
      <c r="H2306" s="31" t="s">
        <v>1833</v>
      </c>
      <c r="I2306" s="76">
        <v>200000</v>
      </c>
      <c r="J2306" s="76">
        <v>80000</v>
      </c>
      <c r="K2306" s="22">
        <f t="shared" si="36"/>
        <v>0.4</v>
      </c>
    </row>
    <row r="2307" spans="2:11">
      <c r="B2307" s="19">
        <v>2020</v>
      </c>
      <c r="C2307" s="39" t="s">
        <v>176</v>
      </c>
      <c r="D2307" s="44" t="s">
        <v>189</v>
      </c>
      <c r="E2307" s="21" t="s">
        <v>8906</v>
      </c>
      <c r="F2307" s="53" t="s">
        <v>8905</v>
      </c>
      <c r="G2307" s="53" t="s">
        <v>8904</v>
      </c>
      <c r="H2307" s="31" t="s">
        <v>10</v>
      </c>
      <c r="I2307" s="76">
        <v>1241400</v>
      </c>
      <c r="J2307" s="76">
        <v>310350</v>
      </c>
      <c r="K2307" s="22">
        <f t="shared" si="36"/>
        <v>0.25</v>
      </c>
    </row>
    <row r="2308" spans="2:11">
      <c r="B2308" s="19">
        <v>2020</v>
      </c>
      <c r="C2308" s="39" t="s">
        <v>176</v>
      </c>
      <c r="D2308" s="44" t="s">
        <v>189</v>
      </c>
      <c r="E2308" s="21" t="s">
        <v>196</v>
      </c>
      <c r="F2308" s="53" t="s">
        <v>197</v>
      </c>
      <c r="G2308" s="53" t="s">
        <v>45</v>
      </c>
      <c r="H2308" s="31" t="s">
        <v>1827</v>
      </c>
      <c r="I2308" s="76">
        <v>325775</v>
      </c>
      <c r="J2308" s="76">
        <v>260620</v>
      </c>
      <c r="K2308" s="22">
        <f t="shared" si="36"/>
        <v>0.8</v>
      </c>
    </row>
    <row r="2309" spans="2:11">
      <c r="B2309" s="19">
        <v>2020</v>
      </c>
      <c r="C2309" s="39" t="s">
        <v>176</v>
      </c>
      <c r="D2309" s="44" t="s">
        <v>189</v>
      </c>
      <c r="E2309" s="21" t="s">
        <v>196</v>
      </c>
      <c r="F2309" s="53" t="s">
        <v>197</v>
      </c>
      <c r="G2309" s="53" t="s">
        <v>8903</v>
      </c>
      <c r="H2309" s="31" t="s">
        <v>1827</v>
      </c>
      <c r="I2309" s="76">
        <v>534786.21</v>
      </c>
      <c r="J2309" s="76">
        <v>427829</v>
      </c>
      <c r="K2309" s="22">
        <f t="shared" si="36"/>
        <v>0.80000005983699551</v>
      </c>
    </row>
    <row r="2310" spans="2:11">
      <c r="B2310" s="19">
        <v>2020</v>
      </c>
      <c r="C2310" s="39" t="s">
        <v>176</v>
      </c>
      <c r="D2310" s="44" t="s">
        <v>189</v>
      </c>
      <c r="E2310" s="21" t="s">
        <v>8902</v>
      </c>
      <c r="F2310" s="53" t="s">
        <v>8901</v>
      </c>
      <c r="G2310" s="53" t="s">
        <v>8900</v>
      </c>
      <c r="H2310" s="31" t="s">
        <v>1953</v>
      </c>
      <c r="I2310" s="76">
        <v>621250</v>
      </c>
      <c r="J2310" s="76">
        <v>50000</v>
      </c>
      <c r="K2310" s="22">
        <f t="shared" si="36"/>
        <v>8.0482897384305835E-2</v>
      </c>
    </row>
    <row r="2311" spans="2:11">
      <c r="B2311" s="19">
        <v>2020</v>
      </c>
      <c r="C2311" s="39" t="s">
        <v>176</v>
      </c>
      <c r="D2311" s="44" t="s">
        <v>189</v>
      </c>
      <c r="E2311" s="21" t="s">
        <v>203</v>
      </c>
      <c r="F2311" s="53" t="s">
        <v>8899</v>
      </c>
      <c r="G2311" s="53" t="s">
        <v>8898</v>
      </c>
      <c r="H2311" s="31" t="s">
        <v>1953</v>
      </c>
      <c r="I2311" s="76">
        <v>858480</v>
      </c>
      <c r="J2311" s="76">
        <v>200000</v>
      </c>
      <c r="K2311" s="22">
        <f t="shared" si="36"/>
        <v>0.23296990028888268</v>
      </c>
    </row>
    <row r="2312" spans="2:11">
      <c r="B2312" s="19">
        <v>2020</v>
      </c>
      <c r="C2312" s="39" t="s">
        <v>176</v>
      </c>
      <c r="D2312" s="44" t="s">
        <v>189</v>
      </c>
      <c r="E2312" s="21" t="s">
        <v>8897</v>
      </c>
      <c r="F2312" s="53" t="s">
        <v>8896</v>
      </c>
      <c r="G2312" s="53" t="s">
        <v>8895</v>
      </c>
      <c r="H2312" s="31" t="s">
        <v>2688</v>
      </c>
      <c r="I2312" s="76">
        <v>1715510</v>
      </c>
      <c r="J2312" s="76">
        <v>350000</v>
      </c>
      <c r="K2312" s="22">
        <f t="shared" si="36"/>
        <v>0.20402096169652173</v>
      </c>
    </row>
    <row r="2313" spans="2:11">
      <c r="B2313" s="19">
        <v>2020</v>
      </c>
      <c r="C2313" s="39" t="s">
        <v>176</v>
      </c>
      <c r="D2313" s="44" t="s">
        <v>189</v>
      </c>
      <c r="E2313" s="21" t="s">
        <v>8894</v>
      </c>
      <c r="F2313" s="53" t="s">
        <v>8893</v>
      </c>
      <c r="G2313" s="53" t="s">
        <v>8892</v>
      </c>
      <c r="H2313" s="31" t="s">
        <v>10</v>
      </c>
      <c r="I2313" s="76">
        <v>1135216</v>
      </c>
      <c r="J2313" s="76">
        <v>210261</v>
      </c>
      <c r="K2313" s="22">
        <f t="shared" si="36"/>
        <v>0.1852167340840862</v>
      </c>
    </row>
    <row r="2314" spans="2:11">
      <c r="B2314" s="19">
        <v>2020</v>
      </c>
      <c r="C2314" s="39" t="s">
        <v>176</v>
      </c>
      <c r="D2314" s="44" t="s">
        <v>189</v>
      </c>
      <c r="E2314" s="21" t="s">
        <v>8891</v>
      </c>
      <c r="F2314" s="53" t="s">
        <v>8890</v>
      </c>
      <c r="G2314" s="53" t="s">
        <v>8889</v>
      </c>
      <c r="H2314" s="31" t="s">
        <v>10</v>
      </c>
      <c r="I2314" s="76">
        <v>105000</v>
      </c>
      <c r="J2314" s="76">
        <v>50000</v>
      </c>
      <c r="K2314" s="22">
        <f t="shared" si="36"/>
        <v>0.47619047619047616</v>
      </c>
    </row>
    <row r="2315" spans="2:11">
      <c r="B2315" s="19">
        <v>2020</v>
      </c>
      <c r="C2315" s="39" t="s">
        <v>176</v>
      </c>
      <c r="D2315" s="44" t="s">
        <v>189</v>
      </c>
      <c r="E2315" s="21" t="s">
        <v>196</v>
      </c>
      <c r="F2315" s="53" t="s">
        <v>197</v>
      </c>
      <c r="G2315" s="53" t="s">
        <v>8888</v>
      </c>
      <c r="H2315" s="31" t="s">
        <v>10</v>
      </c>
      <c r="I2315" s="76">
        <v>420700</v>
      </c>
      <c r="J2315" s="76">
        <v>100000</v>
      </c>
      <c r="K2315" s="22">
        <f t="shared" si="36"/>
        <v>0.23769907297361539</v>
      </c>
    </row>
    <row r="2316" spans="2:11">
      <c r="B2316" s="19">
        <v>2020</v>
      </c>
      <c r="C2316" s="39" t="s">
        <v>176</v>
      </c>
      <c r="D2316" s="44" t="s">
        <v>189</v>
      </c>
      <c r="E2316" s="21" t="s">
        <v>196</v>
      </c>
      <c r="F2316" s="53" t="s">
        <v>197</v>
      </c>
      <c r="G2316" s="53" t="s">
        <v>8887</v>
      </c>
      <c r="H2316" s="31" t="s">
        <v>2688</v>
      </c>
      <c r="I2316" s="76">
        <v>281900</v>
      </c>
      <c r="J2316" s="76">
        <v>200000</v>
      </c>
      <c r="K2316" s="22">
        <f t="shared" si="36"/>
        <v>0.70947144377438809</v>
      </c>
    </row>
    <row r="2317" spans="2:11">
      <c r="B2317" s="19">
        <v>2021</v>
      </c>
      <c r="C2317" s="39" t="s">
        <v>176</v>
      </c>
      <c r="D2317" s="46" t="s">
        <v>189</v>
      </c>
      <c r="E2317" s="28" t="s">
        <v>14513</v>
      </c>
      <c r="F2317" s="64" t="s">
        <v>10700</v>
      </c>
      <c r="G2317" s="53" t="s">
        <v>10723</v>
      </c>
      <c r="H2317" s="38" t="s">
        <v>1827</v>
      </c>
      <c r="I2317" s="76">
        <v>473000</v>
      </c>
      <c r="J2317" s="78">
        <v>118250</v>
      </c>
      <c r="K2317" s="22">
        <f t="shared" si="36"/>
        <v>0.25</v>
      </c>
    </row>
    <row r="2318" spans="2:11">
      <c r="B2318" s="19">
        <v>2021</v>
      </c>
      <c r="C2318" s="39" t="s">
        <v>176</v>
      </c>
      <c r="D2318" s="46" t="s">
        <v>189</v>
      </c>
      <c r="E2318" s="28" t="s">
        <v>196</v>
      </c>
      <c r="F2318" s="57" t="s">
        <v>197</v>
      </c>
      <c r="G2318" s="53" t="s">
        <v>10722</v>
      </c>
      <c r="H2318" s="38" t="s">
        <v>1827</v>
      </c>
      <c r="I2318" s="76">
        <v>356950</v>
      </c>
      <c r="J2318" s="78">
        <v>142780</v>
      </c>
      <c r="K2318" s="22">
        <f t="shared" si="36"/>
        <v>0.4</v>
      </c>
    </row>
    <row r="2319" spans="2:11">
      <c r="B2319" s="19">
        <v>2021</v>
      </c>
      <c r="C2319" s="39" t="s">
        <v>176</v>
      </c>
      <c r="D2319" s="46" t="s">
        <v>189</v>
      </c>
      <c r="E2319" s="28" t="s">
        <v>14009</v>
      </c>
      <c r="F2319" s="64" t="s">
        <v>10720</v>
      </c>
      <c r="G2319" s="53" t="s">
        <v>10721</v>
      </c>
      <c r="H2319" s="38" t="s">
        <v>1827</v>
      </c>
      <c r="I2319" s="78">
        <v>1293332</v>
      </c>
      <c r="J2319" s="78">
        <v>200000</v>
      </c>
      <c r="K2319" s="22">
        <f t="shared" si="36"/>
        <v>0.15463933467972649</v>
      </c>
    </row>
    <row r="2320" spans="2:11">
      <c r="B2320" s="19">
        <v>2021</v>
      </c>
      <c r="C2320" s="39" t="s">
        <v>176</v>
      </c>
      <c r="D2320" s="46" t="s">
        <v>189</v>
      </c>
      <c r="E2320" s="25" t="s">
        <v>14009</v>
      </c>
      <c r="F2320" s="54" t="s">
        <v>10720</v>
      </c>
      <c r="G2320" s="53" t="s">
        <v>10719</v>
      </c>
      <c r="H2320" s="38" t="s">
        <v>1827</v>
      </c>
      <c r="I2320" s="78">
        <v>882840</v>
      </c>
      <c r="J2320" s="78">
        <v>139245</v>
      </c>
      <c r="K2320" s="22">
        <f t="shared" si="36"/>
        <v>0.15772393638711432</v>
      </c>
    </row>
    <row r="2321" spans="2:11">
      <c r="B2321" s="19">
        <v>2021</v>
      </c>
      <c r="C2321" s="39" t="s">
        <v>176</v>
      </c>
      <c r="D2321" s="46" t="s">
        <v>189</v>
      </c>
      <c r="E2321" s="25" t="s">
        <v>14010</v>
      </c>
      <c r="F2321" s="63" t="s">
        <v>10718</v>
      </c>
      <c r="G2321" s="53" t="s">
        <v>10717</v>
      </c>
      <c r="H2321" s="31" t="s">
        <v>1953</v>
      </c>
      <c r="I2321" s="76">
        <v>1694374</v>
      </c>
      <c r="J2321" s="76">
        <v>677750</v>
      </c>
      <c r="K2321" s="22">
        <f t="shared" si="36"/>
        <v>0.40000023607538832</v>
      </c>
    </row>
    <row r="2322" spans="2:11">
      <c r="B2322" s="19">
        <v>2021</v>
      </c>
      <c r="C2322" s="39" t="s">
        <v>176</v>
      </c>
      <c r="D2322" s="46" t="s">
        <v>189</v>
      </c>
      <c r="E2322" s="25" t="s">
        <v>14514</v>
      </c>
      <c r="F2322" s="65" t="s">
        <v>10679</v>
      </c>
      <c r="G2322" s="53" t="s">
        <v>10716</v>
      </c>
      <c r="H2322" s="31" t="s">
        <v>1953</v>
      </c>
      <c r="I2322" s="76">
        <v>140000</v>
      </c>
      <c r="J2322" s="76">
        <v>63000</v>
      </c>
      <c r="K2322" s="22">
        <f t="shared" si="36"/>
        <v>0.45</v>
      </c>
    </row>
    <row r="2323" spans="2:11">
      <c r="B2323" s="19">
        <v>2021</v>
      </c>
      <c r="C2323" s="39" t="s">
        <v>176</v>
      </c>
      <c r="D2323" s="46" t="s">
        <v>189</v>
      </c>
      <c r="E2323" s="25" t="s">
        <v>14515</v>
      </c>
      <c r="F2323" s="63" t="s">
        <v>10715</v>
      </c>
      <c r="G2323" s="53" t="s">
        <v>10714</v>
      </c>
      <c r="H2323" s="31" t="s">
        <v>1953</v>
      </c>
      <c r="I2323" s="76">
        <v>62778</v>
      </c>
      <c r="J2323" s="76">
        <v>37667</v>
      </c>
      <c r="K2323" s="22">
        <f t="shared" si="36"/>
        <v>0.60000318582943069</v>
      </c>
    </row>
    <row r="2324" spans="2:11">
      <c r="B2324" s="19">
        <v>2021</v>
      </c>
      <c r="C2324" s="39" t="s">
        <v>176</v>
      </c>
      <c r="D2324" s="46" t="s">
        <v>189</v>
      </c>
      <c r="E2324" s="25" t="s">
        <v>14011</v>
      </c>
      <c r="F2324" s="42" t="s">
        <v>10713</v>
      </c>
      <c r="G2324" s="53" t="s">
        <v>10712</v>
      </c>
      <c r="H2324" s="38" t="s">
        <v>1827</v>
      </c>
      <c r="I2324" s="78">
        <v>160000</v>
      </c>
      <c r="J2324" s="78">
        <v>16960</v>
      </c>
      <c r="K2324" s="22">
        <f t="shared" si="36"/>
        <v>0.106</v>
      </c>
    </row>
    <row r="2325" spans="2:11">
      <c r="B2325" s="19">
        <v>2021</v>
      </c>
      <c r="C2325" s="39" t="s">
        <v>176</v>
      </c>
      <c r="D2325" s="46" t="s">
        <v>189</v>
      </c>
      <c r="E2325" s="25" t="s">
        <v>14012</v>
      </c>
      <c r="F2325" s="65" t="s">
        <v>10711</v>
      </c>
      <c r="G2325" s="53" t="s">
        <v>10710</v>
      </c>
      <c r="H2325" s="31" t="s">
        <v>1953</v>
      </c>
      <c r="I2325" s="76">
        <v>16995</v>
      </c>
      <c r="J2325" s="76">
        <v>8498</v>
      </c>
      <c r="K2325" s="22">
        <f t="shared" si="36"/>
        <v>0.50002942041776999</v>
      </c>
    </row>
    <row r="2326" spans="2:11">
      <c r="B2326" s="19">
        <v>2021</v>
      </c>
      <c r="C2326" s="39" t="s">
        <v>176</v>
      </c>
      <c r="D2326" s="46" t="s">
        <v>189</v>
      </c>
      <c r="E2326" s="25" t="s">
        <v>14513</v>
      </c>
      <c r="F2326" s="39" t="s">
        <v>10700</v>
      </c>
      <c r="G2326" s="53" t="s">
        <v>10709</v>
      </c>
      <c r="H2326" s="38" t="s">
        <v>1827</v>
      </c>
      <c r="I2326" s="76">
        <v>91666</v>
      </c>
      <c r="J2326" s="79">
        <v>45833</v>
      </c>
      <c r="K2326" s="22">
        <f t="shared" si="36"/>
        <v>0.5</v>
      </c>
    </row>
    <row r="2327" spans="2:11">
      <c r="B2327" s="19">
        <v>2021</v>
      </c>
      <c r="C2327" s="39" t="s">
        <v>176</v>
      </c>
      <c r="D2327" s="46" t="s">
        <v>189</v>
      </c>
      <c r="E2327" s="25" t="s">
        <v>14013</v>
      </c>
      <c r="F2327" s="39" t="s">
        <v>10708</v>
      </c>
      <c r="G2327" s="53" t="s">
        <v>10707</v>
      </c>
      <c r="H2327" s="38" t="s">
        <v>1833</v>
      </c>
      <c r="I2327" s="76">
        <v>11263.35</v>
      </c>
      <c r="J2327" s="76">
        <v>3706</v>
      </c>
      <c r="K2327" s="22">
        <f t="shared" si="36"/>
        <v>0.32903177118708021</v>
      </c>
    </row>
    <row r="2328" spans="2:11">
      <c r="B2328" s="19">
        <v>2021</v>
      </c>
      <c r="C2328" s="39" t="s">
        <v>176</v>
      </c>
      <c r="D2328" s="46" t="s">
        <v>189</v>
      </c>
      <c r="E2328" s="28" t="s">
        <v>196</v>
      </c>
      <c r="F2328" s="57" t="s">
        <v>197</v>
      </c>
      <c r="G2328" s="53" t="s">
        <v>10706</v>
      </c>
      <c r="H2328" s="38" t="s">
        <v>1827</v>
      </c>
      <c r="I2328" s="78">
        <v>19894</v>
      </c>
      <c r="J2328" s="78">
        <v>9947</v>
      </c>
      <c r="K2328" s="22">
        <f t="shared" si="36"/>
        <v>0.5</v>
      </c>
    </row>
    <row r="2329" spans="2:11">
      <c r="B2329" s="19">
        <v>2021</v>
      </c>
      <c r="C2329" s="39" t="s">
        <v>176</v>
      </c>
      <c r="D2329" s="46" t="s">
        <v>189</v>
      </c>
      <c r="E2329" s="28" t="s">
        <v>279</v>
      </c>
      <c r="F2329" s="57" t="s">
        <v>280</v>
      </c>
      <c r="G2329" s="53" t="s">
        <v>10705</v>
      </c>
      <c r="H2329" s="38" t="s">
        <v>1833</v>
      </c>
      <c r="I2329" s="76">
        <v>42080</v>
      </c>
      <c r="J2329" s="78">
        <v>17884</v>
      </c>
      <c r="K2329" s="22">
        <f t="shared" si="36"/>
        <v>0.42499999999999999</v>
      </c>
    </row>
    <row r="2330" spans="2:11">
      <c r="B2330" s="19">
        <v>2021</v>
      </c>
      <c r="C2330" s="39" t="s">
        <v>176</v>
      </c>
      <c r="D2330" s="46" t="s">
        <v>189</v>
      </c>
      <c r="E2330" s="28" t="s">
        <v>14014</v>
      </c>
      <c r="F2330" s="64" t="s">
        <v>10704</v>
      </c>
      <c r="G2330" s="53" t="s">
        <v>10703</v>
      </c>
      <c r="H2330" s="31" t="s">
        <v>1953</v>
      </c>
      <c r="I2330" s="78">
        <v>496000</v>
      </c>
      <c r="J2330" s="78">
        <v>223200</v>
      </c>
      <c r="K2330" s="22">
        <f t="shared" ref="K2330:K2393" si="37">J2330/I2330</f>
        <v>0.45</v>
      </c>
    </row>
    <row r="2331" spans="2:11">
      <c r="B2331" s="19">
        <v>2021</v>
      </c>
      <c r="C2331" s="39" t="s">
        <v>176</v>
      </c>
      <c r="D2331" s="46" t="s">
        <v>189</v>
      </c>
      <c r="E2331" s="28" t="s">
        <v>14015</v>
      </c>
      <c r="F2331" s="57" t="s">
        <v>10702</v>
      </c>
      <c r="G2331" s="53" t="s">
        <v>10701</v>
      </c>
      <c r="H2331" s="31" t="s">
        <v>1953</v>
      </c>
      <c r="I2331" s="78">
        <v>60000</v>
      </c>
      <c r="J2331" s="78">
        <v>12000</v>
      </c>
      <c r="K2331" s="22">
        <f t="shared" si="37"/>
        <v>0.2</v>
      </c>
    </row>
    <row r="2332" spans="2:11">
      <c r="B2332" s="19">
        <v>2021</v>
      </c>
      <c r="C2332" s="39" t="s">
        <v>176</v>
      </c>
      <c r="D2332" s="46" t="s">
        <v>189</v>
      </c>
      <c r="E2332" s="28" t="s">
        <v>196</v>
      </c>
      <c r="F2332" s="57" t="s">
        <v>10700</v>
      </c>
      <c r="G2332" s="53" t="s">
        <v>10699</v>
      </c>
      <c r="H2332" s="31" t="s">
        <v>1953</v>
      </c>
      <c r="I2332" s="78">
        <v>975000</v>
      </c>
      <c r="J2332" s="78">
        <v>230100</v>
      </c>
      <c r="K2332" s="22">
        <f t="shared" si="37"/>
        <v>0.23599999999999999</v>
      </c>
    </row>
    <row r="2333" spans="2:11">
      <c r="B2333" s="19">
        <v>2021</v>
      </c>
      <c r="C2333" s="39" t="s">
        <v>176</v>
      </c>
      <c r="D2333" s="46" t="s">
        <v>189</v>
      </c>
      <c r="E2333" s="25" t="s">
        <v>14016</v>
      </c>
      <c r="F2333" s="57" t="s">
        <v>10698</v>
      </c>
      <c r="G2333" s="53" t="s">
        <v>10697</v>
      </c>
      <c r="H2333" s="38" t="s">
        <v>1833</v>
      </c>
      <c r="I2333" s="78">
        <v>87389</v>
      </c>
      <c r="J2333" s="76">
        <v>52433</v>
      </c>
      <c r="K2333" s="22">
        <f t="shared" si="37"/>
        <v>0.59999542276487883</v>
      </c>
    </row>
    <row r="2334" spans="2:11">
      <c r="B2334" s="19">
        <v>2021</v>
      </c>
      <c r="C2334" s="39" t="s">
        <v>176</v>
      </c>
      <c r="D2334" s="46" t="s">
        <v>189</v>
      </c>
      <c r="E2334" s="28" t="s">
        <v>14017</v>
      </c>
      <c r="F2334" s="57" t="s">
        <v>10696</v>
      </c>
      <c r="G2334" s="53" t="s">
        <v>10695</v>
      </c>
      <c r="H2334" s="38" t="s">
        <v>1833</v>
      </c>
      <c r="I2334" s="79">
        <v>3570035</v>
      </c>
      <c r="J2334" s="78">
        <v>300283</v>
      </c>
      <c r="K2334" s="22">
        <f t="shared" si="37"/>
        <v>8.4112060526017246E-2</v>
      </c>
    </row>
    <row r="2335" spans="2:11">
      <c r="B2335" s="19">
        <v>2021</v>
      </c>
      <c r="C2335" s="39" t="s">
        <v>176</v>
      </c>
      <c r="D2335" s="46" t="s">
        <v>189</v>
      </c>
      <c r="E2335" s="28" t="s">
        <v>269</v>
      </c>
      <c r="F2335" s="57" t="s">
        <v>270</v>
      </c>
      <c r="G2335" s="53" t="s">
        <v>10694</v>
      </c>
      <c r="H2335" s="38" t="s">
        <v>1833</v>
      </c>
      <c r="I2335" s="79">
        <v>60000</v>
      </c>
      <c r="J2335" s="78">
        <v>12000</v>
      </c>
      <c r="K2335" s="22">
        <f t="shared" si="37"/>
        <v>0.2</v>
      </c>
    </row>
    <row r="2336" spans="2:11">
      <c r="B2336" s="19">
        <v>2021</v>
      </c>
      <c r="C2336" s="39" t="s">
        <v>176</v>
      </c>
      <c r="D2336" s="46" t="s">
        <v>189</v>
      </c>
      <c r="E2336" s="28" t="s">
        <v>269</v>
      </c>
      <c r="F2336" s="57" t="s">
        <v>270</v>
      </c>
      <c r="G2336" s="53" t="s">
        <v>10693</v>
      </c>
      <c r="H2336" s="38" t="s">
        <v>1833</v>
      </c>
      <c r="I2336" s="78">
        <v>459272</v>
      </c>
      <c r="J2336" s="78">
        <v>137782</v>
      </c>
      <c r="K2336" s="22">
        <f t="shared" si="37"/>
        <v>0.3000008709435803</v>
      </c>
    </row>
    <row r="2337" spans="2:11">
      <c r="B2337" s="19">
        <v>2021</v>
      </c>
      <c r="C2337" s="39" t="s">
        <v>176</v>
      </c>
      <c r="D2337" s="46" t="s">
        <v>189</v>
      </c>
      <c r="E2337" s="28" t="s">
        <v>14018</v>
      </c>
      <c r="F2337" s="57" t="s">
        <v>10692</v>
      </c>
      <c r="G2337" s="53" t="s">
        <v>10691</v>
      </c>
      <c r="H2337" s="31" t="s">
        <v>1953</v>
      </c>
      <c r="I2337" s="79">
        <v>899490</v>
      </c>
      <c r="J2337" s="78">
        <v>100023</v>
      </c>
      <c r="K2337" s="22">
        <f t="shared" si="37"/>
        <v>0.11119967981856385</v>
      </c>
    </row>
    <row r="2338" spans="2:11">
      <c r="B2338" s="19">
        <v>2021</v>
      </c>
      <c r="C2338" s="39" t="s">
        <v>176</v>
      </c>
      <c r="D2338" s="46" t="s">
        <v>189</v>
      </c>
      <c r="E2338" s="32" t="s">
        <v>300</v>
      </c>
      <c r="F2338" s="57" t="s">
        <v>301</v>
      </c>
      <c r="G2338" s="53" t="s">
        <v>10690</v>
      </c>
      <c r="H2338" s="31" t="s">
        <v>1953</v>
      </c>
      <c r="I2338" s="79">
        <v>42225</v>
      </c>
      <c r="J2338" s="78">
        <v>8445</v>
      </c>
      <c r="K2338" s="22">
        <f t="shared" si="37"/>
        <v>0.2</v>
      </c>
    </row>
    <row r="2339" spans="2:11">
      <c r="B2339" s="19">
        <v>2021</v>
      </c>
      <c r="C2339" s="39" t="s">
        <v>176</v>
      </c>
      <c r="D2339" s="46" t="s">
        <v>189</v>
      </c>
      <c r="E2339" s="28" t="s">
        <v>14019</v>
      </c>
      <c r="F2339" s="57" t="s">
        <v>10689</v>
      </c>
      <c r="G2339" s="53" t="s">
        <v>10688</v>
      </c>
      <c r="H2339" s="38" t="s">
        <v>1833</v>
      </c>
      <c r="I2339" s="79">
        <v>9423.4</v>
      </c>
      <c r="J2339" s="78">
        <v>3632</v>
      </c>
      <c r="K2339" s="22">
        <f t="shared" si="37"/>
        <v>0.38542352017318593</v>
      </c>
    </row>
    <row r="2340" spans="2:11">
      <c r="B2340" s="19">
        <v>2021</v>
      </c>
      <c r="C2340" s="39" t="s">
        <v>176</v>
      </c>
      <c r="D2340" s="46" t="s">
        <v>189</v>
      </c>
      <c r="E2340" s="28" t="s">
        <v>196</v>
      </c>
      <c r="F2340" s="57" t="s">
        <v>197</v>
      </c>
      <c r="G2340" s="53" t="s">
        <v>10687</v>
      </c>
      <c r="H2340" s="38" t="s">
        <v>1833</v>
      </c>
      <c r="I2340" s="78">
        <v>25799</v>
      </c>
      <c r="J2340" s="78">
        <v>15480</v>
      </c>
      <c r="K2340" s="22">
        <f t="shared" si="37"/>
        <v>0.6000232567153766</v>
      </c>
    </row>
    <row r="2341" spans="2:11">
      <c r="B2341" s="19">
        <v>2021</v>
      </c>
      <c r="C2341" s="39" t="s">
        <v>176</v>
      </c>
      <c r="D2341" s="46" t="s">
        <v>189</v>
      </c>
      <c r="E2341" s="28" t="s">
        <v>14513</v>
      </c>
      <c r="F2341" s="57" t="s">
        <v>10686</v>
      </c>
      <c r="G2341" s="53" t="s">
        <v>10685</v>
      </c>
      <c r="H2341" s="38" t="s">
        <v>1833</v>
      </c>
      <c r="I2341" s="78">
        <v>182835</v>
      </c>
      <c r="J2341" s="78">
        <v>91418</v>
      </c>
      <c r="K2341" s="22">
        <f t="shared" si="37"/>
        <v>0.50000273470615586</v>
      </c>
    </row>
    <row r="2342" spans="2:11">
      <c r="B2342" s="19">
        <v>2021</v>
      </c>
      <c r="C2342" s="39" t="s">
        <v>176</v>
      </c>
      <c r="D2342" s="46" t="s">
        <v>189</v>
      </c>
      <c r="E2342" s="28" t="s">
        <v>14020</v>
      </c>
      <c r="F2342" s="57" t="s">
        <v>10684</v>
      </c>
      <c r="G2342" s="53" t="s">
        <v>10683</v>
      </c>
      <c r="H2342" s="38" t="s">
        <v>1827</v>
      </c>
      <c r="I2342" s="78">
        <v>14110</v>
      </c>
      <c r="J2342" s="78">
        <v>11280</v>
      </c>
      <c r="K2342" s="22">
        <f t="shared" si="37"/>
        <v>0.7994330262225372</v>
      </c>
    </row>
    <row r="2343" spans="2:11">
      <c r="B2343" s="19">
        <v>2021</v>
      </c>
      <c r="C2343" s="39" t="s">
        <v>176</v>
      </c>
      <c r="D2343" s="46" t="s">
        <v>189</v>
      </c>
      <c r="E2343" s="28" t="s">
        <v>14021</v>
      </c>
      <c r="F2343" s="57" t="s">
        <v>10682</v>
      </c>
      <c r="G2343" s="53" t="s">
        <v>10681</v>
      </c>
      <c r="H2343" s="31" t="s">
        <v>1953</v>
      </c>
      <c r="I2343" s="78">
        <v>15800</v>
      </c>
      <c r="J2343" s="78">
        <v>5485</v>
      </c>
      <c r="K2343" s="22">
        <f t="shared" si="37"/>
        <v>0.34715189873417723</v>
      </c>
    </row>
    <row r="2344" spans="2:11">
      <c r="B2344" s="19">
        <v>2021</v>
      </c>
      <c r="C2344" s="39" t="s">
        <v>176</v>
      </c>
      <c r="D2344" s="46" t="s">
        <v>189</v>
      </c>
      <c r="E2344" s="28" t="s">
        <v>292</v>
      </c>
      <c r="F2344" s="57" t="s">
        <v>293</v>
      </c>
      <c r="G2344" s="53" t="s">
        <v>10680</v>
      </c>
      <c r="H2344" s="31" t="s">
        <v>1953</v>
      </c>
      <c r="I2344" s="78">
        <v>194575</v>
      </c>
      <c r="J2344" s="78">
        <v>97288</v>
      </c>
      <c r="K2344" s="22">
        <f t="shared" si="37"/>
        <v>0.50000256970319923</v>
      </c>
    </row>
    <row r="2345" spans="2:11">
      <c r="B2345" s="19">
        <v>2021</v>
      </c>
      <c r="C2345" s="39" t="s">
        <v>176</v>
      </c>
      <c r="D2345" s="46" t="s">
        <v>189</v>
      </c>
      <c r="E2345" s="28" t="s">
        <v>14514</v>
      </c>
      <c r="F2345" s="57" t="s">
        <v>10679</v>
      </c>
      <c r="G2345" s="53" t="s">
        <v>10678</v>
      </c>
      <c r="H2345" s="38" t="s">
        <v>1833</v>
      </c>
      <c r="I2345" s="78">
        <v>325000</v>
      </c>
      <c r="J2345" s="78">
        <v>100854</v>
      </c>
      <c r="K2345" s="22">
        <f t="shared" si="37"/>
        <v>0.31031999999999998</v>
      </c>
    </row>
    <row r="2346" spans="2:11">
      <c r="B2346" s="19">
        <v>2020</v>
      </c>
      <c r="C2346" s="42" t="s">
        <v>1429</v>
      </c>
      <c r="D2346" s="44" t="s">
        <v>1440</v>
      </c>
      <c r="E2346" s="21" t="s">
        <v>5432</v>
      </c>
      <c r="F2346" s="53" t="s">
        <v>5431</v>
      </c>
      <c r="G2346" s="53" t="s">
        <v>5430</v>
      </c>
      <c r="H2346" s="31" t="s">
        <v>1827</v>
      </c>
      <c r="I2346" s="76">
        <v>1175679</v>
      </c>
      <c r="J2346" s="76">
        <v>252266.07</v>
      </c>
      <c r="K2346" s="22">
        <f t="shared" si="37"/>
        <v>0.21457053328331968</v>
      </c>
    </row>
    <row r="2347" spans="2:11">
      <c r="B2347" s="19">
        <v>2020</v>
      </c>
      <c r="C2347" s="42" t="s">
        <v>1429</v>
      </c>
      <c r="D2347" s="44" t="s">
        <v>1440</v>
      </c>
      <c r="E2347" s="21" t="s">
        <v>5429</v>
      </c>
      <c r="F2347" s="53" t="s">
        <v>5428</v>
      </c>
      <c r="G2347" s="53" t="s">
        <v>5427</v>
      </c>
      <c r="H2347" s="31" t="s">
        <v>1827</v>
      </c>
      <c r="I2347" s="76">
        <v>1047634</v>
      </c>
      <c r="J2347" s="76">
        <v>210000</v>
      </c>
      <c r="K2347" s="22">
        <f t="shared" si="37"/>
        <v>0.20045168446232176</v>
      </c>
    </row>
    <row r="2348" spans="2:11">
      <c r="B2348" s="19">
        <v>2020</v>
      </c>
      <c r="C2348" s="42" t="s">
        <v>1429</v>
      </c>
      <c r="D2348" s="44" t="s">
        <v>1440</v>
      </c>
      <c r="E2348" s="21" t="s">
        <v>1618</v>
      </c>
      <c r="F2348" s="53" t="s">
        <v>1619</v>
      </c>
      <c r="G2348" s="53" t="s">
        <v>5426</v>
      </c>
      <c r="H2348" s="31" t="s">
        <v>1827</v>
      </c>
      <c r="I2348" s="76">
        <v>354600</v>
      </c>
      <c r="J2348" s="76">
        <v>141840</v>
      </c>
      <c r="K2348" s="22">
        <f t="shared" si="37"/>
        <v>0.4</v>
      </c>
    </row>
    <row r="2349" spans="2:11">
      <c r="B2349" s="19">
        <v>2020</v>
      </c>
      <c r="C2349" s="42" t="s">
        <v>1429</v>
      </c>
      <c r="D2349" s="44" t="s">
        <v>1440</v>
      </c>
      <c r="E2349" s="21" t="s">
        <v>1598</v>
      </c>
      <c r="F2349" s="53" t="s">
        <v>1599</v>
      </c>
      <c r="G2349" s="53" t="s">
        <v>5425</v>
      </c>
      <c r="H2349" s="31" t="s">
        <v>1827</v>
      </c>
      <c r="I2349" s="76">
        <v>275457</v>
      </c>
      <c r="J2349" s="76">
        <v>96410</v>
      </c>
      <c r="K2349" s="22">
        <f t="shared" si="37"/>
        <v>0.35000018151653434</v>
      </c>
    </row>
    <row r="2350" spans="2:11">
      <c r="B2350" s="19">
        <v>2020</v>
      </c>
      <c r="C2350" s="42" t="s">
        <v>1429</v>
      </c>
      <c r="D2350" s="44" t="s">
        <v>1440</v>
      </c>
      <c r="E2350" s="21" t="s">
        <v>1588</v>
      </c>
      <c r="F2350" s="53" t="s">
        <v>5424</v>
      </c>
      <c r="G2350" s="53" t="s">
        <v>5423</v>
      </c>
      <c r="H2350" s="31" t="s">
        <v>1827</v>
      </c>
      <c r="I2350" s="76">
        <v>77000</v>
      </c>
      <c r="J2350" s="76">
        <v>26950</v>
      </c>
      <c r="K2350" s="22">
        <f t="shared" si="37"/>
        <v>0.35</v>
      </c>
    </row>
    <row r="2351" spans="2:11">
      <c r="B2351" s="19">
        <v>2020</v>
      </c>
      <c r="C2351" s="42" t="s">
        <v>1429</v>
      </c>
      <c r="D2351" s="44" t="s">
        <v>1440</v>
      </c>
      <c r="E2351" s="21" t="s">
        <v>5394</v>
      </c>
      <c r="F2351" s="53" t="s">
        <v>5422</v>
      </c>
      <c r="G2351" s="53" t="s">
        <v>5421</v>
      </c>
      <c r="H2351" s="31" t="s">
        <v>1827</v>
      </c>
      <c r="I2351" s="76">
        <v>55824.85</v>
      </c>
      <c r="J2351" s="76">
        <v>16747.2</v>
      </c>
      <c r="K2351" s="22">
        <f t="shared" si="37"/>
        <v>0.29999543214177915</v>
      </c>
    </row>
    <row r="2352" spans="2:11">
      <c r="B2352" s="19">
        <v>2020</v>
      </c>
      <c r="C2352" s="42" t="s">
        <v>1429</v>
      </c>
      <c r="D2352" s="44" t="s">
        <v>1440</v>
      </c>
      <c r="E2352" s="21" t="s">
        <v>1605</v>
      </c>
      <c r="F2352" s="53" t="s">
        <v>1606</v>
      </c>
      <c r="G2352" s="53" t="s">
        <v>5420</v>
      </c>
      <c r="H2352" s="31" t="s">
        <v>1827</v>
      </c>
      <c r="I2352" s="76">
        <v>11499</v>
      </c>
      <c r="J2352" s="76">
        <v>3450</v>
      </c>
      <c r="K2352" s="22">
        <f t="shared" si="37"/>
        <v>0.30002608922515001</v>
      </c>
    </row>
    <row r="2353" spans="2:11">
      <c r="B2353" s="19">
        <v>2020</v>
      </c>
      <c r="C2353" s="42" t="s">
        <v>1429</v>
      </c>
      <c r="D2353" s="44" t="s">
        <v>1440</v>
      </c>
      <c r="E2353" s="21" t="s">
        <v>1473</v>
      </c>
      <c r="F2353" s="53" t="s">
        <v>5419</v>
      </c>
      <c r="G2353" s="53" t="s">
        <v>5418</v>
      </c>
      <c r="H2353" s="31" t="s">
        <v>1827</v>
      </c>
      <c r="I2353" s="76">
        <v>1425000</v>
      </c>
      <c r="J2353" s="76">
        <v>282200</v>
      </c>
      <c r="K2353" s="22">
        <f t="shared" si="37"/>
        <v>0.19803508771929826</v>
      </c>
    </row>
    <row r="2354" spans="2:11">
      <c r="B2354" s="19">
        <v>2020</v>
      </c>
      <c r="C2354" s="42" t="s">
        <v>1429</v>
      </c>
      <c r="D2354" s="44" t="s">
        <v>1440</v>
      </c>
      <c r="E2354" s="21" t="s">
        <v>5417</v>
      </c>
      <c r="F2354" s="53" t="s">
        <v>5416</v>
      </c>
      <c r="G2354" s="53" t="s">
        <v>5415</v>
      </c>
      <c r="H2354" s="31" t="s">
        <v>1827</v>
      </c>
      <c r="I2354" s="76">
        <v>220000</v>
      </c>
      <c r="J2354" s="76">
        <v>66000</v>
      </c>
      <c r="K2354" s="22">
        <f t="shared" si="37"/>
        <v>0.3</v>
      </c>
    </row>
    <row r="2355" spans="2:11">
      <c r="B2355" s="19">
        <v>2020</v>
      </c>
      <c r="C2355" s="42" t="s">
        <v>1429</v>
      </c>
      <c r="D2355" s="44" t="s">
        <v>1440</v>
      </c>
      <c r="E2355" s="21" t="s">
        <v>5414</v>
      </c>
      <c r="F2355" s="53" t="s">
        <v>5413</v>
      </c>
      <c r="G2355" s="53" t="s">
        <v>5412</v>
      </c>
      <c r="H2355" s="31" t="s">
        <v>1827</v>
      </c>
      <c r="I2355" s="76">
        <v>23917.4</v>
      </c>
      <c r="J2355" s="76">
        <v>4783.4799999999996</v>
      </c>
      <c r="K2355" s="22">
        <f t="shared" si="37"/>
        <v>0.19999999999999998</v>
      </c>
    </row>
    <row r="2356" spans="2:11">
      <c r="B2356" s="19">
        <v>2020</v>
      </c>
      <c r="C2356" s="42" t="s">
        <v>1429</v>
      </c>
      <c r="D2356" s="44" t="s">
        <v>1440</v>
      </c>
      <c r="E2356" s="21" t="s">
        <v>5411</v>
      </c>
      <c r="F2356" s="53" t="s">
        <v>5410</v>
      </c>
      <c r="G2356" s="53" t="s">
        <v>5409</v>
      </c>
      <c r="H2356" s="31" t="s">
        <v>1827</v>
      </c>
      <c r="I2356" s="76">
        <v>51498.25</v>
      </c>
      <c r="J2356" s="76">
        <v>10389.65</v>
      </c>
      <c r="K2356" s="22">
        <f t="shared" si="37"/>
        <v>0.20174763220109421</v>
      </c>
    </row>
    <row r="2357" spans="2:11">
      <c r="B2357" s="19">
        <v>2020</v>
      </c>
      <c r="C2357" s="42" t="s">
        <v>1429</v>
      </c>
      <c r="D2357" s="44" t="s">
        <v>1440</v>
      </c>
      <c r="E2357" s="21" t="s">
        <v>5408</v>
      </c>
      <c r="F2357" s="53" t="s">
        <v>5407</v>
      </c>
      <c r="G2357" s="53" t="s">
        <v>5406</v>
      </c>
      <c r="H2357" s="31" t="s">
        <v>1827</v>
      </c>
      <c r="I2357" s="76">
        <v>170096.52</v>
      </c>
      <c r="J2357" s="76">
        <v>35006</v>
      </c>
      <c r="K2357" s="22">
        <f t="shared" si="37"/>
        <v>0.20580080062778475</v>
      </c>
    </row>
    <row r="2358" spans="2:11">
      <c r="B2358" s="19">
        <v>2020</v>
      </c>
      <c r="C2358" s="42" t="s">
        <v>1429</v>
      </c>
      <c r="D2358" s="44" t="s">
        <v>1440</v>
      </c>
      <c r="E2358" s="21" t="s">
        <v>1598</v>
      </c>
      <c r="F2358" s="53" t="s">
        <v>1599</v>
      </c>
      <c r="G2358" s="53" t="s">
        <v>5405</v>
      </c>
      <c r="H2358" s="31" t="s">
        <v>1833</v>
      </c>
      <c r="I2358" s="76">
        <v>91369.8</v>
      </c>
      <c r="J2358" s="76">
        <v>31979</v>
      </c>
      <c r="K2358" s="22">
        <f t="shared" si="37"/>
        <v>0.3499952938498278</v>
      </c>
    </row>
    <row r="2359" spans="2:11">
      <c r="B2359" s="19">
        <v>2020</v>
      </c>
      <c r="C2359" s="42" t="s">
        <v>1429</v>
      </c>
      <c r="D2359" s="44" t="s">
        <v>1440</v>
      </c>
      <c r="E2359" s="21" t="s">
        <v>1598</v>
      </c>
      <c r="F2359" s="53" t="s">
        <v>5404</v>
      </c>
      <c r="G2359" s="53" t="s">
        <v>5403</v>
      </c>
      <c r="H2359" s="31" t="s">
        <v>1827</v>
      </c>
      <c r="I2359" s="76">
        <v>242531</v>
      </c>
      <c r="J2359" s="76">
        <v>131250</v>
      </c>
      <c r="K2359" s="22">
        <f t="shared" si="37"/>
        <v>0.54116793317142964</v>
      </c>
    </row>
    <row r="2360" spans="2:11">
      <c r="B2360" s="19">
        <v>2020</v>
      </c>
      <c r="C2360" s="42" t="s">
        <v>1429</v>
      </c>
      <c r="D2360" s="44" t="s">
        <v>1440</v>
      </c>
      <c r="E2360" s="21" t="s">
        <v>5402</v>
      </c>
      <c r="F2360" s="53" t="s">
        <v>5401</v>
      </c>
      <c r="G2360" s="53" t="s">
        <v>5400</v>
      </c>
      <c r="H2360" s="31" t="s">
        <v>1833</v>
      </c>
      <c r="I2360" s="76">
        <v>24650.55</v>
      </c>
      <c r="J2360" s="76">
        <v>7395</v>
      </c>
      <c r="K2360" s="22">
        <f t="shared" si="37"/>
        <v>0.29999330643738176</v>
      </c>
    </row>
    <row r="2361" spans="2:11">
      <c r="B2361" s="19">
        <v>2020</v>
      </c>
      <c r="C2361" s="42" t="s">
        <v>1429</v>
      </c>
      <c r="D2361" s="44" t="s">
        <v>1440</v>
      </c>
      <c r="E2361" s="21" t="s">
        <v>1583</v>
      </c>
      <c r="F2361" s="53" t="s">
        <v>5399</v>
      </c>
      <c r="G2361" s="53" t="s">
        <v>5398</v>
      </c>
      <c r="H2361" s="31" t="s">
        <v>1833</v>
      </c>
      <c r="I2361" s="76">
        <v>81100</v>
      </c>
      <c r="J2361" s="76">
        <v>8110</v>
      </c>
      <c r="K2361" s="22">
        <f t="shared" si="37"/>
        <v>0.1</v>
      </c>
    </row>
    <row r="2362" spans="2:11">
      <c r="B2362" s="19">
        <v>2020</v>
      </c>
      <c r="C2362" s="42" t="s">
        <v>1429</v>
      </c>
      <c r="D2362" s="44" t="s">
        <v>1440</v>
      </c>
      <c r="E2362" s="21" t="s">
        <v>5397</v>
      </c>
      <c r="F2362" s="53" t="s">
        <v>5396</v>
      </c>
      <c r="G2362" s="53" t="s">
        <v>5395</v>
      </c>
      <c r="H2362" s="31" t="s">
        <v>1827</v>
      </c>
      <c r="I2362" s="76">
        <v>19748.7</v>
      </c>
      <c r="J2362" s="76">
        <v>9874.35</v>
      </c>
      <c r="K2362" s="22">
        <f t="shared" si="37"/>
        <v>0.5</v>
      </c>
    </row>
    <row r="2363" spans="2:11">
      <c r="B2363" s="19">
        <v>2020</v>
      </c>
      <c r="C2363" s="42" t="s">
        <v>1429</v>
      </c>
      <c r="D2363" s="44" t="s">
        <v>1440</v>
      </c>
      <c r="E2363" s="21" t="s">
        <v>5394</v>
      </c>
      <c r="F2363" s="53" t="s">
        <v>5393</v>
      </c>
      <c r="G2363" s="53" t="s">
        <v>5392</v>
      </c>
      <c r="H2363" s="31" t="s">
        <v>1827</v>
      </c>
      <c r="I2363" s="76">
        <v>1073000</v>
      </c>
      <c r="J2363" s="76">
        <v>276200</v>
      </c>
      <c r="K2363" s="22">
        <f t="shared" si="37"/>
        <v>0.25740913327120224</v>
      </c>
    </row>
    <row r="2364" spans="2:11">
      <c r="B2364" s="19">
        <v>2020</v>
      </c>
      <c r="C2364" s="42" t="s">
        <v>1429</v>
      </c>
      <c r="D2364" s="44" t="s">
        <v>1440</v>
      </c>
      <c r="E2364" s="21" t="s">
        <v>5391</v>
      </c>
      <c r="F2364" s="53" t="s">
        <v>5390</v>
      </c>
      <c r="G2364" s="53" t="s">
        <v>5389</v>
      </c>
      <c r="H2364" s="31" t="s">
        <v>1827</v>
      </c>
      <c r="I2364" s="76">
        <v>42458.52</v>
      </c>
      <c r="J2364" s="76">
        <v>10614.63</v>
      </c>
      <c r="K2364" s="22">
        <f t="shared" si="37"/>
        <v>0.25</v>
      </c>
    </row>
    <row r="2365" spans="2:11">
      <c r="B2365" s="19">
        <v>2020</v>
      </c>
      <c r="C2365" s="42" t="s">
        <v>1429</v>
      </c>
      <c r="D2365" s="44" t="s">
        <v>1440</v>
      </c>
      <c r="E2365" s="21" t="s">
        <v>5388</v>
      </c>
      <c r="F2365" s="53" t="s">
        <v>5387</v>
      </c>
      <c r="G2365" s="53" t="s">
        <v>5386</v>
      </c>
      <c r="H2365" s="31" t="s">
        <v>1827</v>
      </c>
      <c r="I2365" s="76">
        <v>8046.56</v>
      </c>
      <c r="J2365" s="76">
        <v>1609.31</v>
      </c>
      <c r="K2365" s="22">
        <f t="shared" si="37"/>
        <v>0.19999975144658089</v>
      </c>
    </row>
    <row r="2366" spans="2:11">
      <c r="B2366" s="19">
        <v>2020</v>
      </c>
      <c r="C2366" s="42" t="s">
        <v>1429</v>
      </c>
      <c r="D2366" s="44" t="s">
        <v>1440</v>
      </c>
      <c r="E2366" s="21" t="s">
        <v>5385</v>
      </c>
      <c r="F2366" s="53" t="s">
        <v>5384</v>
      </c>
      <c r="G2366" s="53" t="s">
        <v>5383</v>
      </c>
      <c r="H2366" s="31" t="s">
        <v>1827</v>
      </c>
      <c r="I2366" s="76">
        <v>56975</v>
      </c>
      <c r="J2366" s="76">
        <v>11395</v>
      </c>
      <c r="K2366" s="22">
        <f t="shared" si="37"/>
        <v>0.2</v>
      </c>
    </row>
    <row r="2367" spans="2:11">
      <c r="B2367" s="19">
        <v>2020</v>
      </c>
      <c r="C2367" s="42" t="s">
        <v>1429</v>
      </c>
      <c r="D2367" s="44" t="s">
        <v>1440</v>
      </c>
      <c r="E2367" s="21" t="s">
        <v>1574</v>
      </c>
      <c r="F2367" s="53" t="s">
        <v>5380</v>
      </c>
      <c r="G2367" s="53" t="s">
        <v>5382</v>
      </c>
      <c r="H2367" s="31" t="s">
        <v>1827</v>
      </c>
      <c r="I2367" s="76">
        <v>450000</v>
      </c>
      <c r="J2367" s="76">
        <v>90000</v>
      </c>
      <c r="K2367" s="22">
        <f t="shared" si="37"/>
        <v>0.2</v>
      </c>
    </row>
    <row r="2368" spans="2:11">
      <c r="B2368" s="19">
        <v>2020</v>
      </c>
      <c r="C2368" s="42" t="s">
        <v>1429</v>
      </c>
      <c r="D2368" s="44" t="s">
        <v>1440</v>
      </c>
      <c r="E2368" s="21" t="s">
        <v>5381</v>
      </c>
      <c r="F2368" s="53" t="s">
        <v>5380</v>
      </c>
      <c r="G2368" s="53" t="s">
        <v>5379</v>
      </c>
      <c r="H2368" s="31" t="s">
        <v>1827</v>
      </c>
      <c r="I2368" s="76">
        <v>1032000</v>
      </c>
      <c r="J2368" s="76">
        <v>206400</v>
      </c>
      <c r="K2368" s="22">
        <f t="shared" si="37"/>
        <v>0.2</v>
      </c>
    </row>
    <row r="2369" spans="2:11">
      <c r="B2369" s="19">
        <v>2020</v>
      </c>
      <c r="C2369" s="42" t="s">
        <v>1429</v>
      </c>
      <c r="D2369" s="44" t="s">
        <v>1440</v>
      </c>
      <c r="E2369" s="21" t="s">
        <v>5378</v>
      </c>
      <c r="F2369" s="53" t="s">
        <v>5377</v>
      </c>
      <c r="G2369" s="53" t="s">
        <v>5376</v>
      </c>
      <c r="H2369" s="31" t="s">
        <v>1827</v>
      </c>
      <c r="I2369" s="76">
        <v>40500</v>
      </c>
      <c r="J2369" s="76">
        <v>8100</v>
      </c>
      <c r="K2369" s="22">
        <f t="shared" si="37"/>
        <v>0.2</v>
      </c>
    </row>
    <row r="2370" spans="2:11">
      <c r="B2370" s="19">
        <v>2020</v>
      </c>
      <c r="C2370" s="42" t="s">
        <v>1429</v>
      </c>
      <c r="D2370" s="44" t="s">
        <v>1440</v>
      </c>
      <c r="E2370" s="21" t="s">
        <v>5375</v>
      </c>
      <c r="F2370" s="53" t="s">
        <v>5374</v>
      </c>
      <c r="G2370" s="53" t="s">
        <v>5373</v>
      </c>
      <c r="H2370" s="31" t="s">
        <v>1827</v>
      </c>
      <c r="I2370" s="76">
        <v>24394.97</v>
      </c>
      <c r="J2370" s="76">
        <v>4879</v>
      </c>
      <c r="K2370" s="22">
        <f t="shared" si="37"/>
        <v>0.20000024595234181</v>
      </c>
    </row>
    <row r="2371" spans="2:11">
      <c r="B2371" s="19">
        <v>2020</v>
      </c>
      <c r="C2371" s="42" t="s">
        <v>1429</v>
      </c>
      <c r="D2371" s="44" t="s">
        <v>1440</v>
      </c>
      <c r="E2371" s="21" t="s">
        <v>5372</v>
      </c>
      <c r="F2371" s="53" t="s">
        <v>5371</v>
      </c>
      <c r="G2371" s="53" t="s">
        <v>5370</v>
      </c>
      <c r="H2371" s="31" t="s">
        <v>1827</v>
      </c>
      <c r="I2371" s="76">
        <v>3085</v>
      </c>
      <c r="J2371" s="76">
        <v>617</v>
      </c>
      <c r="K2371" s="22">
        <f t="shared" si="37"/>
        <v>0.2</v>
      </c>
    </row>
    <row r="2372" spans="2:11">
      <c r="B2372" s="19">
        <v>2020</v>
      </c>
      <c r="C2372" s="42" t="s">
        <v>1429</v>
      </c>
      <c r="D2372" s="44" t="s">
        <v>1440</v>
      </c>
      <c r="E2372" s="21" t="s">
        <v>5369</v>
      </c>
      <c r="F2372" s="53" t="s">
        <v>5368</v>
      </c>
      <c r="G2372" s="53" t="s">
        <v>5367</v>
      </c>
      <c r="H2372" s="31" t="s">
        <v>10</v>
      </c>
      <c r="I2372" s="76">
        <v>466839.74</v>
      </c>
      <c r="J2372" s="76">
        <v>240002.31</v>
      </c>
      <c r="K2372" s="22">
        <f t="shared" si="37"/>
        <v>0.51409999928455108</v>
      </c>
    </row>
    <row r="2373" spans="2:11">
      <c r="B2373" s="19">
        <v>2020</v>
      </c>
      <c r="C2373" s="42" t="s">
        <v>1429</v>
      </c>
      <c r="D2373" s="44" t="s">
        <v>1440</v>
      </c>
      <c r="E2373" s="21" t="s">
        <v>5366</v>
      </c>
      <c r="F2373" s="53" t="s">
        <v>5365</v>
      </c>
      <c r="G2373" s="53" t="s">
        <v>5364</v>
      </c>
      <c r="H2373" s="31" t="s">
        <v>1827</v>
      </c>
      <c r="I2373" s="76">
        <v>14697</v>
      </c>
      <c r="J2373" s="76">
        <v>4409</v>
      </c>
      <c r="K2373" s="22">
        <f t="shared" si="37"/>
        <v>0.29999319589031775</v>
      </c>
    </row>
    <row r="2374" spans="2:11">
      <c r="B2374" s="19">
        <v>2020</v>
      </c>
      <c r="C2374" s="42" t="s">
        <v>1429</v>
      </c>
      <c r="D2374" s="44" t="s">
        <v>1440</v>
      </c>
      <c r="E2374" s="21" t="s">
        <v>1501</v>
      </c>
      <c r="F2374" s="53" t="s">
        <v>5337</v>
      </c>
      <c r="G2374" s="53" t="s">
        <v>5363</v>
      </c>
      <c r="H2374" s="31" t="s">
        <v>1827</v>
      </c>
      <c r="I2374" s="76">
        <v>10432</v>
      </c>
      <c r="J2374" s="76">
        <v>8345</v>
      </c>
      <c r="K2374" s="22">
        <f t="shared" si="37"/>
        <v>0.79994248466257667</v>
      </c>
    </row>
    <row r="2375" spans="2:11">
      <c r="B2375" s="19">
        <v>2020</v>
      </c>
      <c r="C2375" s="42" t="s">
        <v>1429</v>
      </c>
      <c r="D2375" s="44" t="s">
        <v>1440</v>
      </c>
      <c r="E2375" s="21" t="s">
        <v>1507</v>
      </c>
      <c r="F2375" s="53" t="s">
        <v>5362</v>
      </c>
      <c r="G2375" s="53" t="s">
        <v>5361</v>
      </c>
      <c r="H2375" s="31" t="s">
        <v>1827</v>
      </c>
      <c r="I2375" s="76">
        <v>1057051</v>
      </c>
      <c r="J2375" s="76">
        <v>317115</v>
      </c>
      <c r="K2375" s="22">
        <f t="shared" si="37"/>
        <v>0.29999971619155558</v>
      </c>
    </row>
    <row r="2376" spans="2:11">
      <c r="B2376" s="19">
        <v>2020</v>
      </c>
      <c r="C2376" s="42" t="s">
        <v>1429</v>
      </c>
      <c r="D2376" s="44" t="s">
        <v>1440</v>
      </c>
      <c r="E2376" s="21" t="s">
        <v>5360</v>
      </c>
      <c r="F2376" s="53" t="s">
        <v>5359</v>
      </c>
      <c r="G2376" s="53" t="s">
        <v>5358</v>
      </c>
      <c r="H2376" s="31" t="s">
        <v>1827</v>
      </c>
      <c r="I2376" s="76">
        <v>413595</v>
      </c>
      <c r="J2376" s="76">
        <v>124079</v>
      </c>
      <c r="K2376" s="22">
        <f t="shared" si="37"/>
        <v>0.30000120891210003</v>
      </c>
    </row>
    <row r="2377" spans="2:11">
      <c r="B2377" s="19">
        <v>2020</v>
      </c>
      <c r="C2377" s="42" t="s">
        <v>1429</v>
      </c>
      <c r="D2377" s="44" t="s">
        <v>1440</v>
      </c>
      <c r="E2377" s="21" t="s">
        <v>5357</v>
      </c>
      <c r="F2377" s="53" t="s">
        <v>5356</v>
      </c>
      <c r="G2377" s="53" t="s">
        <v>5355</v>
      </c>
      <c r="H2377" s="31" t="s">
        <v>1827</v>
      </c>
      <c r="I2377" s="76">
        <v>196617</v>
      </c>
      <c r="J2377" s="76">
        <v>58985</v>
      </c>
      <c r="K2377" s="22">
        <f t="shared" si="37"/>
        <v>0.2999994913969799</v>
      </c>
    </row>
    <row r="2378" spans="2:11">
      <c r="B2378" s="19">
        <v>2020</v>
      </c>
      <c r="C2378" s="42" t="s">
        <v>1429</v>
      </c>
      <c r="D2378" s="44" t="s">
        <v>1440</v>
      </c>
      <c r="E2378" s="21" t="s">
        <v>5354</v>
      </c>
      <c r="F2378" s="53" t="s">
        <v>5353</v>
      </c>
      <c r="G2378" s="53" t="s">
        <v>5352</v>
      </c>
      <c r="H2378" s="31" t="s">
        <v>1827</v>
      </c>
      <c r="I2378" s="76">
        <v>22012</v>
      </c>
      <c r="J2378" s="76">
        <v>8804</v>
      </c>
      <c r="K2378" s="22">
        <f t="shared" si="37"/>
        <v>0.39996365618753404</v>
      </c>
    </row>
    <row r="2379" spans="2:11">
      <c r="B2379" s="19">
        <v>2020</v>
      </c>
      <c r="C2379" s="42" t="s">
        <v>1429</v>
      </c>
      <c r="D2379" s="44" t="s">
        <v>1440</v>
      </c>
      <c r="E2379" s="21" t="s">
        <v>5351</v>
      </c>
      <c r="F2379" s="53" t="s">
        <v>5350</v>
      </c>
      <c r="G2379" s="53" t="s">
        <v>5349</v>
      </c>
      <c r="H2379" s="31" t="s">
        <v>1827</v>
      </c>
      <c r="I2379" s="76">
        <v>148000</v>
      </c>
      <c r="J2379" s="76">
        <v>44400</v>
      </c>
      <c r="K2379" s="22">
        <f t="shared" si="37"/>
        <v>0.3</v>
      </c>
    </row>
    <row r="2380" spans="2:11">
      <c r="B2380" s="19">
        <v>2020</v>
      </c>
      <c r="C2380" s="42" t="s">
        <v>1429</v>
      </c>
      <c r="D2380" s="44" t="s">
        <v>1440</v>
      </c>
      <c r="E2380" s="21" t="s">
        <v>5348</v>
      </c>
      <c r="F2380" s="53" t="s">
        <v>5347</v>
      </c>
      <c r="G2380" s="53" t="s">
        <v>5346</v>
      </c>
      <c r="H2380" s="31" t="s">
        <v>1827</v>
      </c>
      <c r="I2380" s="76">
        <v>151140</v>
      </c>
      <c r="J2380" s="76">
        <v>52899</v>
      </c>
      <c r="K2380" s="22">
        <f t="shared" si="37"/>
        <v>0.35</v>
      </c>
    </row>
    <row r="2381" spans="2:11">
      <c r="B2381" s="19">
        <v>2020</v>
      </c>
      <c r="C2381" s="42" t="s">
        <v>1429</v>
      </c>
      <c r="D2381" s="44" t="s">
        <v>1440</v>
      </c>
      <c r="E2381" s="21" t="s">
        <v>5345</v>
      </c>
      <c r="F2381" s="53" t="s">
        <v>5344</v>
      </c>
      <c r="G2381" s="53" t="s">
        <v>5343</v>
      </c>
      <c r="H2381" s="31" t="s">
        <v>1827</v>
      </c>
      <c r="I2381" s="76">
        <v>116626</v>
      </c>
      <c r="J2381" s="76">
        <v>34988</v>
      </c>
      <c r="K2381" s="22">
        <f t="shared" si="37"/>
        <v>0.30000171488347366</v>
      </c>
    </row>
    <row r="2382" spans="2:11">
      <c r="B2382" s="19">
        <v>2020</v>
      </c>
      <c r="C2382" s="42" t="s">
        <v>1429</v>
      </c>
      <c r="D2382" s="44" t="s">
        <v>1440</v>
      </c>
      <c r="E2382" s="21" t="s">
        <v>5342</v>
      </c>
      <c r="F2382" s="53" t="s">
        <v>5341</v>
      </c>
      <c r="G2382" s="53" t="s">
        <v>5340</v>
      </c>
      <c r="H2382" s="31" t="s">
        <v>1827</v>
      </c>
      <c r="I2382" s="76">
        <v>19663</v>
      </c>
      <c r="J2382" s="76">
        <v>8730</v>
      </c>
      <c r="K2382" s="22">
        <f t="shared" si="37"/>
        <v>0.44398108121853225</v>
      </c>
    </row>
    <row r="2383" spans="2:11">
      <c r="B2383" s="19">
        <v>2020</v>
      </c>
      <c r="C2383" s="42" t="s">
        <v>1429</v>
      </c>
      <c r="D2383" s="44" t="s">
        <v>1440</v>
      </c>
      <c r="E2383" s="21" t="s">
        <v>5339</v>
      </c>
      <c r="F2383" s="53" t="s">
        <v>5338</v>
      </c>
      <c r="G2383" s="53" t="s">
        <v>4641</v>
      </c>
      <c r="H2383" s="31" t="s">
        <v>1833</v>
      </c>
      <c r="I2383" s="76">
        <v>15747</v>
      </c>
      <c r="J2383" s="76">
        <v>12000</v>
      </c>
      <c r="K2383" s="22">
        <f t="shared" si="37"/>
        <v>0.76204991426938462</v>
      </c>
    </row>
    <row r="2384" spans="2:11">
      <c r="B2384" s="19">
        <v>2020</v>
      </c>
      <c r="C2384" s="42" t="s">
        <v>1429</v>
      </c>
      <c r="D2384" s="44" t="s">
        <v>1440</v>
      </c>
      <c r="E2384" s="21" t="s">
        <v>1501</v>
      </c>
      <c r="F2384" s="53" t="s">
        <v>5337</v>
      </c>
      <c r="G2384" s="53" t="s">
        <v>5336</v>
      </c>
      <c r="H2384" s="31" t="s">
        <v>1833</v>
      </c>
      <c r="I2384" s="76">
        <v>6993</v>
      </c>
      <c r="J2384" s="76">
        <v>5594</v>
      </c>
      <c r="K2384" s="22">
        <f t="shared" si="37"/>
        <v>0.79994279994279993</v>
      </c>
    </row>
    <row r="2385" spans="2:11">
      <c r="B2385" s="19">
        <v>2020</v>
      </c>
      <c r="C2385" s="42" t="s">
        <v>1429</v>
      </c>
      <c r="D2385" s="44" t="s">
        <v>1440</v>
      </c>
      <c r="E2385" s="21" t="s">
        <v>1548</v>
      </c>
      <c r="F2385" s="53" t="s">
        <v>5335</v>
      </c>
      <c r="G2385" s="53" t="s">
        <v>5334</v>
      </c>
      <c r="H2385" s="31" t="s">
        <v>1833</v>
      </c>
      <c r="I2385" s="76">
        <v>844568</v>
      </c>
      <c r="J2385" s="76">
        <v>253370</v>
      </c>
      <c r="K2385" s="22">
        <f t="shared" si="37"/>
        <v>0.29999952638508681</v>
      </c>
    </row>
    <row r="2386" spans="2:11">
      <c r="B2386" s="19">
        <v>2020</v>
      </c>
      <c r="C2386" s="42" t="s">
        <v>1429</v>
      </c>
      <c r="D2386" s="44" t="s">
        <v>1440</v>
      </c>
      <c r="E2386" s="21" t="s">
        <v>1603</v>
      </c>
      <c r="F2386" s="53" t="s">
        <v>5333</v>
      </c>
      <c r="G2386" s="53" t="s">
        <v>4631</v>
      </c>
      <c r="H2386" s="31" t="s">
        <v>1833</v>
      </c>
      <c r="I2386" s="76">
        <v>23530</v>
      </c>
      <c r="J2386" s="76">
        <v>18824</v>
      </c>
      <c r="K2386" s="22">
        <f t="shared" si="37"/>
        <v>0.8</v>
      </c>
    </row>
    <row r="2387" spans="2:11">
      <c r="B2387" s="19">
        <v>2020</v>
      </c>
      <c r="C2387" s="42" t="s">
        <v>1429</v>
      </c>
      <c r="D2387" s="44" t="s">
        <v>1440</v>
      </c>
      <c r="E2387" s="21" t="s">
        <v>1517</v>
      </c>
      <c r="F2387" s="53" t="s">
        <v>5332</v>
      </c>
      <c r="G2387" s="53" t="s">
        <v>5331</v>
      </c>
      <c r="H2387" s="31" t="s">
        <v>1827</v>
      </c>
      <c r="I2387" s="76">
        <v>50070</v>
      </c>
      <c r="J2387" s="76">
        <v>25035</v>
      </c>
      <c r="K2387" s="22">
        <f t="shared" si="37"/>
        <v>0.5</v>
      </c>
    </row>
    <row r="2388" spans="2:11">
      <c r="B2388" s="19">
        <v>2020</v>
      </c>
      <c r="C2388" s="42" t="s">
        <v>1429</v>
      </c>
      <c r="D2388" s="44" t="s">
        <v>1440</v>
      </c>
      <c r="E2388" s="21" t="s">
        <v>1534</v>
      </c>
      <c r="F2388" s="53" t="s">
        <v>5330</v>
      </c>
      <c r="G2388" s="53" t="s">
        <v>5329</v>
      </c>
      <c r="H2388" s="31" t="s">
        <v>1827</v>
      </c>
      <c r="I2388" s="76">
        <v>528600</v>
      </c>
      <c r="J2388" s="76">
        <v>105720</v>
      </c>
      <c r="K2388" s="22">
        <f t="shared" si="37"/>
        <v>0.2</v>
      </c>
    </row>
    <row r="2389" spans="2:11">
      <c r="B2389" s="19">
        <v>2020</v>
      </c>
      <c r="C2389" s="42" t="s">
        <v>1429</v>
      </c>
      <c r="D2389" s="44" t="s">
        <v>1440</v>
      </c>
      <c r="E2389" s="21" t="s">
        <v>5328</v>
      </c>
      <c r="F2389" s="53" t="s">
        <v>5327</v>
      </c>
      <c r="G2389" s="53" t="s">
        <v>5326</v>
      </c>
      <c r="H2389" s="31" t="s">
        <v>1827</v>
      </c>
      <c r="I2389" s="76">
        <v>676240</v>
      </c>
      <c r="J2389" s="76">
        <v>100000</v>
      </c>
      <c r="K2389" s="22">
        <f t="shared" si="37"/>
        <v>0.14787649355258489</v>
      </c>
    </row>
    <row r="2390" spans="2:11">
      <c r="B2390" s="19">
        <v>2020</v>
      </c>
      <c r="C2390" s="42" t="s">
        <v>1429</v>
      </c>
      <c r="D2390" s="44" t="s">
        <v>1440</v>
      </c>
      <c r="E2390" s="21" t="s">
        <v>5325</v>
      </c>
      <c r="F2390" s="53" t="s">
        <v>5324</v>
      </c>
      <c r="G2390" s="53" t="s">
        <v>5323</v>
      </c>
      <c r="H2390" s="31" t="s">
        <v>10</v>
      </c>
      <c r="I2390" s="76">
        <v>100356</v>
      </c>
      <c r="J2390" s="76">
        <v>20071</v>
      </c>
      <c r="K2390" s="22">
        <f t="shared" si="37"/>
        <v>0.19999800709474272</v>
      </c>
    </row>
    <row r="2391" spans="2:11">
      <c r="B2391" s="19">
        <v>2020</v>
      </c>
      <c r="C2391" s="42" t="s">
        <v>1429</v>
      </c>
      <c r="D2391" s="44" t="s">
        <v>1440</v>
      </c>
      <c r="E2391" s="21" t="s">
        <v>5321</v>
      </c>
      <c r="F2391" s="53" t="s">
        <v>5320</v>
      </c>
      <c r="G2391" s="53" t="s">
        <v>5322</v>
      </c>
      <c r="H2391" s="31" t="s">
        <v>1827</v>
      </c>
      <c r="I2391" s="76">
        <v>67770</v>
      </c>
      <c r="J2391" s="76">
        <v>13554</v>
      </c>
      <c r="K2391" s="22">
        <f t="shared" si="37"/>
        <v>0.2</v>
      </c>
    </row>
    <row r="2392" spans="2:11">
      <c r="B2392" s="19">
        <v>2020</v>
      </c>
      <c r="C2392" s="42" t="s">
        <v>1429</v>
      </c>
      <c r="D2392" s="44" t="s">
        <v>1440</v>
      </c>
      <c r="E2392" s="21" t="s">
        <v>5321</v>
      </c>
      <c r="F2392" s="53" t="s">
        <v>5320</v>
      </c>
      <c r="G2392" s="53" t="s">
        <v>5319</v>
      </c>
      <c r="H2392" s="31" t="s">
        <v>1953</v>
      </c>
      <c r="I2392" s="76">
        <v>55822</v>
      </c>
      <c r="J2392" s="76">
        <v>11164</v>
      </c>
      <c r="K2392" s="22">
        <f t="shared" si="37"/>
        <v>0.19999283436637885</v>
      </c>
    </row>
    <row r="2393" spans="2:11">
      <c r="B2393" s="19">
        <v>2021</v>
      </c>
      <c r="C2393" s="42" t="s">
        <v>1429</v>
      </c>
      <c r="D2393" s="42" t="s">
        <v>1440</v>
      </c>
      <c r="E2393" s="25" t="s">
        <v>9803</v>
      </c>
      <c r="F2393" s="72" t="s">
        <v>9802</v>
      </c>
      <c r="G2393" s="53" t="s">
        <v>9801</v>
      </c>
      <c r="H2393" s="38" t="s">
        <v>1833</v>
      </c>
      <c r="I2393" s="76">
        <v>480501</v>
      </c>
      <c r="J2393" s="86">
        <v>96100</v>
      </c>
      <c r="K2393" s="22">
        <f t="shared" si="37"/>
        <v>0.19999958376777571</v>
      </c>
    </row>
    <row r="2394" spans="2:11">
      <c r="B2394" s="19">
        <v>2021</v>
      </c>
      <c r="C2394" s="42" t="s">
        <v>1429</v>
      </c>
      <c r="D2394" s="44" t="s">
        <v>1440</v>
      </c>
      <c r="E2394" s="21" t="s">
        <v>9800</v>
      </c>
      <c r="F2394" s="53" t="s">
        <v>9799</v>
      </c>
      <c r="G2394" s="53" t="s">
        <v>9798</v>
      </c>
      <c r="H2394" s="38" t="s">
        <v>1833</v>
      </c>
      <c r="I2394" s="76">
        <v>137305</v>
      </c>
      <c r="J2394" s="76">
        <v>34382</v>
      </c>
      <c r="K2394" s="22">
        <f t="shared" ref="K2394:K2457" si="38">J2394/I2394</f>
        <v>0.25040603037034337</v>
      </c>
    </row>
    <row r="2395" spans="2:11">
      <c r="B2395" s="19">
        <v>2021</v>
      </c>
      <c r="C2395" s="42" t="s">
        <v>1429</v>
      </c>
      <c r="D2395" s="42" t="s">
        <v>1440</v>
      </c>
      <c r="E2395" s="25" t="s">
        <v>5414</v>
      </c>
      <c r="F2395" s="72" t="s">
        <v>9797</v>
      </c>
      <c r="G2395" s="53" t="s">
        <v>9796</v>
      </c>
      <c r="H2395" s="38" t="s">
        <v>1833</v>
      </c>
      <c r="I2395" s="76">
        <v>855510</v>
      </c>
      <c r="J2395" s="86">
        <v>171102</v>
      </c>
      <c r="K2395" s="22">
        <f t="shared" si="38"/>
        <v>0.2</v>
      </c>
    </row>
    <row r="2396" spans="2:11">
      <c r="B2396" s="19">
        <v>2021</v>
      </c>
      <c r="C2396" s="42" t="s">
        <v>1429</v>
      </c>
      <c r="D2396" s="42" t="s">
        <v>1440</v>
      </c>
      <c r="E2396" s="25" t="s">
        <v>9795</v>
      </c>
      <c r="F2396" s="72" t="s">
        <v>9794</v>
      </c>
      <c r="G2396" s="53" t="s">
        <v>9793</v>
      </c>
      <c r="H2396" s="38" t="s">
        <v>1827</v>
      </c>
      <c r="I2396" s="76">
        <v>387175</v>
      </c>
      <c r="J2396" s="86">
        <v>96794</v>
      </c>
      <c r="K2396" s="22">
        <f t="shared" si="38"/>
        <v>0.25000064570284752</v>
      </c>
    </row>
    <row r="2397" spans="2:11">
      <c r="B2397" s="19">
        <v>2021</v>
      </c>
      <c r="C2397" s="42" t="s">
        <v>1429</v>
      </c>
      <c r="D2397" s="42" t="s">
        <v>1440</v>
      </c>
      <c r="E2397" s="25" t="s">
        <v>1598</v>
      </c>
      <c r="F2397" s="72" t="s">
        <v>9786</v>
      </c>
      <c r="G2397" s="53" t="s">
        <v>9792</v>
      </c>
      <c r="H2397" s="38" t="s">
        <v>1827</v>
      </c>
      <c r="I2397" s="76">
        <v>313773</v>
      </c>
      <c r="J2397" s="86">
        <v>156992</v>
      </c>
      <c r="K2397" s="22">
        <f t="shared" si="38"/>
        <v>0.50033623033211905</v>
      </c>
    </row>
    <row r="2398" spans="2:11">
      <c r="B2398" s="19">
        <v>2021</v>
      </c>
      <c r="C2398" s="42" t="s">
        <v>1429</v>
      </c>
      <c r="D2398" s="42" t="s">
        <v>1440</v>
      </c>
      <c r="E2398" s="25" t="s">
        <v>1598</v>
      </c>
      <c r="F2398" s="72" t="s">
        <v>9786</v>
      </c>
      <c r="G2398" s="53" t="s">
        <v>9791</v>
      </c>
      <c r="H2398" s="38" t="s">
        <v>1827</v>
      </c>
      <c r="I2398" s="76">
        <v>1350400</v>
      </c>
      <c r="J2398" s="86">
        <v>415203</v>
      </c>
      <c r="K2398" s="22">
        <f t="shared" si="38"/>
        <v>0.30746667654028437</v>
      </c>
    </row>
    <row r="2399" spans="2:11">
      <c r="B2399" s="19">
        <v>2021</v>
      </c>
      <c r="C2399" s="42" t="s">
        <v>1429</v>
      </c>
      <c r="D2399" s="42" t="s">
        <v>1440</v>
      </c>
      <c r="E2399" s="25" t="s">
        <v>1588</v>
      </c>
      <c r="F2399" s="72" t="s">
        <v>5424</v>
      </c>
      <c r="G2399" s="53" t="s">
        <v>9790</v>
      </c>
      <c r="H2399" s="38" t="s">
        <v>1833</v>
      </c>
      <c r="I2399" s="86">
        <v>208532</v>
      </c>
      <c r="J2399" s="76">
        <v>56992</v>
      </c>
      <c r="K2399" s="22">
        <f t="shared" si="38"/>
        <v>0.27330098018529531</v>
      </c>
    </row>
    <row r="2400" spans="2:11">
      <c r="B2400" s="19">
        <v>2021</v>
      </c>
      <c r="C2400" s="42" t="s">
        <v>1429</v>
      </c>
      <c r="D2400" s="42" t="s">
        <v>1440</v>
      </c>
      <c r="E2400" s="25" t="s">
        <v>9787</v>
      </c>
      <c r="F2400" s="72" t="s">
        <v>9789</v>
      </c>
      <c r="G2400" s="53" t="s">
        <v>9788</v>
      </c>
      <c r="H2400" s="38" t="s">
        <v>1827</v>
      </c>
      <c r="I2400" s="86">
        <v>1593000</v>
      </c>
      <c r="J2400" s="76">
        <v>289926</v>
      </c>
      <c r="K2400" s="22">
        <f t="shared" si="38"/>
        <v>0.182</v>
      </c>
    </row>
    <row r="2401" spans="2:11">
      <c r="B2401" s="19">
        <v>2021</v>
      </c>
      <c r="C2401" s="42" t="s">
        <v>1429</v>
      </c>
      <c r="D2401" s="42" t="s">
        <v>1440</v>
      </c>
      <c r="E2401" s="25" t="s">
        <v>9787</v>
      </c>
      <c r="F2401" s="72" t="s">
        <v>9786</v>
      </c>
      <c r="G2401" s="53" t="s">
        <v>9785</v>
      </c>
      <c r="H2401" s="38" t="s">
        <v>1827</v>
      </c>
      <c r="I2401" s="86">
        <v>6232000</v>
      </c>
      <c r="J2401" s="76">
        <v>550000</v>
      </c>
      <c r="K2401" s="22">
        <f t="shared" si="38"/>
        <v>8.8254172015404364E-2</v>
      </c>
    </row>
    <row r="2402" spans="2:11">
      <c r="B2402" s="19">
        <v>2021</v>
      </c>
      <c r="C2402" s="42" t="s">
        <v>1429</v>
      </c>
      <c r="D2402" s="44" t="s">
        <v>1440</v>
      </c>
      <c r="E2402" s="21" t="s">
        <v>9784</v>
      </c>
      <c r="F2402" s="53" t="s">
        <v>9783</v>
      </c>
      <c r="G2402" s="53" t="s">
        <v>9782</v>
      </c>
      <c r="H2402" s="38" t="s">
        <v>1827</v>
      </c>
      <c r="I2402" s="76">
        <v>6353238</v>
      </c>
      <c r="J2402" s="76">
        <v>952985</v>
      </c>
      <c r="K2402" s="22">
        <f t="shared" si="38"/>
        <v>0.14999988981996268</v>
      </c>
    </row>
    <row r="2403" spans="2:11">
      <c r="B2403" s="19">
        <v>2021</v>
      </c>
      <c r="C2403" s="42" t="s">
        <v>1429</v>
      </c>
      <c r="D2403" s="44" t="s">
        <v>1440</v>
      </c>
      <c r="E2403" s="21" t="s">
        <v>9781</v>
      </c>
      <c r="F2403" s="53" t="s">
        <v>9780</v>
      </c>
      <c r="G2403" s="53" t="s">
        <v>9779</v>
      </c>
      <c r="H2403" s="31" t="s">
        <v>1953</v>
      </c>
      <c r="I2403" s="76">
        <v>161860.31</v>
      </c>
      <c r="J2403" s="76">
        <v>48558</v>
      </c>
      <c r="K2403" s="22">
        <f t="shared" si="38"/>
        <v>0.29999942543048386</v>
      </c>
    </row>
    <row r="2404" spans="2:11">
      <c r="B2404" s="19">
        <v>2021</v>
      </c>
      <c r="C2404" s="42" t="s">
        <v>1429</v>
      </c>
      <c r="D2404" s="44" t="s">
        <v>1440</v>
      </c>
      <c r="E2404" s="21" t="s">
        <v>5372</v>
      </c>
      <c r="F2404" s="53" t="s">
        <v>9778</v>
      </c>
      <c r="G2404" s="53" t="s">
        <v>9777</v>
      </c>
      <c r="H2404" s="38" t="s">
        <v>1827</v>
      </c>
      <c r="I2404" s="76">
        <v>1074000.5</v>
      </c>
      <c r="J2404" s="76">
        <v>268500</v>
      </c>
      <c r="K2404" s="22">
        <f t="shared" si="38"/>
        <v>0.24999988361271713</v>
      </c>
    </row>
    <row r="2405" spans="2:11">
      <c r="B2405" s="19">
        <v>2021</v>
      </c>
      <c r="C2405" s="42" t="s">
        <v>1429</v>
      </c>
      <c r="D2405" s="44" t="s">
        <v>1440</v>
      </c>
      <c r="E2405" s="21" t="s">
        <v>5385</v>
      </c>
      <c r="F2405" s="53" t="s">
        <v>9776</v>
      </c>
      <c r="G2405" s="53" t="s">
        <v>9775</v>
      </c>
      <c r="H2405" s="38" t="s">
        <v>1827</v>
      </c>
      <c r="I2405" s="76">
        <v>314900</v>
      </c>
      <c r="J2405" s="76">
        <v>157450</v>
      </c>
      <c r="K2405" s="22">
        <f t="shared" si="38"/>
        <v>0.5</v>
      </c>
    </row>
    <row r="2406" spans="2:11">
      <c r="B2406" s="19">
        <v>2021</v>
      </c>
      <c r="C2406" s="42" t="s">
        <v>1429</v>
      </c>
      <c r="D2406" s="44" t="s">
        <v>1440</v>
      </c>
      <c r="E2406" s="21" t="s">
        <v>9774</v>
      </c>
      <c r="F2406" s="53" t="s">
        <v>9773</v>
      </c>
      <c r="G2406" s="53" t="s">
        <v>9772</v>
      </c>
      <c r="H2406" s="38" t="s">
        <v>1827</v>
      </c>
      <c r="I2406" s="76">
        <v>69563.429999999993</v>
      </c>
      <c r="J2406" s="76">
        <v>34781</v>
      </c>
      <c r="K2406" s="22">
        <f t="shared" si="38"/>
        <v>0.49998972161090971</v>
      </c>
    </row>
    <row r="2407" spans="2:11">
      <c r="B2407" s="19">
        <v>2021</v>
      </c>
      <c r="C2407" s="42" t="s">
        <v>1429</v>
      </c>
      <c r="D2407" s="42" t="s">
        <v>1440</v>
      </c>
      <c r="E2407" s="21" t="s">
        <v>9771</v>
      </c>
      <c r="F2407" s="53" t="s">
        <v>9770</v>
      </c>
      <c r="G2407" s="53" t="s">
        <v>9769</v>
      </c>
      <c r="H2407" s="38" t="s">
        <v>1827</v>
      </c>
      <c r="I2407" s="76">
        <v>1310088</v>
      </c>
      <c r="J2407" s="76">
        <v>262017</v>
      </c>
      <c r="K2407" s="22">
        <f t="shared" si="38"/>
        <v>0.19999954201549819</v>
      </c>
    </row>
    <row r="2408" spans="2:11">
      <c r="B2408" s="19">
        <v>2021</v>
      </c>
      <c r="C2408" s="42" t="s">
        <v>1429</v>
      </c>
      <c r="D2408" s="42" t="s">
        <v>1440</v>
      </c>
      <c r="E2408" s="21" t="s">
        <v>9768</v>
      </c>
      <c r="F2408" s="53" t="s">
        <v>9767</v>
      </c>
      <c r="G2408" s="53" t="s">
        <v>9766</v>
      </c>
      <c r="H2408" s="75" t="s">
        <v>10</v>
      </c>
      <c r="I2408" s="76">
        <v>2385034</v>
      </c>
      <c r="J2408" s="76">
        <v>517853</v>
      </c>
      <c r="K2408" s="22">
        <f t="shared" si="38"/>
        <v>0.21712604516329745</v>
      </c>
    </row>
    <row r="2409" spans="2:11">
      <c r="B2409" s="19">
        <v>2021</v>
      </c>
      <c r="C2409" s="42" t="s">
        <v>1429</v>
      </c>
      <c r="D2409" s="42" t="s">
        <v>1440</v>
      </c>
      <c r="E2409" s="21" t="s">
        <v>1534</v>
      </c>
      <c r="F2409" s="53" t="s">
        <v>9765</v>
      </c>
      <c r="G2409" s="53" t="s">
        <v>9764</v>
      </c>
      <c r="H2409" s="31" t="s">
        <v>1953</v>
      </c>
      <c r="I2409" s="76">
        <v>412393</v>
      </c>
      <c r="J2409" s="76">
        <v>73000</v>
      </c>
      <c r="K2409" s="22">
        <f t="shared" si="38"/>
        <v>0.17701561374708105</v>
      </c>
    </row>
    <row r="2410" spans="2:11">
      <c r="B2410" s="19">
        <v>2021</v>
      </c>
      <c r="C2410" s="42" t="s">
        <v>1429</v>
      </c>
      <c r="D2410" s="42" t="s">
        <v>1440</v>
      </c>
      <c r="E2410" s="21" t="s">
        <v>1507</v>
      </c>
      <c r="F2410" s="53" t="s">
        <v>9763</v>
      </c>
      <c r="G2410" s="53" t="s">
        <v>9762</v>
      </c>
      <c r="H2410" s="38" t="s">
        <v>1833</v>
      </c>
      <c r="I2410" s="76">
        <v>187000</v>
      </c>
      <c r="J2410" s="76">
        <v>46750</v>
      </c>
      <c r="K2410" s="22">
        <f t="shared" si="38"/>
        <v>0.25</v>
      </c>
    </row>
    <row r="2411" spans="2:11">
      <c r="B2411" s="19">
        <v>2021</v>
      </c>
      <c r="C2411" s="42" t="s">
        <v>1429</v>
      </c>
      <c r="D2411" s="42" t="s">
        <v>1440</v>
      </c>
      <c r="E2411" s="21" t="s">
        <v>9761</v>
      </c>
      <c r="F2411" s="53" t="s">
        <v>9760</v>
      </c>
      <c r="G2411" s="53" t="s">
        <v>9759</v>
      </c>
      <c r="H2411" s="38" t="s">
        <v>1833</v>
      </c>
      <c r="I2411" s="76">
        <v>27486</v>
      </c>
      <c r="J2411" s="76">
        <v>5291</v>
      </c>
      <c r="K2411" s="22">
        <f t="shared" si="38"/>
        <v>0.19249799898129957</v>
      </c>
    </row>
    <row r="2412" spans="2:11">
      <c r="B2412" s="19">
        <v>2021</v>
      </c>
      <c r="C2412" s="42" t="s">
        <v>1429</v>
      </c>
      <c r="D2412" s="42" t="s">
        <v>1440</v>
      </c>
      <c r="E2412" s="32" t="s">
        <v>9758</v>
      </c>
      <c r="F2412" s="53" t="s">
        <v>9757</v>
      </c>
      <c r="G2412" s="53" t="s">
        <v>9756</v>
      </c>
      <c r="H2412" s="38" t="s">
        <v>1833</v>
      </c>
      <c r="I2412" s="76">
        <v>302969</v>
      </c>
      <c r="J2412" s="76">
        <v>60594</v>
      </c>
      <c r="K2412" s="22">
        <f t="shared" si="38"/>
        <v>0.20000066013354501</v>
      </c>
    </row>
    <row r="2413" spans="2:11">
      <c r="B2413" s="19">
        <v>2021</v>
      </c>
      <c r="C2413" s="42" t="s">
        <v>1429</v>
      </c>
      <c r="D2413" s="42" t="s">
        <v>1440</v>
      </c>
      <c r="E2413" s="21" t="s">
        <v>9755</v>
      </c>
      <c r="F2413" s="53" t="s">
        <v>9754</v>
      </c>
      <c r="G2413" s="53" t="s">
        <v>9753</v>
      </c>
      <c r="H2413" s="38" t="s">
        <v>1833</v>
      </c>
      <c r="I2413" s="76">
        <v>39791</v>
      </c>
      <c r="J2413" s="76">
        <v>11937</v>
      </c>
      <c r="K2413" s="22">
        <f t="shared" si="38"/>
        <v>0.29999246060666984</v>
      </c>
    </row>
    <row r="2414" spans="2:11">
      <c r="B2414" s="19">
        <v>2021</v>
      </c>
      <c r="C2414" s="42" t="s">
        <v>1429</v>
      </c>
      <c r="D2414" s="42" t="s">
        <v>1440</v>
      </c>
      <c r="E2414" s="21" t="s">
        <v>9752</v>
      </c>
      <c r="F2414" s="53" t="s">
        <v>9751</v>
      </c>
      <c r="G2414" s="53" t="s">
        <v>9750</v>
      </c>
      <c r="H2414" s="38" t="s">
        <v>10</v>
      </c>
      <c r="I2414" s="76">
        <v>158184</v>
      </c>
      <c r="J2414" s="76">
        <v>63062</v>
      </c>
      <c r="K2414" s="22">
        <f t="shared" si="38"/>
        <v>0.39866231730137058</v>
      </c>
    </row>
    <row r="2415" spans="2:11">
      <c r="B2415" s="19">
        <v>2021</v>
      </c>
      <c r="C2415" s="42" t="s">
        <v>1429</v>
      </c>
      <c r="D2415" s="42" t="s">
        <v>1440</v>
      </c>
      <c r="E2415" s="21" t="s">
        <v>9749</v>
      </c>
      <c r="F2415" s="53" t="s">
        <v>9748</v>
      </c>
      <c r="G2415" s="53" t="s">
        <v>6657</v>
      </c>
      <c r="H2415" s="38" t="s">
        <v>1833</v>
      </c>
      <c r="I2415" s="76">
        <v>37900</v>
      </c>
      <c r="J2415" s="76">
        <v>13820</v>
      </c>
      <c r="K2415" s="22">
        <f t="shared" si="38"/>
        <v>0.36464379947229553</v>
      </c>
    </row>
    <row r="2416" spans="2:11">
      <c r="B2416" s="19">
        <v>2021</v>
      </c>
      <c r="C2416" s="42" t="s">
        <v>1429</v>
      </c>
      <c r="D2416" s="42" t="s">
        <v>1440</v>
      </c>
      <c r="E2416" s="21" t="s">
        <v>9747</v>
      </c>
      <c r="F2416" s="53" t="s">
        <v>9746</v>
      </c>
      <c r="G2416" s="53" t="s">
        <v>9745</v>
      </c>
      <c r="H2416" s="38" t="s">
        <v>1833</v>
      </c>
      <c r="I2416" s="76">
        <v>10195</v>
      </c>
      <c r="J2416" s="76">
        <v>6117</v>
      </c>
      <c r="K2416" s="22">
        <f t="shared" si="38"/>
        <v>0.6</v>
      </c>
    </row>
    <row r="2417" spans="2:11">
      <c r="B2417" s="19">
        <v>2021</v>
      </c>
      <c r="C2417" s="42" t="s">
        <v>1429</v>
      </c>
      <c r="D2417" s="42" t="s">
        <v>1440</v>
      </c>
      <c r="E2417" s="21" t="s">
        <v>1604</v>
      </c>
      <c r="F2417" s="53" t="s">
        <v>9744</v>
      </c>
      <c r="G2417" s="53" t="s">
        <v>9743</v>
      </c>
      <c r="H2417" s="31" t="s">
        <v>1953</v>
      </c>
      <c r="I2417" s="76">
        <v>44313</v>
      </c>
      <c r="J2417" s="76">
        <v>13293</v>
      </c>
      <c r="K2417" s="22">
        <f t="shared" si="38"/>
        <v>0.2999796899329768</v>
      </c>
    </row>
    <row r="2418" spans="2:11">
      <c r="B2418" s="19">
        <v>2021</v>
      </c>
      <c r="C2418" s="42" t="s">
        <v>1429</v>
      </c>
      <c r="D2418" s="42" t="s">
        <v>1440</v>
      </c>
      <c r="E2418" s="21" t="s">
        <v>1546</v>
      </c>
      <c r="F2418" s="53" t="s">
        <v>9742</v>
      </c>
      <c r="G2418" s="53" t="s">
        <v>9741</v>
      </c>
      <c r="H2418" s="38" t="s">
        <v>1833</v>
      </c>
      <c r="I2418" s="76">
        <v>140000</v>
      </c>
      <c r="J2418" s="76">
        <v>28000</v>
      </c>
      <c r="K2418" s="22">
        <f t="shared" si="38"/>
        <v>0.2</v>
      </c>
    </row>
    <row r="2419" spans="2:11">
      <c r="B2419" s="19">
        <v>2021</v>
      </c>
      <c r="C2419" s="42" t="s">
        <v>1429</v>
      </c>
      <c r="D2419" s="42" t="s">
        <v>1440</v>
      </c>
      <c r="E2419" s="21" t="s">
        <v>9740</v>
      </c>
      <c r="F2419" s="53" t="s">
        <v>9739</v>
      </c>
      <c r="G2419" s="53" t="s">
        <v>9738</v>
      </c>
      <c r="H2419" s="38" t="s">
        <v>1833</v>
      </c>
      <c r="I2419" s="76">
        <v>450208</v>
      </c>
      <c r="J2419" s="76">
        <v>50762</v>
      </c>
      <c r="K2419" s="22">
        <f t="shared" si="38"/>
        <v>0.11275232781292202</v>
      </c>
    </row>
    <row r="2420" spans="2:11">
      <c r="B2420" s="19">
        <v>2021</v>
      </c>
      <c r="C2420" s="42" t="s">
        <v>1429</v>
      </c>
      <c r="D2420" s="42" t="s">
        <v>1440</v>
      </c>
      <c r="E2420" s="21" t="s">
        <v>1463</v>
      </c>
      <c r="F2420" s="53" t="s">
        <v>9737</v>
      </c>
      <c r="G2420" s="53" t="s">
        <v>9736</v>
      </c>
      <c r="H2420" s="31" t="s">
        <v>1953</v>
      </c>
      <c r="I2420" s="76">
        <v>1050000</v>
      </c>
      <c r="J2420" s="76">
        <v>210000</v>
      </c>
      <c r="K2420" s="22">
        <f t="shared" si="38"/>
        <v>0.2</v>
      </c>
    </row>
    <row r="2421" spans="2:11">
      <c r="B2421" s="19">
        <v>2020</v>
      </c>
      <c r="C2421" s="42" t="s">
        <v>1429</v>
      </c>
      <c r="D2421" s="44" t="s">
        <v>1451</v>
      </c>
      <c r="E2421" s="21" t="s">
        <v>5314</v>
      </c>
      <c r="F2421" s="53" t="s">
        <v>5313</v>
      </c>
      <c r="G2421" s="53" t="s">
        <v>5318</v>
      </c>
      <c r="H2421" s="31" t="s">
        <v>1953</v>
      </c>
      <c r="I2421" s="76">
        <v>1736600</v>
      </c>
      <c r="J2421" s="76">
        <v>347320</v>
      </c>
      <c r="K2421" s="22">
        <f t="shared" si="38"/>
        <v>0.2</v>
      </c>
    </row>
    <row r="2422" spans="2:11">
      <c r="B2422" s="19">
        <v>2020</v>
      </c>
      <c r="C2422" s="42" t="s">
        <v>1429</v>
      </c>
      <c r="D2422" s="44" t="s">
        <v>1451</v>
      </c>
      <c r="E2422" s="21" t="s">
        <v>1529</v>
      </c>
      <c r="F2422" s="53" t="s">
        <v>1530</v>
      </c>
      <c r="G2422" s="53" t="s">
        <v>5317</v>
      </c>
      <c r="H2422" s="31" t="s">
        <v>1827</v>
      </c>
      <c r="I2422" s="76">
        <v>1663780</v>
      </c>
      <c r="J2422" s="76">
        <v>415945</v>
      </c>
      <c r="K2422" s="22">
        <f t="shared" si="38"/>
        <v>0.25</v>
      </c>
    </row>
    <row r="2423" spans="2:11">
      <c r="B2423" s="19">
        <v>2020</v>
      </c>
      <c r="C2423" s="42" t="s">
        <v>1429</v>
      </c>
      <c r="D2423" s="44" t="s">
        <v>1451</v>
      </c>
      <c r="E2423" s="21" t="s">
        <v>1529</v>
      </c>
      <c r="F2423" s="53" t="s">
        <v>5316</v>
      </c>
      <c r="G2423" s="53" t="s">
        <v>5315</v>
      </c>
      <c r="H2423" s="31" t="s">
        <v>1833</v>
      </c>
      <c r="I2423" s="76">
        <v>1372295</v>
      </c>
      <c r="J2423" s="76">
        <v>280129</v>
      </c>
      <c r="K2423" s="22">
        <f t="shared" si="38"/>
        <v>0.2041317646715903</v>
      </c>
    </row>
    <row r="2424" spans="2:11">
      <c r="B2424" s="19">
        <v>2020</v>
      </c>
      <c r="C2424" s="42" t="s">
        <v>1429</v>
      </c>
      <c r="D2424" s="44" t="s">
        <v>1451</v>
      </c>
      <c r="E2424" s="21" t="s">
        <v>5314</v>
      </c>
      <c r="F2424" s="53" t="s">
        <v>5313</v>
      </c>
      <c r="G2424" s="53" t="s">
        <v>5312</v>
      </c>
      <c r="H2424" s="31" t="s">
        <v>1833</v>
      </c>
      <c r="I2424" s="76">
        <v>241385</v>
      </c>
      <c r="J2424" s="76">
        <v>56639</v>
      </c>
      <c r="K2424" s="22">
        <f t="shared" si="38"/>
        <v>0.23464175487292085</v>
      </c>
    </row>
    <row r="2425" spans="2:11">
      <c r="B2425" s="19">
        <v>2020</v>
      </c>
      <c r="C2425" s="42" t="s">
        <v>1429</v>
      </c>
      <c r="D2425" s="44" t="s">
        <v>1451</v>
      </c>
      <c r="E2425" s="21" t="s">
        <v>5311</v>
      </c>
      <c r="F2425" s="53" t="s">
        <v>5310</v>
      </c>
      <c r="G2425" s="53" t="s">
        <v>5309</v>
      </c>
      <c r="H2425" s="31" t="s">
        <v>1833</v>
      </c>
      <c r="I2425" s="76">
        <v>1777900</v>
      </c>
      <c r="J2425" s="76">
        <v>444475</v>
      </c>
      <c r="K2425" s="22">
        <f t="shared" si="38"/>
        <v>0.25</v>
      </c>
    </row>
    <row r="2426" spans="2:11">
      <c r="B2426" s="19">
        <v>2021</v>
      </c>
      <c r="C2426" s="42" t="s">
        <v>1429</v>
      </c>
      <c r="D2426" s="42" t="s">
        <v>1451</v>
      </c>
      <c r="E2426" s="21" t="s">
        <v>9735</v>
      </c>
      <c r="F2426" s="53" t="s">
        <v>9734</v>
      </c>
      <c r="G2426" s="53" t="s">
        <v>9733</v>
      </c>
      <c r="H2426" s="38" t="s">
        <v>1827</v>
      </c>
      <c r="I2426" s="76">
        <v>1352886</v>
      </c>
      <c r="J2426" s="76">
        <v>619657</v>
      </c>
      <c r="K2426" s="22">
        <f t="shared" si="38"/>
        <v>0.45802602732233166</v>
      </c>
    </row>
    <row r="2427" spans="2:11">
      <c r="B2427" s="19">
        <v>2021</v>
      </c>
      <c r="C2427" s="42" t="s">
        <v>1429</v>
      </c>
      <c r="D2427" s="42" t="s">
        <v>1451</v>
      </c>
      <c r="E2427" s="21" t="s">
        <v>9732</v>
      </c>
      <c r="F2427" s="53" t="s">
        <v>9731</v>
      </c>
      <c r="G2427" s="53" t="s">
        <v>9730</v>
      </c>
      <c r="H2427" s="31" t="s">
        <v>10</v>
      </c>
      <c r="I2427" s="76">
        <v>619080</v>
      </c>
      <c r="J2427" s="76">
        <v>123816</v>
      </c>
      <c r="K2427" s="22">
        <f t="shared" si="38"/>
        <v>0.2</v>
      </c>
    </row>
    <row r="2428" spans="2:11">
      <c r="B2428" s="19">
        <v>2021</v>
      </c>
      <c r="C2428" s="42" t="s">
        <v>1429</v>
      </c>
      <c r="D2428" s="42" t="s">
        <v>1451</v>
      </c>
      <c r="E2428" s="21" t="s">
        <v>9729</v>
      </c>
      <c r="F2428" s="53" t="s">
        <v>9728</v>
      </c>
      <c r="G2428" s="53" t="s">
        <v>9727</v>
      </c>
      <c r="H2428" s="31" t="s">
        <v>1953</v>
      </c>
      <c r="I2428" s="76">
        <v>1389473</v>
      </c>
      <c r="J2428" s="76">
        <v>476890</v>
      </c>
      <c r="K2428" s="22">
        <f t="shared" si="38"/>
        <v>0.34321645688689167</v>
      </c>
    </row>
    <row r="2429" spans="2:11">
      <c r="B2429" s="19">
        <v>2021</v>
      </c>
      <c r="C2429" s="42" t="s">
        <v>1429</v>
      </c>
      <c r="D2429" s="42" t="s">
        <v>1451</v>
      </c>
      <c r="E2429" s="21" t="s">
        <v>9726</v>
      </c>
      <c r="F2429" s="53" t="s">
        <v>9725</v>
      </c>
      <c r="G2429" s="53" t="s">
        <v>9724</v>
      </c>
      <c r="H2429" s="38" t="s">
        <v>1827</v>
      </c>
      <c r="I2429" s="76">
        <v>417704</v>
      </c>
      <c r="J2429" s="76">
        <v>69492</v>
      </c>
      <c r="K2429" s="22">
        <f t="shared" si="38"/>
        <v>0.1663666136785858</v>
      </c>
    </row>
    <row r="2430" spans="2:11">
      <c r="B2430" s="19">
        <v>2021</v>
      </c>
      <c r="C2430" s="42" t="s">
        <v>1429</v>
      </c>
      <c r="D2430" s="42" t="s">
        <v>1451</v>
      </c>
      <c r="E2430" s="21" t="s">
        <v>9723</v>
      </c>
      <c r="F2430" s="53" t="s">
        <v>9722</v>
      </c>
      <c r="G2430" s="53" t="s">
        <v>9721</v>
      </c>
      <c r="H2430" s="31" t="s">
        <v>1953</v>
      </c>
      <c r="I2430" s="76">
        <v>276371</v>
      </c>
      <c r="J2430" s="76">
        <v>52510</v>
      </c>
      <c r="K2430" s="22">
        <f t="shared" si="38"/>
        <v>0.18999822702092478</v>
      </c>
    </row>
    <row r="2431" spans="2:11">
      <c r="B2431" s="19">
        <v>2021</v>
      </c>
      <c r="C2431" s="42" t="s">
        <v>1429</v>
      </c>
      <c r="D2431" s="42" t="s">
        <v>1451</v>
      </c>
      <c r="E2431" s="21" t="s">
        <v>9720</v>
      </c>
      <c r="F2431" s="53" t="s">
        <v>9719</v>
      </c>
      <c r="G2431" s="53" t="s">
        <v>9718</v>
      </c>
      <c r="H2431" s="38" t="s">
        <v>1827</v>
      </c>
      <c r="I2431" s="76">
        <v>29655</v>
      </c>
      <c r="J2431" s="76">
        <v>8896</v>
      </c>
      <c r="K2431" s="22">
        <f t="shared" si="38"/>
        <v>0.29998313943685717</v>
      </c>
    </row>
    <row r="2432" spans="2:11">
      <c r="B2432" s="19">
        <v>2021</v>
      </c>
      <c r="C2432" s="42" t="s">
        <v>1429</v>
      </c>
      <c r="D2432" s="42" t="s">
        <v>1451</v>
      </c>
      <c r="E2432" s="21" t="s">
        <v>9717</v>
      </c>
      <c r="F2432" s="53" t="s">
        <v>9716</v>
      </c>
      <c r="G2432" s="53" t="s">
        <v>9707</v>
      </c>
      <c r="H2432" s="38" t="s">
        <v>1827</v>
      </c>
      <c r="I2432" s="76">
        <v>52250</v>
      </c>
      <c r="J2432" s="76">
        <v>15675</v>
      </c>
      <c r="K2432" s="22">
        <f t="shared" si="38"/>
        <v>0.3</v>
      </c>
    </row>
    <row r="2433" spans="2:11">
      <c r="B2433" s="19">
        <v>2021</v>
      </c>
      <c r="C2433" s="42" t="s">
        <v>1429</v>
      </c>
      <c r="D2433" s="42" t="s">
        <v>1451</v>
      </c>
      <c r="E2433" s="21" t="s">
        <v>9715</v>
      </c>
      <c r="F2433" s="53" t="s">
        <v>9714</v>
      </c>
      <c r="G2433" s="53" t="s">
        <v>9713</v>
      </c>
      <c r="H2433" s="38" t="s">
        <v>1827</v>
      </c>
      <c r="I2433" s="76">
        <v>29569</v>
      </c>
      <c r="J2433" s="76">
        <v>8870</v>
      </c>
      <c r="K2433" s="22">
        <f t="shared" si="38"/>
        <v>0.29997632655821976</v>
      </c>
    </row>
    <row r="2434" spans="2:11">
      <c r="B2434" s="19">
        <v>2021</v>
      </c>
      <c r="C2434" s="42" t="s">
        <v>1429</v>
      </c>
      <c r="D2434" s="42" t="s">
        <v>1451</v>
      </c>
      <c r="E2434" s="21" t="s">
        <v>9712</v>
      </c>
      <c r="F2434" s="53" t="s">
        <v>9711</v>
      </c>
      <c r="G2434" s="53" t="s">
        <v>9710</v>
      </c>
      <c r="H2434" s="38" t="s">
        <v>1827</v>
      </c>
      <c r="I2434" s="76">
        <v>41416</v>
      </c>
      <c r="J2434" s="76">
        <v>13743</v>
      </c>
      <c r="K2434" s="22">
        <f t="shared" si="38"/>
        <v>0.3318282789260189</v>
      </c>
    </row>
    <row r="2435" spans="2:11">
      <c r="B2435" s="19">
        <v>2021</v>
      </c>
      <c r="C2435" s="42" t="s">
        <v>1429</v>
      </c>
      <c r="D2435" s="42" t="s">
        <v>1451</v>
      </c>
      <c r="E2435" s="21" t="s">
        <v>9709</v>
      </c>
      <c r="F2435" s="53" t="s">
        <v>9708</v>
      </c>
      <c r="G2435" s="53" t="s">
        <v>9707</v>
      </c>
      <c r="H2435" s="38" t="s">
        <v>1827</v>
      </c>
      <c r="I2435" s="76">
        <v>115300</v>
      </c>
      <c r="J2435" s="76">
        <v>34590</v>
      </c>
      <c r="K2435" s="22">
        <f t="shared" si="38"/>
        <v>0.3</v>
      </c>
    </row>
    <row r="2436" spans="2:11">
      <c r="B2436" s="19">
        <v>2021</v>
      </c>
      <c r="C2436" s="42" t="s">
        <v>1429</v>
      </c>
      <c r="D2436" s="42" t="s">
        <v>1451</v>
      </c>
      <c r="E2436" s="21" t="s">
        <v>9706</v>
      </c>
      <c r="F2436" s="53" t="s">
        <v>9705</v>
      </c>
      <c r="G2436" s="53" t="s">
        <v>9704</v>
      </c>
      <c r="H2436" s="38" t="s">
        <v>1827</v>
      </c>
      <c r="I2436" s="76">
        <v>250000</v>
      </c>
      <c r="J2436" s="76">
        <v>75000</v>
      </c>
      <c r="K2436" s="22">
        <f t="shared" si="38"/>
        <v>0.3</v>
      </c>
    </row>
    <row r="2437" spans="2:11">
      <c r="B2437" s="19">
        <v>2021</v>
      </c>
      <c r="C2437" s="42" t="s">
        <v>1429</v>
      </c>
      <c r="D2437" s="42" t="s">
        <v>1451</v>
      </c>
      <c r="E2437" s="21" t="s">
        <v>9703</v>
      </c>
      <c r="F2437" s="53" t="s">
        <v>9702</v>
      </c>
      <c r="G2437" s="53" t="s">
        <v>9701</v>
      </c>
      <c r="H2437" s="38" t="s">
        <v>1827</v>
      </c>
      <c r="I2437" s="76">
        <v>19283</v>
      </c>
      <c r="J2437" s="76">
        <v>4821</v>
      </c>
      <c r="K2437" s="22">
        <f t="shared" si="38"/>
        <v>0.25001296478763679</v>
      </c>
    </row>
    <row r="2438" spans="2:11">
      <c r="B2438" s="19">
        <v>2021</v>
      </c>
      <c r="C2438" s="42" t="s">
        <v>1429</v>
      </c>
      <c r="D2438" s="42" t="s">
        <v>1451</v>
      </c>
      <c r="E2438" s="21" t="s">
        <v>1529</v>
      </c>
      <c r="F2438" s="53" t="s">
        <v>9700</v>
      </c>
      <c r="G2438" s="53" t="s">
        <v>9699</v>
      </c>
      <c r="H2438" s="38" t="s">
        <v>1827</v>
      </c>
      <c r="I2438" s="76">
        <v>4254757</v>
      </c>
      <c r="J2438" s="76">
        <v>619740</v>
      </c>
      <c r="K2438" s="22">
        <f t="shared" si="38"/>
        <v>0.14565814216887121</v>
      </c>
    </row>
    <row r="2439" spans="2:11">
      <c r="B2439" s="19">
        <v>2020</v>
      </c>
      <c r="C2439" s="39" t="s">
        <v>917</v>
      </c>
      <c r="D2439" s="44" t="s">
        <v>918</v>
      </c>
      <c r="E2439" s="21" t="s">
        <v>950</v>
      </c>
      <c r="F2439" s="53" t="s">
        <v>7360</v>
      </c>
      <c r="G2439" s="53" t="s">
        <v>7359</v>
      </c>
      <c r="H2439" s="31" t="s">
        <v>1827</v>
      </c>
      <c r="I2439" s="76">
        <v>3875000</v>
      </c>
      <c r="J2439" s="76">
        <v>750000</v>
      </c>
      <c r="K2439" s="22">
        <f t="shared" si="38"/>
        <v>0.19354838709677419</v>
      </c>
    </row>
    <row r="2440" spans="2:11">
      <c r="B2440" s="19">
        <v>2020</v>
      </c>
      <c r="C2440" s="39" t="s">
        <v>917</v>
      </c>
      <c r="D2440" s="44" t="s">
        <v>918</v>
      </c>
      <c r="E2440" s="21" t="s">
        <v>7358</v>
      </c>
      <c r="F2440" s="53" t="s">
        <v>7357</v>
      </c>
      <c r="G2440" s="53" t="s">
        <v>7356</v>
      </c>
      <c r="H2440" s="31" t="s">
        <v>1827</v>
      </c>
      <c r="I2440" s="76">
        <v>199985</v>
      </c>
      <c r="J2440" s="76">
        <v>103300</v>
      </c>
      <c r="K2440" s="22">
        <f t="shared" si="38"/>
        <v>0.51653874040553038</v>
      </c>
    </row>
    <row r="2441" spans="2:11">
      <c r="B2441" s="19">
        <v>2020</v>
      </c>
      <c r="C2441" s="39" t="s">
        <v>917</v>
      </c>
      <c r="D2441" s="44" t="s">
        <v>918</v>
      </c>
      <c r="E2441" s="21" t="s">
        <v>7355</v>
      </c>
      <c r="F2441" s="53" t="s">
        <v>7354</v>
      </c>
      <c r="G2441" s="53" t="s">
        <v>7353</v>
      </c>
      <c r="H2441" s="31" t="s">
        <v>1827</v>
      </c>
      <c r="I2441" s="76">
        <v>626000</v>
      </c>
      <c r="J2441" s="76">
        <v>219000</v>
      </c>
      <c r="K2441" s="22">
        <f t="shared" si="38"/>
        <v>0.34984025559105431</v>
      </c>
    </row>
    <row r="2442" spans="2:11">
      <c r="B2442" s="19">
        <v>2020</v>
      </c>
      <c r="C2442" s="39" t="s">
        <v>917</v>
      </c>
      <c r="D2442" s="44" t="s">
        <v>918</v>
      </c>
      <c r="E2442" s="21" t="s">
        <v>1002</v>
      </c>
      <c r="F2442" s="53" t="s">
        <v>7352</v>
      </c>
      <c r="G2442" s="53" t="s">
        <v>7351</v>
      </c>
      <c r="H2442" s="31" t="s">
        <v>1827</v>
      </c>
      <c r="I2442" s="76">
        <v>550000</v>
      </c>
      <c r="J2442" s="76">
        <v>170131</v>
      </c>
      <c r="K2442" s="22">
        <f t="shared" si="38"/>
        <v>0.30932909090909089</v>
      </c>
    </row>
    <row r="2443" spans="2:11">
      <c r="B2443" s="19">
        <v>2020</v>
      </c>
      <c r="C2443" s="39" t="s">
        <v>917</v>
      </c>
      <c r="D2443" s="44" t="s">
        <v>918</v>
      </c>
      <c r="E2443" s="21" t="s">
        <v>7335</v>
      </c>
      <c r="F2443" s="53" t="s">
        <v>1599</v>
      </c>
      <c r="G2443" s="53" t="s">
        <v>7350</v>
      </c>
      <c r="H2443" s="31" t="s">
        <v>1833</v>
      </c>
      <c r="I2443" s="76">
        <v>7570000</v>
      </c>
      <c r="J2443" s="76">
        <v>196000</v>
      </c>
      <c r="K2443" s="22">
        <f t="shared" si="38"/>
        <v>2.5891677675033024E-2</v>
      </c>
    </row>
    <row r="2444" spans="2:11">
      <c r="B2444" s="19">
        <v>2020</v>
      </c>
      <c r="C2444" s="39" t="s">
        <v>917</v>
      </c>
      <c r="D2444" s="44" t="s">
        <v>918</v>
      </c>
      <c r="E2444" s="21" t="s">
        <v>7349</v>
      </c>
      <c r="F2444" s="53" t="s">
        <v>7348</v>
      </c>
      <c r="G2444" s="53" t="s">
        <v>7347</v>
      </c>
      <c r="H2444" s="31" t="s">
        <v>1827</v>
      </c>
      <c r="I2444" s="76">
        <v>889465</v>
      </c>
      <c r="J2444" s="76">
        <v>500000</v>
      </c>
      <c r="K2444" s="22">
        <f t="shared" si="38"/>
        <v>0.56213566582158936</v>
      </c>
    </row>
    <row r="2445" spans="2:11">
      <c r="B2445" s="19">
        <v>2020</v>
      </c>
      <c r="C2445" s="39" t="s">
        <v>917</v>
      </c>
      <c r="D2445" s="44" t="s">
        <v>918</v>
      </c>
      <c r="E2445" s="21" t="s">
        <v>7346</v>
      </c>
      <c r="F2445" s="53" t="s">
        <v>7345</v>
      </c>
      <c r="G2445" s="53" t="s">
        <v>7344</v>
      </c>
      <c r="H2445" s="31" t="s">
        <v>1827</v>
      </c>
      <c r="I2445" s="76">
        <v>150000</v>
      </c>
      <c r="J2445" s="76">
        <v>75000</v>
      </c>
      <c r="K2445" s="22">
        <f t="shared" si="38"/>
        <v>0.5</v>
      </c>
    </row>
    <row r="2446" spans="2:11">
      <c r="B2446" s="19">
        <v>2020</v>
      </c>
      <c r="C2446" s="39" t="s">
        <v>917</v>
      </c>
      <c r="D2446" s="44" t="s">
        <v>918</v>
      </c>
      <c r="E2446" s="21" t="s">
        <v>1008</v>
      </c>
      <c r="F2446" s="53" t="s">
        <v>7343</v>
      </c>
      <c r="G2446" s="53" t="s">
        <v>7342</v>
      </c>
      <c r="H2446" s="31" t="s">
        <v>1833</v>
      </c>
      <c r="I2446" s="76">
        <v>180000</v>
      </c>
      <c r="J2446" s="76">
        <v>60000</v>
      </c>
      <c r="K2446" s="22">
        <f t="shared" si="38"/>
        <v>0.33333333333333331</v>
      </c>
    </row>
    <row r="2447" spans="2:11">
      <c r="B2447" s="19">
        <v>2020</v>
      </c>
      <c r="C2447" s="39" t="s">
        <v>917</v>
      </c>
      <c r="D2447" s="44" t="s">
        <v>918</v>
      </c>
      <c r="E2447" s="21" t="s">
        <v>7341</v>
      </c>
      <c r="F2447" s="53" t="s">
        <v>7340</v>
      </c>
      <c r="G2447" s="53" t="s">
        <v>7339</v>
      </c>
      <c r="H2447" s="31" t="s">
        <v>1953</v>
      </c>
      <c r="I2447" s="76">
        <v>9000000</v>
      </c>
      <c r="J2447" s="76">
        <v>840700</v>
      </c>
      <c r="K2447" s="22">
        <f t="shared" si="38"/>
        <v>9.3411111111111111E-2</v>
      </c>
    </row>
    <row r="2448" spans="2:11">
      <c r="B2448" s="19">
        <v>2020</v>
      </c>
      <c r="C2448" s="39" t="s">
        <v>917</v>
      </c>
      <c r="D2448" s="44" t="s">
        <v>918</v>
      </c>
      <c r="E2448" s="21" t="s">
        <v>7338</v>
      </c>
      <c r="F2448" s="53" t="s">
        <v>7337</v>
      </c>
      <c r="G2448" s="53" t="s">
        <v>7336</v>
      </c>
      <c r="H2448" s="31" t="s">
        <v>1833</v>
      </c>
      <c r="I2448" s="76">
        <v>650000</v>
      </c>
      <c r="J2448" s="76">
        <v>100000</v>
      </c>
      <c r="K2448" s="22">
        <f t="shared" si="38"/>
        <v>0.15384615384615385</v>
      </c>
    </row>
    <row r="2449" spans="2:11">
      <c r="B2449" s="19">
        <v>2020</v>
      </c>
      <c r="C2449" s="39" t="s">
        <v>917</v>
      </c>
      <c r="D2449" s="44" t="s">
        <v>918</v>
      </c>
      <c r="E2449" s="21" t="s">
        <v>7335</v>
      </c>
      <c r="F2449" s="53" t="s">
        <v>1599</v>
      </c>
      <c r="G2449" s="53" t="s">
        <v>7334</v>
      </c>
      <c r="H2449" s="31" t="s">
        <v>1827</v>
      </c>
      <c r="I2449" s="76">
        <v>940250</v>
      </c>
      <c r="J2449" s="76">
        <v>250000</v>
      </c>
      <c r="K2449" s="22">
        <f t="shared" si="38"/>
        <v>0.26588673225206061</v>
      </c>
    </row>
    <row r="2450" spans="2:11">
      <c r="B2450" s="19">
        <v>2020</v>
      </c>
      <c r="C2450" s="39" t="s">
        <v>917</v>
      </c>
      <c r="D2450" s="44" t="s">
        <v>918</v>
      </c>
      <c r="E2450" s="21" t="s">
        <v>935</v>
      </c>
      <c r="F2450" s="53" t="s">
        <v>7333</v>
      </c>
      <c r="G2450" s="53" t="s">
        <v>7332</v>
      </c>
      <c r="H2450" s="31" t="s">
        <v>1953</v>
      </c>
      <c r="I2450" s="76">
        <v>1400000</v>
      </c>
      <c r="J2450" s="76">
        <v>180000</v>
      </c>
      <c r="K2450" s="22">
        <f t="shared" si="38"/>
        <v>0.12857142857142856</v>
      </c>
    </row>
    <row r="2451" spans="2:11">
      <c r="B2451" s="19">
        <v>2020</v>
      </c>
      <c r="C2451" s="39" t="s">
        <v>917</v>
      </c>
      <c r="D2451" s="44" t="s">
        <v>918</v>
      </c>
      <c r="E2451" s="21" t="s">
        <v>7331</v>
      </c>
      <c r="F2451" s="53" t="s">
        <v>7330</v>
      </c>
      <c r="G2451" s="53" t="s">
        <v>7329</v>
      </c>
      <c r="H2451" s="31" t="s">
        <v>1953</v>
      </c>
      <c r="I2451" s="76">
        <v>1340640</v>
      </c>
      <c r="J2451" s="76">
        <v>180000</v>
      </c>
      <c r="K2451" s="22">
        <f t="shared" si="38"/>
        <v>0.13426423200859292</v>
      </c>
    </row>
    <row r="2452" spans="2:11">
      <c r="B2452" s="19">
        <v>2020</v>
      </c>
      <c r="C2452" s="39" t="s">
        <v>917</v>
      </c>
      <c r="D2452" s="44" t="s">
        <v>918</v>
      </c>
      <c r="E2452" s="21" t="s">
        <v>7328</v>
      </c>
      <c r="F2452" s="53" t="s">
        <v>7327</v>
      </c>
      <c r="G2452" s="53" t="s">
        <v>7326</v>
      </c>
      <c r="H2452" s="31" t="s">
        <v>1827</v>
      </c>
      <c r="I2452" s="76">
        <v>606000</v>
      </c>
      <c r="J2452" s="76">
        <v>100000</v>
      </c>
      <c r="K2452" s="22">
        <f t="shared" si="38"/>
        <v>0.16501650165016502</v>
      </c>
    </row>
    <row r="2453" spans="2:11">
      <c r="B2453" s="19">
        <v>2020</v>
      </c>
      <c r="C2453" s="39" t="s">
        <v>917</v>
      </c>
      <c r="D2453" s="44" t="s">
        <v>918</v>
      </c>
      <c r="E2453" s="21" t="s">
        <v>959</v>
      </c>
      <c r="F2453" s="53" t="s">
        <v>7325</v>
      </c>
      <c r="G2453" s="53" t="s">
        <v>7324</v>
      </c>
      <c r="H2453" s="31" t="s">
        <v>1827</v>
      </c>
      <c r="I2453" s="76">
        <v>1065090</v>
      </c>
      <c r="J2453" s="76">
        <v>200000</v>
      </c>
      <c r="K2453" s="22">
        <f t="shared" si="38"/>
        <v>0.18777755870395929</v>
      </c>
    </row>
    <row r="2454" spans="2:11">
      <c r="B2454" s="19">
        <v>2020</v>
      </c>
      <c r="C2454" s="39" t="s">
        <v>917</v>
      </c>
      <c r="D2454" s="44" t="s">
        <v>918</v>
      </c>
      <c r="E2454" s="21" t="s">
        <v>7323</v>
      </c>
      <c r="F2454" s="53" t="s">
        <v>7322</v>
      </c>
      <c r="G2454" s="53" t="s">
        <v>7321</v>
      </c>
      <c r="H2454" s="31" t="s">
        <v>1827</v>
      </c>
      <c r="I2454" s="76">
        <v>3491667</v>
      </c>
      <c r="J2454" s="76">
        <v>100000</v>
      </c>
      <c r="K2454" s="22">
        <f t="shared" si="38"/>
        <v>2.8639615404332658E-2</v>
      </c>
    </row>
    <row r="2455" spans="2:11">
      <c r="B2455" s="19">
        <v>2020</v>
      </c>
      <c r="C2455" s="39" t="s">
        <v>917</v>
      </c>
      <c r="D2455" s="44" t="s">
        <v>918</v>
      </c>
      <c r="E2455" s="21" t="s">
        <v>7320</v>
      </c>
      <c r="F2455" s="53" t="s">
        <v>7319</v>
      </c>
      <c r="G2455" s="53" t="s">
        <v>7318</v>
      </c>
      <c r="H2455" s="31" t="s">
        <v>1827</v>
      </c>
      <c r="I2455" s="76">
        <v>15000000</v>
      </c>
      <c r="J2455" s="76">
        <v>600000</v>
      </c>
      <c r="K2455" s="22">
        <f t="shared" si="38"/>
        <v>0.04</v>
      </c>
    </row>
    <row r="2456" spans="2:11">
      <c r="B2456" s="19">
        <v>2020</v>
      </c>
      <c r="C2456" s="39" t="s">
        <v>917</v>
      </c>
      <c r="D2456" s="44" t="s">
        <v>918</v>
      </c>
      <c r="E2456" s="21" t="s">
        <v>1000</v>
      </c>
      <c r="F2456" s="53" t="s">
        <v>7317</v>
      </c>
      <c r="G2456" s="53" t="s">
        <v>7316</v>
      </c>
      <c r="H2456" s="31" t="s">
        <v>1827</v>
      </c>
      <c r="I2456" s="76">
        <v>6383000</v>
      </c>
      <c r="J2456" s="76">
        <v>367886</v>
      </c>
      <c r="K2456" s="22">
        <f t="shared" si="38"/>
        <v>5.7635281215729278E-2</v>
      </c>
    </row>
    <row r="2457" spans="2:11">
      <c r="B2457" s="19">
        <v>2020</v>
      </c>
      <c r="C2457" s="39" t="s">
        <v>917</v>
      </c>
      <c r="D2457" s="44" t="s">
        <v>918</v>
      </c>
      <c r="E2457" s="21" t="s">
        <v>7314</v>
      </c>
      <c r="F2457" s="53" t="s">
        <v>7313</v>
      </c>
      <c r="G2457" s="53" t="s">
        <v>7315</v>
      </c>
      <c r="H2457" s="31" t="s">
        <v>1953</v>
      </c>
      <c r="I2457" s="76">
        <v>250000</v>
      </c>
      <c r="J2457" s="76">
        <v>100000</v>
      </c>
      <c r="K2457" s="22">
        <f t="shared" si="38"/>
        <v>0.4</v>
      </c>
    </row>
    <row r="2458" spans="2:11">
      <c r="B2458" s="19">
        <v>2020</v>
      </c>
      <c r="C2458" s="39" t="s">
        <v>917</v>
      </c>
      <c r="D2458" s="44" t="s">
        <v>918</v>
      </c>
      <c r="E2458" s="21" t="s">
        <v>7314</v>
      </c>
      <c r="F2458" s="53" t="s">
        <v>7313</v>
      </c>
      <c r="G2458" s="53" t="s">
        <v>7312</v>
      </c>
      <c r="H2458" s="31" t="s">
        <v>1833</v>
      </c>
      <c r="I2458" s="76">
        <v>625000</v>
      </c>
      <c r="J2458" s="76">
        <v>40000</v>
      </c>
      <c r="K2458" s="22">
        <f t="shared" ref="K2458:K2521" si="39">J2458/I2458</f>
        <v>6.4000000000000001E-2</v>
      </c>
    </row>
    <row r="2459" spans="2:11">
      <c r="B2459" s="19">
        <v>2020</v>
      </c>
      <c r="C2459" s="39" t="s">
        <v>917</v>
      </c>
      <c r="D2459" s="44" t="s">
        <v>918</v>
      </c>
      <c r="E2459" s="21" t="s">
        <v>1030</v>
      </c>
      <c r="F2459" s="53" t="s">
        <v>7311</v>
      </c>
      <c r="G2459" s="53" t="s">
        <v>7310</v>
      </c>
      <c r="H2459" s="31" t="s">
        <v>1827</v>
      </c>
      <c r="I2459" s="76">
        <v>888444</v>
      </c>
      <c r="J2459" s="76">
        <v>150000</v>
      </c>
      <c r="K2459" s="22">
        <f t="shared" si="39"/>
        <v>0.16883450166808486</v>
      </c>
    </row>
    <row r="2460" spans="2:11">
      <c r="B2460" s="19">
        <v>2020</v>
      </c>
      <c r="C2460" s="39" t="s">
        <v>917</v>
      </c>
      <c r="D2460" s="44" t="s">
        <v>918</v>
      </c>
      <c r="E2460" s="21" t="s">
        <v>974</v>
      </c>
      <c r="F2460" s="53" t="s">
        <v>7309</v>
      </c>
      <c r="G2460" s="53" t="s">
        <v>7308</v>
      </c>
      <c r="H2460" s="31" t="s">
        <v>1833</v>
      </c>
      <c r="I2460" s="76">
        <v>1102224.6299999999</v>
      </c>
      <c r="J2460" s="76">
        <v>200000</v>
      </c>
      <c r="K2460" s="22">
        <f t="shared" si="39"/>
        <v>0.18145121652743326</v>
      </c>
    </row>
    <row r="2461" spans="2:11">
      <c r="B2461" s="19">
        <v>2020</v>
      </c>
      <c r="C2461" s="39" t="s">
        <v>917</v>
      </c>
      <c r="D2461" s="44" t="s">
        <v>918</v>
      </c>
      <c r="E2461" s="21" t="s">
        <v>972</v>
      </c>
      <c r="F2461" s="53" t="s">
        <v>7307</v>
      </c>
      <c r="G2461" s="53" t="s">
        <v>7306</v>
      </c>
      <c r="H2461" s="31" t="s">
        <v>1833</v>
      </c>
      <c r="I2461" s="76">
        <v>15000</v>
      </c>
      <c r="J2461" s="76">
        <v>6000</v>
      </c>
      <c r="K2461" s="22">
        <f t="shared" si="39"/>
        <v>0.4</v>
      </c>
    </row>
    <row r="2462" spans="2:11">
      <c r="B2462" s="19">
        <v>2020</v>
      </c>
      <c r="C2462" s="39" t="s">
        <v>917</v>
      </c>
      <c r="D2462" s="44" t="s">
        <v>918</v>
      </c>
      <c r="E2462" s="21" t="s">
        <v>7305</v>
      </c>
      <c r="F2462" s="53" t="s">
        <v>7304</v>
      </c>
      <c r="G2462" s="53" t="s">
        <v>7303</v>
      </c>
      <c r="H2462" s="31" t="s">
        <v>1833</v>
      </c>
      <c r="I2462" s="76">
        <v>387500</v>
      </c>
      <c r="J2462" s="76">
        <v>135625</v>
      </c>
      <c r="K2462" s="22">
        <f t="shared" si="39"/>
        <v>0.35</v>
      </c>
    </row>
    <row r="2463" spans="2:11">
      <c r="B2463" s="19">
        <v>2020</v>
      </c>
      <c r="C2463" s="39" t="s">
        <v>917</v>
      </c>
      <c r="D2463" s="44" t="s">
        <v>918</v>
      </c>
      <c r="E2463" s="21" t="s">
        <v>7302</v>
      </c>
      <c r="F2463" s="53" t="s">
        <v>7301</v>
      </c>
      <c r="G2463" s="53" t="s">
        <v>7300</v>
      </c>
      <c r="H2463" s="31" t="s">
        <v>1827</v>
      </c>
      <c r="I2463" s="76">
        <v>1700000</v>
      </c>
      <c r="J2463" s="76">
        <v>340000</v>
      </c>
      <c r="K2463" s="22">
        <f t="shared" si="39"/>
        <v>0.2</v>
      </c>
    </row>
    <row r="2464" spans="2:11">
      <c r="B2464" s="19">
        <v>2020</v>
      </c>
      <c r="C2464" s="39" t="s">
        <v>917</v>
      </c>
      <c r="D2464" s="44" t="s">
        <v>918</v>
      </c>
      <c r="E2464" s="21" t="s">
        <v>7299</v>
      </c>
      <c r="F2464" s="53" t="s">
        <v>7298</v>
      </c>
      <c r="G2464" s="53" t="s">
        <v>7297</v>
      </c>
      <c r="H2464" s="31" t="s">
        <v>1827</v>
      </c>
      <c r="I2464" s="76">
        <v>284140</v>
      </c>
      <c r="J2464" s="76">
        <v>61380</v>
      </c>
      <c r="K2464" s="22">
        <f t="shared" si="39"/>
        <v>0.21602027169705074</v>
      </c>
    </row>
    <row r="2465" spans="2:11">
      <c r="B2465" s="19">
        <v>2020</v>
      </c>
      <c r="C2465" s="39" t="s">
        <v>917</v>
      </c>
      <c r="D2465" s="44" t="s">
        <v>918</v>
      </c>
      <c r="E2465" s="21" t="s">
        <v>1009</v>
      </c>
      <c r="F2465" s="53" t="s">
        <v>7296</v>
      </c>
      <c r="G2465" s="53" t="s">
        <v>7295</v>
      </c>
      <c r="H2465" s="31" t="s">
        <v>1827</v>
      </c>
      <c r="I2465" s="76">
        <v>1814481</v>
      </c>
      <c r="J2465" s="76">
        <v>129276</v>
      </c>
      <c r="K2465" s="22">
        <f t="shared" si="39"/>
        <v>7.124681933842239E-2</v>
      </c>
    </row>
    <row r="2466" spans="2:11">
      <c r="B2466" s="19">
        <v>2020</v>
      </c>
      <c r="C2466" s="39" t="s">
        <v>917</v>
      </c>
      <c r="D2466" s="44" t="s">
        <v>918</v>
      </c>
      <c r="E2466" s="21" t="s">
        <v>7294</v>
      </c>
      <c r="F2466" s="53" t="s">
        <v>7293</v>
      </c>
      <c r="G2466" s="53" t="s">
        <v>7292</v>
      </c>
      <c r="H2466" s="31" t="s">
        <v>1833</v>
      </c>
      <c r="I2466" s="76">
        <v>1473398</v>
      </c>
      <c r="J2466" s="76">
        <v>172850</v>
      </c>
      <c r="K2466" s="22">
        <f t="shared" si="39"/>
        <v>0.11731385545521306</v>
      </c>
    </row>
    <row r="2467" spans="2:11">
      <c r="B2467" s="19">
        <v>2020</v>
      </c>
      <c r="C2467" s="39" t="s">
        <v>917</v>
      </c>
      <c r="D2467" s="44" t="s">
        <v>918</v>
      </c>
      <c r="E2467" s="21" t="s">
        <v>7291</v>
      </c>
      <c r="F2467" s="53" t="s">
        <v>7290</v>
      </c>
      <c r="G2467" s="53" t="s">
        <v>7289</v>
      </c>
      <c r="H2467" s="31" t="s">
        <v>1833</v>
      </c>
      <c r="I2467" s="76">
        <v>375000</v>
      </c>
      <c r="J2467" s="76">
        <v>131250</v>
      </c>
      <c r="K2467" s="22">
        <f t="shared" si="39"/>
        <v>0.35</v>
      </c>
    </row>
    <row r="2468" spans="2:11">
      <c r="B2468" s="19">
        <v>2020</v>
      </c>
      <c r="C2468" s="39" t="s">
        <v>917</v>
      </c>
      <c r="D2468" s="44" t="s">
        <v>918</v>
      </c>
      <c r="E2468" s="21" t="s">
        <v>7288</v>
      </c>
      <c r="F2468" s="53" t="s">
        <v>7287</v>
      </c>
      <c r="G2468" s="53" t="s">
        <v>7286</v>
      </c>
      <c r="H2468" s="31" t="s">
        <v>1833</v>
      </c>
      <c r="I2468" s="76">
        <v>1070000</v>
      </c>
      <c r="J2468" s="76">
        <v>428000</v>
      </c>
      <c r="K2468" s="22">
        <f t="shared" si="39"/>
        <v>0.4</v>
      </c>
    </row>
    <row r="2469" spans="2:11">
      <c r="B2469" s="19">
        <v>2020</v>
      </c>
      <c r="C2469" s="39" t="s">
        <v>917</v>
      </c>
      <c r="D2469" s="44" t="s">
        <v>918</v>
      </c>
      <c r="E2469" s="21" t="s">
        <v>1010</v>
      </c>
      <c r="F2469" s="53" t="s">
        <v>7285</v>
      </c>
      <c r="G2469" s="53" t="s">
        <v>7284</v>
      </c>
      <c r="H2469" s="31" t="s">
        <v>1827</v>
      </c>
      <c r="I2469" s="76">
        <v>250000</v>
      </c>
      <c r="J2469" s="76">
        <v>125000</v>
      </c>
      <c r="K2469" s="22">
        <f t="shared" si="39"/>
        <v>0.5</v>
      </c>
    </row>
    <row r="2470" spans="2:11">
      <c r="B2470" s="19">
        <v>2020</v>
      </c>
      <c r="C2470" s="39" t="s">
        <v>917</v>
      </c>
      <c r="D2470" s="44" t="s">
        <v>918</v>
      </c>
      <c r="E2470" s="21" t="s">
        <v>1024</v>
      </c>
      <c r="F2470" s="53" t="s">
        <v>7282</v>
      </c>
      <c r="G2470" s="53" t="s">
        <v>7283</v>
      </c>
      <c r="H2470" s="31" t="s">
        <v>1833</v>
      </c>
      <c r="I2470" s="76">
        <v>4746000</v>
      </c>
      <c r="J2470" s="90">
        <v>1000000</v>
      </c>
      <c r="K2470" s="22">
        <f t="shared" si="39"/>
        <v>0.21070375052675938</v>
      </c>
    </row>
    <row r="2471" spans="2:11">
      <c r="B2471" s="19">
        <v>2020</v>
      </c>
      <c r="C2471" s="39" t="s">
        <v>917</v>
      </c>
      <c r="D2471" s="44" t="s">
        <v>918</v>
      </c>
      <c r="E2471" s="21" t="s">
        <v>1024</v>
      </c>
      <c r="F2471" s="53" t="s">
        <v>7282</v>
      </c>
      <c r="G2471" s="53" t="s">
        <v>7281</v>
      </c>
      <c r="H2471" s="31" t="s">
        <v>1833</v>
      </c>
      <c r="I2471" s="76">
        <v>1916000</v>
      </c>
      <c r="J2471" s="76">
        <v>750000</v>
      </c>
      <c r="K2471" s="22">
        <f t="shared" si="39"/>
        <v>0.39144050104384132</v>
      </c>
    </row>
    <row r="2472" spans="2:11">
      <c r="B2472" s="19">
        <v>2021</v>
      </c>
      <c r="C2472" s="39" t="s">
        <v>917</v>
      </c>
      <c r="D2472" s="41" t="s">
        <v>918</v>
      </c>
      <c r="E2472" s="24" t="s">
        <v>950</v>
      </c>
      <c r="F2472" s="37" t="s">
        <v>951</v>
      </c>
      <c r="G2472" s="53" t="s">
        <v>13112</v>
      </c>
      <c r="H2472" s="38" t="s">
        <v>1833</v>
      </c>
      <c r="I2472" s="78">
        <v>3875000</v>
      </c>
      <c r="J2472" s="93">
        <v>650000</v>
      </c>
      <c r="K2472" s="22">
        <f t="shared" si="39"/>
        <v>0.16774193548387098</v>
      </c>
    </row>
    <row r="2473" spans="2:11">
      <c r="B2473" s="19">
        <v>2021</v>
      </c>
      <c r="C2473" s="39" t="s">
        <v>917</v>
      </c>
      <c r="D2473" s="41" t="s">
        <v>918</v>
      </c>
      <c r="E2473" s="24" t="s">
        <v>13111</v>
      </c>
      <c r="F2473" s="37" t="s">
        <v>13110</v>
      </c>
      <c r="G2473" s="53" t="s">
        <v>13109</v>
      </c>
      <c r="H2473" s="38" t="s">
        <v>1827</v>
      </c>
      <c r="I2473" s="78">
        <v>637600</v>
      </c>
      <c r="J2473" s="93">
        <v>50000</v>
      </c>
      <c r="K2473" s="22">
        <f t="shared" si="39"/>
        <v>7.8419071518193231E-2</v>
      </c>
    </row>
    <row r="2474" spans="2:11">
      <c r="B2474" s="19">
        <v>2021</v>
      </c>
      <c r="C2474" s="39" t="s">
        <v>917</v>
      </c>
      <c r="D2474" s="41" t="s">
        <v>918</v>
      </c>
      <c r="E2474" s="24" t="s">
        <v>13108</v>
      </c>
      <c r="F2474" s="37" t="s">
        <v>13107</v>
      </c>
      <c r="G2474" s="53" t="s">
        <v>13106</v>
      </c>
      <c r="H2474" s="38" t="s">
        <v>1827</v>
      </c>
      <c r="I2474" s="78">
        <v>108575</v>
      </c>
      <c r="J2474" s="93">
        <v>38000</v>
      </c>
      <c r="K2474" s="22">
        <f t="shared" si="39"/>
        <v>0.3499884872208151</v>
      </c>
    </row>
    <row r="2475" spans="2:11">
      <c r="B2475" s="19">
        <v>2021</v>
      </c>
      <c r="C2475" s="39" t="s">
        <v>917</v>
      </c>
      <c r="D2475" s="41" t="s">
        <v>918</v>
      </c>
      <c r="E2475" s="24" t="s">
        <v>13105</v>
      </c>
      <c r="F2475" s="37" t="s">
        <v>13104</v>
      </c>
      <c r="G2475" s="53" t="s">
        <v>13103</v>
      </c>
      <c r="H2475" s="38" t="s">
        <v>1827</v>
      </c>
      <c r="I2475" s="78">
        <v>267430</v>
      </c>
      <c r="J2475" s="93">
        <v>70000</v>
      </c>
      <c r="K2475" s="22">
        <f t="shared" si="39"/>
        <v>0.26175073851101222</v>
      </c>
    </row>
    <row r="2476" spans="2:11">
      <c r="B2476" s="19">
        <v>2021</v>
      </c>
      <c r="C2476" s="39" t="s">
        <v>917</v>
      </c>
      <c r="D2476" s="41" t="s">
        <v>918</v>
      </c>
      <c r="E2476" s="24" t="s">
        <v>966</v>
      </c>
      <c r="F2476" s="37" t="s">
        <v>967</v>
      </c>
      <c r="G2476" s="53" t="s">
        <v>13102</v>
      </c>
      <c r="H2476" s="38" t="s">
        <v>1827</v>
      </c>
      <c r="I2476" s="78">
        <v>504818</v>
      </c>
      <c r="J2476" s="93">
        <v>176686</v>
      </c>
      <c r="K2476" s="22">
        <f t="shared" si="39"/>
        <v>0.34999940572642019</v>
      </c>
    </row>
    <row r="2477" spans="2:11">
      <c r="B2477" s="19">
        <v>2021</v>
      </c>
      <c r="C2477" s="39" t="s">
        <v>917</v>
      </c>
      <c r="D2477" s="41" t="s">
        <v>918</v>
      </c>
      <c r="E2477" s="24" t="s">
        <v>1002</v>
      </c>
      <c r="F2477" s="37" t="s">
        <v>1003</v>
      </c>
      <c r="G2477" s="53" t="s">
        <v>13101</v>
      </c>
      <c r="H2477" s="38" t="s">
        <v>1827</v>
      </c>
      <c r="I2477" s="78">
        <v>300197</v>
      </c>
      <c r="J2477" s="93">
        <v>145351</v>
      </c>
      <c r="K2477" s="22">
        <f t="shared" si="39"/>
        <v>0.48418538493056229</v>
      </c>
    </row>
    <row r="2478" spans="2:11">
      <c r="B2478" s="19">
        <v>2021</v>
      </c>
      <c r="C2478" s="39" t="s">
        <v>917</v>
      </c>
      <c r="D2478" s="41" t="s">
        <v>918</v>
      </c>
      <c r="E2478" s="24" t="s">
        <v>13100</v>
      </c>
      <c r="F2478" s="37" t="s">
        <v>13099</v>
      </c>
      <c r="G2478" s="53" t="s">
        <v>13098</v>
      </c>
      <c r="H2478" s="38" t="s">
        <v>1827</v>
      </c>
      <c r="I2478" s="78">
        <v>212015</v>
      </c>
      <c r="J2478" s="93">
        <v>63604.5</v>
      </c>
      <c r="K2478" s="22">
        <f t="shared" si="39"/>
        <v>0.3</v>
      </c>
    </row>
    <row r="2479" spans="2:11">
      <c r="B2479" s="19">
        <v>2021</v>
      </c>
      <c r="C2479" s="39" t="s">
        <v>917</v>
      </c>
      <c r="D2479" s="41" t="s">
        <v>918</v>
      </c>
      <c r="E2479" s="24" t="s">
        <v>919</v>
      </c>
      <c r="F2479" s="37" t="s">
        <v>920</v>
      </c>
      <c r="G2479" s="53" t="s">
        <v>13097</v>
      </c>
      <c r="H2479" s="31" t="s">
        <v>1953</v>
      </c>
      <c r="I2479" s="78">
        <v>262800</v>
      </c>
      <c r="J2479" s="93">
        <v>78000</v>
      </c>
      <c r="K2479" s="22">
        <f t="shared" si="39"/>
        <v>0.29680365296803651</v>
      </c>
    </row>
    <row r="2480" spans="2:11">
      <c r="B2480" s="19">
        <v>2021</v>
      </c>
      <c r="C2480" s="39" t="s">
        <v>917</v>
      </c>
      <c r="D2480" s="41" t="s">
        <v>918</v>
      </c>
      <c r="E2480" s="24" t="s">
        <v>921</v>
      </c>
      <c r="F2480" s="37" t="s">
        <v>922</v>
      </c>
      <c r="G2480" s="53" t="s">
        <v>13096</v>
      </c>
      <c r="H2480" s="38" t="s">
        <v>1827</v>
      </c>
      <c r="I2480" s="78">
        <v>655000</v>
      </c>
      <c r="J2480" s="93">
        <v>262000</v>
      </c>
      <c r="K2480" s="22">
        <f t="shared" si="39"/>
        <v>0.4</v>
      </c>
    </row>
    <row r="2481" spans="2:11">
      <c r="B2481" s="19">
        <v>2021</v>
      </c>
      <c r="C2481" s="39" t="s">
        <v>917</v>
      </c>
      <c r="D2481" s="41" t="s">
        <v>918</v>
      </c>
      <c r="E2481" s="24" t="s">
        <v>7349</v>
      </c>
      <c r="F2481" s="37" t="s">
        <v>13095</v>
      </c>
      <c r="G2481" s="53" t="s">
        <v>13094</v>
      </c>
      <c r="H2481" s="31" t="s">
        <v>1953</v>
      </c>
      <c r="I2481" s="78">
        <v>279454</v>
      </c>
      <c r="J2481" s="93">
        <v>153018.41</v>
      </c>
      <c r="K2481" s="22">
        <f t="shared" si="39"/>
        <v>0.54756206746011871</v>
      </c>
    </row>
    <row r="2482" spans="2:11">
      <c r="B2482" s="19">
        <v>2021</v>
      </c>
      <c r="C2482" s="39" t="s">
        <v>917</v>
      </c>
      <c r="D2482" s="41" t="s">
        <v>918</v>
      </c>
      <c r="E2482" s="24" t="s">
        <v>13093</v>
      </c>
      <c r="F2482" s="37" t="s">
        <v>1762</v>
      </c>
      <c r="G2482" s="53" t="s">
        <v>13092</v>
      </c>
      <c r="H2482" s="38" t="s">
        <v>1833</v>
      </c>
      <c r="I2482" s="78">
        <v>14580</v>
      </c>
      <c r="J2482" s="93">
        <v>11664</v>
      </c>
      <c r="K2482" s="22">
        <f t="shared" si="39"/>
        <v>0.8</v>
      </c>
    </row>
    <row r="2483" spans="2:11">
      <c r="B2483" s="19">
        <v>2021</v>
      </c>
      <c r="C2483" s="39" t="s">
        <v>917</v>
      </c>
      <c r="D2483" s="41" t="s">
        <v>918</v>
      </c>
      <c r="E2483" s="24" t="s">
        <v>13091</v>
      </c>
      <c r="F2483" s="37" t="s">
        <v>13090</v>
      </c>
      <c r="G2483" s="53" t="s">
        <v>13089</v>
      </c>
      <c r="H2483" s="38" t="s">
        <v>1827</v>
      </c>
      <c r="I2483" s="78">
        <v>36982.660000000003</v>
      </c>
      <c r="J2483" s="93">
        <v>29586.13</v>
      </c>
      <c r="K2483" s="22">
        <f t="shared" si="39"/>
        <v>0.80000005407939823</v>
      </c>
    </row>
    <row r="2484" spans="2:11">
      <c r="B2484" s="19">
        <v>2021</v>
      </c>
      <c r="C2484" s="39" t="s">
        <v>917</v>
      </c>
      <c r="D2484" s="41" t="s">
        <v>918</v>
      </c>
      <c r="E2484" s="24" t="s">
        <v>7341</v>
      </c>
      <c r="F2484" s="37" t="s">
        <v>13088</v>
      </c>
      <c r="G2484" s="53" t="s">
        <v>13087</v>
      </c>
      <c r="H2484" s="31" t="s">
        <v>1953</v>
      </c>
      <c r="I2484" s="78">
        <v>3100000</v>
      </c>
      <c r="J2484" s="93">
        <v>500000</v>
      </c>
      <c r="K2484" s="22">
        <f t="shared" si="39"/>
        <v>0.16129032258064516</v>
      </c>
    </row>
    <row r="2485" spans="2:11">
      <c r="B2485" s="19">
        <v>2021</v>
      </c>
      <c r="C2485" s="39" t="s">
        <v>917</v>
      </c>
      <c r="D2485" s="41" t="s">
        <v>918</v>
      </c>
      <c r="E2485" s="24" t="s">
        <v>13086</v>
      </c>
      <c r="F2485" s="37" t="s">
        <v>13085</v>
      </c>
      <c r="G2485" s="53" t="s">
        <v>13084</v>
      </c>
      <c r="H2485" s="38" t="s">
        <v>1827</v>
      </c>
      <c r="I2485" s="78">
        <v>54331</v>
      </c>
      <c r="J2485" s="93">
        <v>19016</v>
      </c>
      <c r="K2485" s="22">
        <f t="shared" si="39"/>
        <v>0.35000276085476062</v>
      </c>
    </row>
    <row r="2486" spans="2:11">
      <c r="B2486" s="19">
        <v>2021</v>
      </c>
      <c r="C2486" s="39" t="s">
        <v>917</v>
      </c>
      <c r="D2486" s="41" t="s">
        <v>918</v>
      </c>
      <c r="E2486" s="24" t="s">
        <v>13083</v>
      </c>
      <c r="F2486" s="37" t="s">
        <v>13082</v>
      </c>
      <c r="G2486" s="53" t="s">
        <v>13081</v>
      </c>
      <c r="H2486" s="31" t="s">
        <v>1953</v>
      </c>
      <c r="I2486" s="78">
        <v>619066</v>
      </c>
      <c r="J2486" s="93">
        <v>100000</v>
      </c>
      <c r="K2486" s="22">
        <f t="shared" si="39"/>
        <v>0.16153366523117083</v>
      </c>
    </row>
    <row r="2487" spans="2:11">
      <c r="B2487" s="19">
        <v>2021</v>
      </c>
      <c r="C2487" s="39" t="s">
        <v>917</v>
      </c>
      <c r="D2487" s="41" t="s">
        <v>918</v>
      </c>
      <c r="E2487" s="24" t="s">
        <v>7338</v>
      </c>
      <c r="F2487" s="37" t="s">
        <v>13080</v>
      </c>
      <c r="G2487" s="53" t="s">
        <v>13079</v>
      </c>
      <c r="H2487" s="38" t="s">
        <v>1833</v>
      </c>
      <c r="I2487" s="78">
        <v>109800</v>
      </c>
      <c r="J2487" s="93">
        <v>80000</v>
      </c>
      <c r="K2487" s="22">
        <f t="shared" si="39"/>
        <v>0.72859744990892528</v>
      </c>
    </row>
    <row r="2488" spans="2:11">
      <c r="B2488" s="19">
        <v>2021</v>
      </c>
      <c r="C2488" s="39" t="s">
        <v>917</v>
      </c>
      <c r="D2488" s="41" t="s">
        <v>918</v>
      </c>
      <c r="E2488" s="24" t="s">
        <v>935</v>
      </c>
      <c r="F2488" s="37" t="s">
        <v>936</v>
      </c>
      <c r="G2488" s="53" t="s">
        <v>13078</v>
      </c>
      <c r="H2488" s="31" t="s">
        <v>1953</v>
      </c>
      <c r="I2488" s="78">
        <v>2100000</v>
      </c>
      <c r="J2488" s="93">
        <v>200000</v>
      </c>
      <c r="K2488" s="22">
        <f t="shared" si="39"/>
        <v>9.5238095238095233E-2</v>
      </c>
    </row>
    <row r="2489" spans="2:11">
      <c r="B2489" s="19">
        <v>2021</v>
      </c>
      <c r="C2489" s="39" t="s">
        <v>917</v>
      </c>
      <c r="D2489" s="41" t="s">
        <v>918</v>
      </c>
      <c r="E2489" s="24" t="s">
        <v>13077</v>
      </c>
      <c r="F2489" s="37" t="s">
        <v>13076</v>
      </c>
      <c r="G2489" s="53" t="s">
        <v>13075</v>
      </c>
      <c r="H2489" s="31" t="s">
        <v>1953</v>
      </c>
      <c r="I2489" s="78">
        <v>83000</v>
      </c>
      <c r="J2489" s="93">
        <v>40000</v>
      </c>
      <c r="K2489" s="22">
        <f t="shared" si="39"/>
        <v>0.48192771084337349</v>
      </c>
    </row>
    <row r="2490" spans="2:11">
      <c r="B2490" s="19">
        <v>2021</v>
      </c>
      <c r="C2490" s="39" t="s">
        <v>917</v>
      </c>
      <c r="D2490" s="41" t="s">
        <v>918</v>
      </c>
      <c r="E2490" s="24" t="s">
        <v>1031</v>
      </c>
      <c r="F2490" s="37" t="s">
        <v>1032</v>
      </c>
      <c r="G2490" s="53" t="s">
        <v>13074</v>
      </c>
      <c r="H2490" s="38" t="s">
        <v>1827</v>
      </c>
      <c r="I2490" s="78">
        <v>135000</v>
      </c>
      <c r="J2490" s="93">
        <v>78416.13</v>
      </c>
      <c r="K2490" s="22">
        <f t="shared" si="39"/>
        <v>0.58086022222222222</v>
      </c>
    </row>
    <row r="2491" spans="2:11">
      <c r="B2491" s="19">
        <v>2021</v>
      </c>
      <c r="C2491" s="39" t="s">
        <v>917</v>
      </c>
      <c r="D2491" s="41" t="s">
        <v>918</v>
      </c>
      <c r="E2491" s="24" t="s">
        <v>13073</v>
      </c>
      <c r="F2491" s="37" t="s">
        <v>13072</v>
      </c>
      <c r="G2491" s="53" t="s">
        <v>13071</v>
      </c>
      <c r="H2491" s="31" t="s">
        <v>1953</v>
      </c>
      <c r="I2491" s="78">
        <v>200000</v>
      </c>
      <c r="J2491" s="93">
        <v>59998</v>
      </c>
      <c r="K2491" s="22">
        <f t="shared" si="39"/>
        <v>0.29998999999999998</v>
      </c>
    </row>
    <row r="2492" spans="2:11">
      <c r="B2492" s="19">
        <v>2021</v>
      </c>
      <c r="C2492" s="39" t="s">
        <v>917</v>
      </c>
      <c r="D2492" s="41" t="s">
        <v>918</v>
      </c>
      <c r="E2492" s="24" t="s">
        <v>7331</v>
      </c>
      <c r="F2492" s="37" t="s">
        <v>13070</v>
      </c>
      <c r="G2492" s="53" t="s">
        <v>13069</v>
      </c>
      <c r="H2492" s="38" t="s">
        <v>1827</v>
      </c>
      <c r="I2492" s="78">
        <v>1003492</v>
      </c>
      <c r="J2492" s="93">
        <v>150000</v>
      </c>
      <c r="K2492" s="22">
        <f t="shared" si="39"/>
        <v>0.14947802274457594</v>
      </c>
    </row>
    <row r="2493" spans="2:11">
      <c r="B2493" s="19">
        <v>2021</v>
      </c>
      <c r="C2493" s="39" t="s">
        <v>917</v>
      </c>
      <c r="D2493" s="41" t="s">
        <v>918</v>
      </c>
      <c r="E2493" s="24" t="s">
        <v>13068</v>
      </c>
      <c r="F2493" s="37" t="s">
        <v>13067</v>
      </c>
      <c r="G2493" s="53" t="s">
        <v>13066</v>
      </c>
      <c r="H2493" s="38" t="s">
        <v>1827</v>
      </c>
      <c r="I2493" s="78">
        <v>196618.22</v>
      </c>
      <c r="J2493" s="93">
        <v>80000</v>
      </c>
      <c r="K2493" s="22">
        <f t="shared" si="39"/>
        <v>0.40687989139561936</v>
      </c>
    </row>
    <row r="2494" spans="2:11">
      <c r="B2494" s="19">
        <v>2021</v>
      </c>
      <c r="C2494" s="39" t="s">
        <v>917</v>
      </c>
      <c r="D2494" s="41" t="s">
        <v>918</v>
      </c>
      <c r="E2494" s="24" t="s">
        <v>13065</v>
      </c>
      <c r="F2494" s="37" t="s">
        <v>13064</v>
      </c>
      <c r="G2494" s="53" t="s">
        <v>13063</v>
      </c>
      <c r="H2494" s="38" t="s">
        <v>1827</v>
      </c>
      <c r="I2494" s="78">
        <v>53873.760000000002</v>
      </c>
      <c r="J2494" s="93">
        <v>40000</v>
      </c>
      <c r="K2494" s="22">
        <f t="shared" si="39"/>
        <v>0.7424764857696956</v>
      </c>
    </row>
    <row r="2495" spans="2:11">
      <c r="B2495" s="19">
        <v>2021</v>
      </c>
      <c r="C2495" s="39" t="s">
        <v>917</v>
      </c>
      <c r="D2495" s="41" t="s">
        <v>918</v>
      </c>
      <c r="E2495" s="24" t="s">
        <v>13062</v>
      </c>
      <c r="F2495" s="37" t="s">
        <v>13061</v>
      </c>
      <c r="G2495" s="53" t="s">
        <v>13060</v>
      </c>
      <c r="H2495" s="38" t="s">
        <v>1827</v>
      </c>
      <c r="I2495" s="78">
        <v>460000</v>
      </c>
      <c r="J2495" s="93">
        <v>80000</v>
      </c>
      <c r="K2495" s="22">
        <f t="shared" si="39"/>
        <v>0.17391304347826086</v>
      </c>
    </row>
    <row r="2496" spans="2:11">
      <c r="B2496" s="19">
        <v>2021</v>
      </c>
      <c r="C2496" s="39" t="s">
        <v>917</v>
      </c>
      <c r="D2496" s="41" t="s">
        <v>918</v>
      </c>
      <c r="E2496" s="24" t="s">
        <v>7328</v>
      </c>
      <c r="F2496" s="37" t="s">
        <v>13059</v>
      </c>
      <c r="G2496" s="53" t="s">
        <v>13058</v>
      </c>
      <c r="H2496" s="38" t="s">
        <v>1827</v>
      </c>
      <c r="I2496" s="78">
        <v>400000</v>
      </c>
      <c r="J2496" s="93">
        <v>60000</v>
      </c>
      <c r="K2496" s="22">
        <f t="shared" si="39"/>
        <v>0.15</v>
      </c>
    </row>
    <row r="2497" spans="2:11">
      <c r="B2497" s="19">
        <v>2021</v>
      </c>
      <c r="C2497" s="39" t="s">
        <v>917</v>
      </c>
      <c r="D2497" s="41" t="s">
        <v>918</v>
      </c>
      <c r="E2497" s="24" t="s">
        <v>13056</v>
      </c>
      <c r="F2497" s="37" t="s">
        <v>13055</v>
      </c>
      <c r="G2497" s="53" t="s">
        <v>13057</v>
      </c>
      <c r="H2497" s="38" t="s">
        <v>1833</v>
      </c>
      <c r="I2497" s="78">
        <v>1100000</v>
      </c>
      <c r="J2497" s="93">
        <v>100000</v>
      </c>
      <c r="K2497" s="22">
        <f t="shared" si="39"/>
        <v>9.0909090909090912E-2</v>
      </c>
    </row>
    <row r="2498" spans="2:11">
      <c r="B2498" s="19">
        <v>2021</v>
      </c>
      <c r="C2498" s="39" t="s">
        <v>917</v>
      </c>
      <c r="D2498" s="41" t="s">
        <v>918</v>
      </c>
      <c r="E2498" s="24" t="s">
        <v>13056</v>
      </c>
      <c r="F2498" s="37" t="s">
        <v>13055</v>
      </c>
      <c r="G2498" s="53" t="s">
        <v>13054</v>
      </c>
      <c r="H2498" s="38" t="s">
        <v>1827</v>
      </c>
      <c r="I2498" s="78">
        <v>298000</v>
      </c>
      <c r="J2498" s="93">
        <v>50000</v>
      </c>
      <c r="K2498" s="22">
        <f t="shared" si="39"/>
        <v>0.16778523489932887</v>
      </c>
    </row>
    <row r="2499" spans="2:11">
      <c r="B2499" s="19">
        <v>2021</v>
      </c>
      <c r="C2499" s="39" t="s">
        <v>917</v>
      </c>
      <c r="D2499" s="41" t="s">
        <v>918</v>
      </c>
      <c r="E2499" s="24" t="s">
        <v>13052</v>
      </c>
      <c r="F2499" s="37" t="s">
        <v>13051</v>
      </c>
      <c r="G2499" s="53" t="s">
        <v>13053</v>
      </c>
      <c r="H2499" s="38" t="s">
        <v>1827</v>
      </c>
      <c r="I2499" s="78">
        <v>69380</v>
      </c>
      <c r="J2499" s="93">
        <v>35000</v>
      </c>
      <c r="K2499" s="22">
        <f t="shared" si="39"/>
        <v>0.50446814643989624</v>
      </c>
    </row>
    <row r="2500" spans="2:11">
      <c r="B2500" s="19">
        <v>2021</v>
      </c>
      <c r="C2500" s="39" t="s">
        <v>917</v>
      </c>
      <c r="D2500" s="41" t="s">
        <v>918</v>
      </c>
      <c r="E2500" s="24" t="s">
        <v>13052</v>
      </c>
      <c r="F2500" s="37" t="s">
        <v>13051</v>
      </c>
      <c r="G2500" s="53" t="s">
        <v>13050</v>
      </c>
      <c r="H2500" s="38" t="s">
        <v>1827</v>
      </c>
      <c r="I2500" s="78">
        <v>170480</v>
      </c>
      <c r="J2500" s="93">
        <v>60000</v>
      </c>
      <c r="K2500" s="22">
        <f t="shared" si="39"/>
        <v>0.35194744251525106</v>
      </c>
    </row>
    <row r="2501" spans="2:11">
      <c r="B2501" s="19">
        <v>2021</v>
      </c>
      <c r="C2501" s="39" t="s">
        <v>917</v>
      </c>
      <c r="D2501" s="41" t="s">
        <v>918</v>
      </c>
      <c r="E2501" s="24" t="s">
        <v>7320</v>
      </c>
      <c r="F2501" s="37" t="s">
        <v>13004</v>
      </c>
      <c r="G2501" s="53" t="s">
        <v>13049</v>
      </c>
      <c r="H2501" s="38" t="s">
        <v>1827</v>
      </c>
      <c r="I2501" s="78">
        <v>7911660</v>
      </c>
      <c r="J2501" s="93">
        <v>600000</v>
      </c>
      <c r="K2501" s="22">
        <f t="shared" si="39"/>
        <v>7.5837434874602802E-2</v>
      </c>
    </row>
    <row r="2502" spans="2:11">
      <c r="B2502" s="19">
        <v>2021</v>
      </c>
      <c r="C2502" s="39" t="s">
        <v>917</v>
      </c>
      <c r="D2502" s="41" t="s">
        <v>918</v>
      </c>
      <c r="E2502" s="24" t="s">
        <v>7323</v>
      </c>
      <c r="F2502" s="37" t="s">
        <v>13047</v>
      </c>
      <c r="G2502" s="53" t="s">
        <v>13048</v>
      </c>
      <c r="H2502" s="38" t="s">
        <v>1827</v>
      </c>
      <c r="I2502" s="78">
        <v>167052</v>
      </c>
      <c r="J2502" s="93">
        <v>100000</v>
      </c>
      <c r="K2502" s="22">
        <f t="shared" si="39"/>
        <v>0.59861599980844293</v>
      </c>
    </row>
    <row r="2503" spans="2:11">
      <c r="B2503" s="19">
        <v>2021</v>
      </c>
      <c r="C2503" s="39" t="s">
        <v>917</v>
      </c>
      <c r="D2503" s="41" t="s">
        <v>918</v>
      </c>
      <c r="E2503" s="24" t="s">
        <v>7323</v>
      </c>
      <c r="F2503" s="37" t="s">
        <v>13047</v>
      </c>
      <c r="G2503" s="53" t="s">
        <v>13046</v>
      </c>
      <c r="H2503" s="38" t="s">
        <v>1827</v>
      </c>
      <c r="I2503" s="78">
        <v>87070</v>
      </c>
      <c r="J2503" s="93">
        <v>40000</v>
      </c>
      <c r="K2503" s="22">
        <f t="shared" si="39"/>
        <v>0.45940048237050651</v>
      </c>
    </row>
    <row r="2504" spans="2:11">
      <c r="B2504" s="19">
        <v>2021</v>
      </c>
      <c r="C2504" s="39" t="s">
        <v>917</v>
      </c>
      <c r="D2504" s="41" t="s">
        <v>918</v>
      </c>
      <c r="E2504" s="24" t="s">
        <v>13044</v>
      </c>
      <c r="F2504" s="37" t="s">
        <v>13043</v>
      </c>
      <c r="G2504" s="53" t="s">
        <v>13045</v>
      </c>
      <c r="H2504" s="38" t="s">
        <v>1827</v>
      </c>
      <c r="I2504" s="78">
        <v>232725.51</v>
      </c>
      <c r="J2504" s="93">
        <v>100000</v>
      </c>
      <c r="K2504" s="22">
        <f t="shared" si="39"/>
        <v>0.42969075457176997</v>
      </c>
    </row>
    <row r="2505" spans="2:11">
      <c r="B2505" s="19">
        <v>2021</v>
      </c>
      <c r="C2505" s="39" t="s">
        <v>917</v>
      </c>
      <c r="D2505" s="41" t="s">
        <v>918</v>
      </c>
      <c r="E2505" s="24" t="s">
        <v>13044</v>
      </c>
      <c r="F2505" s="37" t="s">
        <v>13043</v>
      </c>
      <c r="G2505" s="53" t="s">
        <v>13042</v>
      </c>
      <c r="H2505" s="38" t="s">
        <v>1827</v>
      </c>
      <c r="I2505" s="78">
        <v>2991436</v>
      </c>
      <c r="J2505" s="93">
        <v>100000</v>
      </c>
      <c r="K2505" s="22">
        <f t="shared" si="39"/>
        <v>3.3428761303935635E-2</v>
      </c>
    </row>
    <row r="2506" spans="2:11">
      <c r="B2506" s="19">
        <v>2021</v>
      </c>
      <c r="C2506" s="39" t="s">
        <v>917</v>
      </c>
      <c r="D2506" s="41" t="s">
        <v>918</v>
      </c>
      <c r="E2506" s="24" t="s">
        <v>13041</v>
      </c>
      <c r="F2506" s="37" t="s">
        <v>13040</v>
      </c>
      <c r="G2506" s="53" t="s">
        <v>13039</v>
      </c>
      <c r="H2506" s="38" t="s">
        <v>1827</v>
      </c>
      <c r="I2506" s="78">
        <v>1979200</v>
      </c>
      <c r="J2506" s="93">
        <v>250000</v>
      </c>
      <c r="K2506" s="22">
        <f t="shared" si="39"/>
        <v>0.1263136620856912</v>
      </c>
    </row>
    <row r="2507" spans="2:11">
      <c r="B2507" s="19">
        <v>2021</v>
      </c>
      <c r="C2507" s="39" t="s">
        <v>917</v>
      </c>
      <c r="D2507" s="41" t="s">
        <v>918</v>
      </c>
      <c r="E2507" s="24" t="s">
        <v>13038</v>
      </c>
      <c r="F2507" s="37" t="s">
        <v>13037</v>
      </c>
      <c r="G2507" s="53" t="s">
        <v>13036</v>
      </c>
      <c r="H2507" s="38" t="s">
        <v>1827</v>
      </c>
      <c r="I2507" s="78">
        <v>943020</v>
      </c>
      <c r="J2507" s="93">
        <v>80000</v>
      </c>
      <c r="K2507" s="22">
        <f t="shared" si="39"/>
        <v>8.4833831732094758E-2</v>
      </c>
    </row>
    <row r="2508" spans="2:11">
      <c r="B2508" s="19">
        <v>2021</v>
      </c>
      <c r="C2508" s="39" t="s">
        <v>917</v>
      </c>
      <c r="D2508" s="41" t="s">
        <v>918</v>
      </c>
      <c r="E2508" s="24" t="s">
        <v>13035</v>
      </c>
      <c r="F2508" s="37" t="s">
        <v>13034</v>
      </c>
      <c r="G2508" s="53" t="s">
        <v>13033</v>
      </c>
      <c r="H2508" s="38" t="s">
        <v>1833</v>
      </c>
      <c r="I2508" s="78">
        <v>226800</v>
      </c>
      <c r="J2508" s="93">
        <v>79000</v>
      </c>
      <c r="K2508" s="22">
        <f t="shared" si="39"/>
        <v>0.34832451499118167</v>
      </c>
    </row>
    <row r="2509" spans="2:11">
      <c r="B2509" s="19">
        <v>2021</v>
      </c>
      <c r="C2509" s="39" t="s">
        <v>917</v>
      </c>
      <c r="D2509" s="41" t="s">
        <v>918</v>
      </c>
      <c r="E2509" s="24" t="s">
        <v>13032</v>
      </c>
      <c r="F2509" s="37" t="s">
        <v>13031</v>
      </c>
      <c r="G2509" s="53" t="s">
        <v>13030</v>
      </c>
      <c r="H2509" s="31" t="s">
        <v>1953</v>
      </c>
      <c r="I2509" s="78">
        <v>3807753</v>
      </c>
      <c r="J2509" s="93">
        <v>537065</v>
      </c>
      <c r="K2509" s="22">
        <f t="shared" si="39"/>
        <v>0.14104512556355414</v>
      </c>
    </row>
    <row r="2510" spans="2:11">
      <c r="B2510" s="19">
        <v>2021</v>
      </c>
      <c r="C2510" s="39" t="s">
        <v>917</v>
      </c>
      <c r="D2510" s="41" t="s">
        <v>918</v>
      </c>
      <c r="E2510" s="24" t="s">
        <v>13029</v>
      </c>
      <c r="F2510" s="37" t="s">
        <v>13028</v>
      </c>
      <c r="G2510" s="53" t="s">
        <v>13027</v>
      </c>
      <c r="H2510" s="38" t="s">
        <v>1833</v>
      </c>
      <c r="I2510" s="78">
        <v>115903.86</v>
      </c>
      <c r="J2510" s="93">
        <v>57000</v>
      </c>
      <c r="K2510" s="22">
        <f t="shared" si="39"/>
        <v>0.49178689993586061</v>
      </c>
    </row>
    <row r="2511" spans="2:11">
      <c r="B2511" s="19">
        <v>2021</v>
      </c>
      <c r="C2511" s="39" t="s">
        <v>917</v>
      </c>
      <c r="D2511" s="41" t="s">
        <v>918</v>
      </c>
      <c r="E2511" s="24" t="s">
        <v>7291</v>
      </c>
      <c r="F2511" s="37" t="s">
        <v>13026</v>
      </c>
      <c r="G2511" s="53" t="s">
        <v>13025</v>
      </c>
      <c r="H2511" s="38" t="s">
        <v>1833</v>
      </c>
      <c r="I2511" s="78">
        <v>1666667</v>
      </c>
      <c r="J2511" s="93">
        <v>174333</v>
      </c>
      <c r="K2511" s="22">
        <f t="shared" si="39"/>
        <v>0.10459977908004418</v>
      </c>
    </row>
    <row r="2512" spans="2:11">
      <c r="B2512" s="19">
        <v>2021</v>
      </c>
      <c r="C2512" s="39" t="s">
        <v>917</v>
      </c>
      <c r="D2512" s="41" t="s">
        <v>918</v>
      </c>
      <c r="E2512" s="24" t="s">
        <v>7302</v>
      </c>
      <c r="F2512" s="37" t="s">
        <v>13023</v>
      </c>
      <c r="G2512" s="53" t="s">
        <v>13024</v>
      </c>
      <c r="H2512" s="31" t="s">
        <v>1953</v>
      </c>
      <c r="I2512" s="78">
        <v>646900</v>
      </c>
      <c r="J2512" s="93">
        <v>190000</v>
      </c>
      <c r="K2512" s="22">
        <f t="shared" si="39"/>
        <v>0.29370845571185655</v>
      </c>
    </row>
    <row r="2513" spans="2:11">
      <c r="B2513" s="19">
        <v>2021</v>
      </c>
      <c r="C2513" s="39" t="s">
        <v>917</v>
      </c>
      <c r="D2513" s="48" t="s">
        <v>918</v>
      </c>
      <c r="E2513" s="30" t="s">
        <v>7302</v>
      </c>
      <c r="F2513" s="52" t="s">
        <v>13023</v>
      </c>
      <c r="G2513" s="53" t="s">
        <v>13022</v>
      </c>
      <c r="H2513" s="38" t="s">
        <v>1833</v>
      </c>
      <c r="I2513" s="85">
        <v>2317134</v>
      </c>
      <c r="J2513" s="85">
        <v>50000</v>
      </c>
      <c r="K2513" s="22">
        <f t="shared" si="39"/>
        <v>2.1578380879137764E-2</v>
      </c>
    </row>
    <row r="2514" spans="2:11">
      <c r="B2514" s="19">
        <v>2021</v>
      </c>
      <c r="C2514" s="39" t="s">
        <v>917</v>
      </c>
      <c r="D2514" s="48" t="s">
        <v>918</v>
      </c>
      <c r="E2514" s="30" t="s">
        <v>13021</v>
      </c>
      <c r="F2514" s="52" t="s">
        <v>13020</v>
      </c>
      <c r="G2514" s="53" t="s">
        <v>13019</v>
      </c>
      <c r="H2514" s="38" t="s">
        <v>1827</v>
      </c>
      <c r="I2514" s="85">
        <v>106250</v>
      </c>
      <c r="J2514" s="94">
        <v>85000</v>
      </c>
      <c r="K2514" s="22">
        <f t="shared" si="39"/>
        <v>0.8</v>
      </c>
    </row>
    <row r="2515" spans="2:11">
      <c r="B2515" s="19">
        <v>2021</v>
      </c>
      <c r="C2515" s="39" t="s">
        <v>917</v>
      </c>
      <c r="D2515" s="48" t="s">
        <v>918</v>
      </c>
      <c r="E2515" s="30" t="s">
        <v>13018</v>
      </c>
      <c r="F2515" s="52" t="s">
        <v>13017</v>
      </c>
      <c r="G2515" s="53" t="s">
        <v>13016</v>
      </c>
      <c r="H2515" s="31" t="s">
        <v>1953</v>
      </c>
      <c r="I2515" s="85">
        <v>455000</v>
      </c>
      <c r="J2515" s="95">
        <v>122500</v>
      </c>
      <c r="K2515" s="22">
        <f t="shared" si="39"/>
        <v>0.26923076923076922</v>
      </c>
    </row>
    <row r="2516" spans="2:11">
      <c r="B2516" s="19">
        <v>2021</v>
      </c>
      <c r="C2516" s="39" t="s">
        <v>917</v>
      </c>
      <c r="D2516" s="44" t="s">
        <v>918</v>
      </c>
      <c r="E2516" s="21" t="s">
        <v>977</v>
      </c>
      <c r="F2516" s="67" t="s">
        <v>978</v>
      </c>
      <c r="G2516" s="53" t="s">
        <v>13015</v>
      </c>
      <c r="H2516" s="38" t="s">
        <v>1827</v>
      </c>
      <c r="I2516" s="76">
        <v>270000</v>
      </c>
      <c r="J2516" s="90">
        <v>100000</v>
      </c>
      <c r="K2516" s="22">
        <f t="shared" si="39"/>
        <v>0.37037037037037035</v>
      </c>
    </row>
    <row r="2517" spans="2:11">
      <c r="B2517" s="19">
        <v>2021</v>
      </c>
      <c r="C2517" s="39" t="s">
        <v>917</v>
      </c>
      <c r="D2517" s="44" t="s">
        <v>918</v>
      </c>
      <c r="E2517" s="21" t="s">
        <v>13014</v>
      </c>
      <c r="F2517" s="67" t="s">
        <v>13013</v>
      </c>
      <c r="G2517" s="53" t="s">
        <v>13012</v>
      </c>
      <c r="H2517" s="38" t="s">
        <v>1827</v>
      </c>
      <c r="I2517" s="76">
        <v>10507128</v>
      </c>
      <c r="J2517" s="90">
        <v>2000000</v>
      </c>
      <c r="K2517" s="22">
        <f t="shared" si="39"/>
        <v>0.19034697207457643</v>
      </c>
    </row>
    <row r="2518" spans="2:11">
      <c r="B2518" s="19">
        <v>2021</v>
      </c>
      <c r="C2518" s="39" t="s">
        <v>917</v>
      </c>
      <c r="D2518" s="44" t="s">
        <v>918</v>
      </c>
      <c r="E2518" s="21" t="s">
        <v>943</v>
      </c>
      <c r="F2518" s="67" t="s">
        <v>944</v>
      </c>
      <c r="G2518" s="53" t="s">
        <v>13011</v>
      </c>
      <c r="H2518" s="31" t="s">
        <v>1953</v>
      </c>
      <c r="I2518" s="76">
        <v>286088</v>
      </c>
      <c r="J2518" s="90">
        <v>200000</v>
      </c>
      <c r="K2518" s="22">
        <f t="shared" si="39"/>
        <v>0.69908559604037923</v>
      </c>
    </row>
    <row r="2519" spans="2:11">
      <c r="B2519" s="19">
        <v>2021</v>
      </c>
      <c r="C2519" s="39" t="s">
        <v>917</v>
      </c>
      <c r="D2519" s="44" t="s">
        <v>918</v>
      </c>
      <c r="E2519" s="21" t="s">
        <v>968</v>
      </c>
      <c r="F2519" s="67" t="s">
        <v>969</v>
      </c>
      <c r="G2519" s="53" t="s">
        <v>13010</v>
      </c>
      <c r="H2519" s="38" t="s">
        <v>1827</v>
      </c>
      <c r="I2519" s="76">
        <v>4000000</v>
      </c>
      <c r="J2519" s="90">
        <v>400000</v>
      </c>
      <c r="K2519" s="22">
        <f t="shared" si="39"/>
        <v>0.1</v>
      </c>
    </row>
    <row r="2520" spans="2:11">
      <c r="B2520" s="19">
        <v>2021</v>
      </c>
      <c r="C2520" s="39" t="s">
        <v>917</v>
      </c>
      <c r="D2520" s="44" t="s">
        <v>918</v>
      </c>
      <c r="E2520" s="21" t="s">
        <v>972</v>
      </c>
      <c r="F2520" s="67" t="s">
        <v>973</v>
      </c>
      <c r="G2520" s="53" t="s">
        <v>13009</v>
      </c>
      <c r="H2520" s="38" t="s">
        <v>1833</v>
      </c>
      <c r="I2520" s="76">
        <v>400780</v>
      </c>
      <c r="J2520" s="90">
        <v>80000</v>
      </c>
      <c r="K2520" s="22">
        <f t="shared" si="39"/>
        <v>0.19961075901991118</v>
      </c>
    </row>
    <row r="2521" spans="2:11">
      <c r="B2521" s="19">
        <v>2021</v>
      </c>
      <c r="C2521" s="39" t="s">
        <v>917</v>
      </c>
      <c r="D2521" s="44" t="s">
        <v>918</v>
      </c>
      <c r="E2521" s="21" t="s">
        <v>943</v>
      </c>
      <c r="F2521" s="67" t="s">
        <v>944</v>
      </c>
      <c r="G2521" s="53" t="s">
        <v>13008</v>
      </c>
      <c r="H2521" s="31" t="s">
        <v>1953</v>
      </c>
      <c r="I2521" s="76">
        <v>142074</v>
      </c>
      <c r="J2521" s="90">
        <v>100000</v>
      </c>
      <c r="K2521" s="22">
        <f t="shared" si="39"/>
        <v>0.70385855258527241</v>
      </c>
    </row>
    <row r="2522" spans="2:11">
      <c r="B2522" s="19">
        <v>2021</v>
      </c>
      <c r="C2522" s="39" t="s">
        <v>917</v>
      </c>
      <c r="D2522" s="44" t="s">
        <v>918</v>
      </c>
      <c r="E2522" s="21" t="s">
        <v>1010</v>
      </c>
      <c r="F2522" s="67" t="s">
        <v>1011</v>
      </c>
      <c r="G2522" s="53" t="s">
        <v>13007</v>
      </c>
      <c r="H2522" s="38" t="s">
        <v>1833</v>
      </c>
      <c r="I2522" s="76">
        <v>6341666.6600000001</v>
      </c>
      <c r="J2522" s="90">
        <v>700000</v>
      </c>
      <c r="K2522" s="22">
        <f t="shared" ref="K2522:K2585" si="40">J2522/I2522</f>
        <v>0.11038107764560429</v>
      </c>
    </row>
    <row r="2523" spans="2:11">
      <c r="B2523" s="19">
        <v>2021</v>
      </c>
      <c r="C2523" s="39" t="s">
        <v>917</v>
      </c>
      <c r="D2523" s="44" t="s">
        <v>918</v>
      </c>
      <c r="E2523" s="21" t="s">
        <v>941</v>
      </c>
      <c r="F2523" s="67" t="s">
        <v>942</v>
      </c>
      <c r="G2523" s="53" t="s">
        <v>13006</v>
      </c>
      <c r="H2523" s="31" t="s">
        <v>1953</v>
      </c>
      <c r="I2523" s="76">
        <v>358501</v>
      </c>
      <c r="J2523" s="90">
        <v>100000</v>
      </c>
      <c r="K2523" s="22">
        <f t="shared" si="40"/>
        <v>0.27893924982078155</v>
      </c>
    </row>
    <row r="2524" spans="2:11">
      <c r="B2524" s="19">
        <v>2021</v>
      </c>
      <c r="C2524" s="39" t="s">
        <v>917</v>
      </c>
      <c r="D2524" s="44" t="s">
        <v>918</v>
      </c>
      <c r="E2524" s="21" t="s">
        <v>14541</v>
      </c>
      <c r="F2524" s="68" t="s">
        <v>13004</v>
      </c>
      <c r="G2524" s="53" t="s">
        <v>13005</v>
      </c>
      <c r="H2524" s="38" t="s">
        <v>1827</v>
      </c>
      <c r="I2524" s="76">
        <v>1625000</v>
      </c>
      <c r="J2524" s="90">
        <v>900000</v>
      </c>
      <c r="K2524" s="22">
        <f t="shared" si="40"/>
        <v>0.55384615384615388</v>
      </c>
    </row>
    <row r="2525" spans="2:11">
      <c r="B2525" s="19">
        <v>2021</v>
      </c>
      <c r="C2525" s="39" t="s">
        <v>917</v>
      </c>
      <c r="D2525" s="44" t="s">
        <v>918</v>
      </c>
      <c r="E2525" s="33" t="s">
        <v>7320</v>
      </c>
      <c r="F2525" s="69" t="s">
        <v>13004</v>
      </c>
      <c r="G2525" s="53" t="s">
        <v>13003</v>
      </c>
      <c r="H2525" s="31" t="s">
        <v>1953</v>
      </c>
      <c r="I2525" s="76">
        <v>1470611</v>
      </c>
      <c r="J2525" s="90">
        <v>500000</v>
      </c>
      <c r="K2525" s="22">
        <f t="shared" si="40"/>
        <v>0.33999473688147308</v>
      </c>
    </row>
    <row r="2526" spans="2:11">
      <c r="B2526" s="19">
        <v>2021</v>
      </c>
      <c r="C2526" s="39" t="s">
        <v>917</v>
      </c>
      <c r="D2526" s="44" t="s">
        <v>918</v>
      </c>
      <c r="E2526" s="33" t="s">
        <v>14542</v>
      </c>
      <c r="F2526" s="69" t="s">
        <v>13002</v>
      </c>
      <c r="G2526" s="53" t="s">
        <v>13001</v>
      </c>
      <c r="H2526" s="31" t="s">
        <v>1953</v>
      </c>
      <c r="I2526" s="76">
        <v>2196489.25</v>
      </c>
      <c r="J2526" s="90">
        <v>213253.97</v>
      </c>
      <c r="K2526" s="22">
        <f t="shared" si="40"/>
        <v>9.7088556203951376E-2</v>
      </c>
    </row>
    <row r="2527" spans="2:11">
      <c r="B2527" s="19">
        <v>2021</v>
      </c>
      <c r="C2527" s="39" t="s">
        <v>917</v>
      </c>
      <c r="D2527" s="44" t="s">
        <v>918</v>
      </c>
      <c r="E2527" s="21" t="s">
        <v>13000</v>
      </c>
      <c r="F2527" s="69" t="s">
        <v>12999</v>
      </c>
      <c r="G2527" s="53" t="s">
        <v>12998</v>
      </c>
      <c r="H2527" s="38" t="s">
        <v>1827</v>
      </c>
      <c r="I2527" s="76">
        <v>2763792.31</v>
      </c>
      <c r="J2527" s="90">
        <v>350000</v>
      </c>
      <c r="K2527" s="22">
        <f t="shared" si="40"/>
        <v>0.12663759094112248</v>
      </c>
    </row>
    <row r="2528" spans="2:11">
      <c r="B2528" s="19">
        <v>2021</v>
      </c>
      <c r="C2528" s="39" t="s">
        <v>917</v>
      </c>
      <c r="D2528" s="44" t="s">
        <v>918</v>
      </c>
      <c r="E2528" s="33" t="s">
        <v>1000</v>
      </c>
      <c r="F2528" s="70" t="s">
        <v>1001</v>
      </c>
      <c r="G2528" s="53" t="s">
        <v>12997</v>
      </c>
      <c r="H2528" s="38" t="s">
        <v>1827</v>
      </c>
      <c r="I2528" s="76">
        <v>3508030</v>
      </c>
      <c r="J2528" s="90">
        <v>136745.85999999999</v>
      </c>
      <c r="K2528" s="22">
        <f t="shared" si="40"/>
        <v>3.8980812592822746E-2</v>
      </c>
    </row>
    <row r="2529" spans="2:11">
      <c r="B2529" s="19">
        <v>2020</v>
      </c>
      <c r="C2529" s="39" t="s">
        <v>176</v>
      </c>
      <c r="D2529" s="44" t="s">
        <v>185</v>
      </c>
      <c r="E2529" s="21" t="s">
        <v>8886</v>
      </c>
      <c r="F2529" s="53" t="s">
        <v>8885</v>
      </c>
      <c r="G2529" s="53" t="s">
        <v>8884</v>
      </c>
      <c r="H2529" s="31" t="s">
        <v>1827</v>
      </c>
      <c r="I2529" s="76">
        <v>125000</v>
      </c>
      <c r="J2529" s="76">
        <v>62500</v>
      </c>
      <c r="K2529" s="22">
        <f t="shared" si="40"/>
        <v>0.5</v>
      </c>
    </row>
    <row r="2530" spans="2:11">
      <c r="B2530" s="19">
        <v>2020</v>
      </c>
      <c r="C2530" s="39" t="s">
        <v>176</v>
      </c>
      <c r="D2530" s="44" t="s">
        <v>185</v>
      </c>
      <c r="E2530" s="21" t="s">
        <v>263</v>
      </c>
      <c r="F2530" s="53" t="s">
        <v>8867</v>
      </c>
      <c r="G2530" s="53" t="s">
        <v>8883</v>
      </c>
      <c r="H2530" s="31" t="s">
        <v>10</v>
      </c>
      <c r="I2530" s="76">
        <v>1000000</v>
      </c>
      <c r="J2530" s="76">
        <v>500000</v>
      </c>
      <c r="K2530" s="22">
        <f t="shared" si="40"/>
        <v>0.5</v>
      </c>
    </row>
    <row r="2531" spans="2:11">
      <c r="B2531" s="19">
        <v>2020</v>
      </c>
      <c r="C2531" s="39" t="s">
        <v>176</v>
      </c>
      <c r="D2531" s="44" t="s">
        <v>185</v>
      </c>
      <c r="E2531" s="21" t="s">
        <v>233</v>
      </c>
      <c r="F2531" s="53" t="s">
        <v>8882</v>
      </c>
      <c r="G2531" s="53" t="s">
        <v>8881</v>
      </c>
      <c r="H2531" s="31" t="s">
        <v>2688</v>
      </c>
      <c r="I2531" s="76">
        <v>98094</v>
      </c>
      <c r="J2531" s="76">
        <v>49047</v>
      </c>
      <c r="K2531" s="22">
        <f t="shared" si="40"/>
        <v>0.5</v>
      </c>
    </row>
    <row r="2532" spans="2:11">
      <c r="B2532" s="19">
        <v>2020</v>
      </c>
      <c r="C2532" s="39" t="s">
        <v>176</v>
      </c>
      <c r="D2532" s="44" t="s">
        <v>185</v>
      </c>
      <c r="E2532" s="21" t="s">
        <v>8880</v>
      </c>
      <c r="F2532" s="53" t="s">
        <v>8879</v>
      </c>
      <c r="G2532" s="53" t="s">
        <v>8878</v>
      </c>
      <c r="H2532" s="31" t="s">
        <v>10</v>
      </c>
      <c r="I2532" s="76">
        <v>265151</v>
      </c>
      <c r="J2532" s="76">
        <v>79545</v>
      </c>
      <c r="K2532" s="22">
        <f t="shared" si="40"/>
        <v>0.29999886856923036</v>
      </c>
    </row>
    <row r="2533" spans="2:11">
      <c r="B2533" s="19">
        <v>2020</v>
      </c>
      <c r="C2533" s="39" t="s">
        <v>176</v>
      </c>
      <c r="D2533" s="44" t="s">
        <v>185</v>
      </c>
      <c r="E2533" s="21" t="s">
        <v>8877</v>
      </c>
      <c r="F2533" s="53" t="s">
        <v>8876</v>
      </c>
      <c r="G2533" s="53" t="s">
        <v>8875</v>
      </c>
      <c r="H2533" s="31" t="s">
        <v>1953</v>
      </c>
      <c r="I2533" s="76">
        <v>129200</v>
      </c>
      <c r="J2533" s="76">
        <v>64600</v>
      </c>
      <c r="K2533" s="22">
        <f t="shared" si="40"/>
        <v>0.5</v>
      </c>
    </row>
    <row r="2534" spans="2:11">
      <c r="B2534" s="19">
        <v>2020</v>
      </c>
      <c r="C2534" s="39" t="s">
        <v>176</v>
      </c>
      <c r="D2534" s="44" t="s">
        <v>185</v>
      </c>
      <c r="E2534" s="21" t="s">
        <v>8873</v>
      </c>
      <c r="F2534" s="53" t="s">
        <v>8872</v>
      </c>
      <c r="G2534" s="53" t="s">
        <v>8874</v>
      </c>
      <c r="H2534" s="31" t="s">
        <v>10</v>
      </c>
      <c r="I2534" s="76">
        <v>1000000</v>
      </c>
      <c r="J2534" s="76">
        <v>272556</v>
      </c>
      <c r="K2534" s="22">
        <f t="shared" si="40"/>
        <v>0.27255600000000002</v>
      </c>
    </row>
    <row r="2535" spans="2:11">
      <c r="B2535" s="19">
        <v>2020</v>
      </c>
      <c r="C2535" s="39" t="s">
        <v>176</v>
      </c>
      <c r="D2535" s="44" t="s">
        <v>185</v>
      </c>
      <c r="E2535" s="21" t="s">
        <v>8873</v>
      </c>
      <c r="F2535" s="53" t="s">
        <v>8872</v>
      </c>
      <c r="G2535" s="53" t="s">
        <v>8871</v>
      </c>
      <c r="H2535" s="31" t="s">
        <v>10</v>
      </c>
      <c r="I2535" s="76">
        <v>54887.5</v>
      </c>
      <c r="J2535" s="76">
        <v>27444</v>
      </c>
      <c r="K2535" s="22">
        <f t="shared" si="40"/>
        <v>0.50000455477112271</v>
      </c>
    </row>
    <row r="2536" spans="2:11">
      <c r="B2536" s="19">
        <v>2020</v>
      </c>
      <c r="C2536" s="39" t="s">
        <v>176</v>
      </c>
      <c r="D2536" s="44" t="s">
        <v>185</v>
      </c>
      <c r="E2536" s="21" t="s">
        <v>8870</v>
      </c>
      <c r="F2536" s="53" t="s">
        <v>8869</v>
      </c>
      <c r="G2536" s="53" t="s">
        <v>8868</v>
      </c>
      <c r="H2536" s="31" t="s">
        <v>1827</v>
      </c>
      <c r="I2536" s="76">
        <v>518208</v>
      </c>
      <c r="J2536" s="76">
        <v>207283</v>
      </c>
      <c r="K2536" s="22">
        <f t="shared" si="40"/>
        <v>0.39999961405458812</v>
      </c>
    </row>
    <row r="2537" spans="2:11">
      <c r="B2537" s="19">
        <v>2020</v>
      </c>
      <c r="C2537" s="39" t="s">
        <v>176</v>
      </c>
      <c r="D2537" s="44" t="s">
        <v>185</v>
      </c>
      <c r="E2537" s="21" t="s">
        <v>263</v>
      </c>
      <c r="F2537" s="53" t="s">
        <v>8867</v>
      </c>
      <c r="G2537" s="53" t="s">
        <v>8866</v>
      </c>
      <c r="H2537" s="31" t="s">
        <v>10</v>
      </c>
      <c r="I2537" s="76">
        <v>490000</v>
      </c>
      <c r="J2537" s="76">
        <v>246543</v>
      </c>
      <c r="K2537" s="22">
        <f t="shared" si="40"/>
        <v>0.50314897959183669</v>
      </c>
    </row>
    <row r="2538" spans="2:11">
      <c r="B2538" s="19">
        <v>2020</v>
      </c>
      <c r="C2538" s="39" t="s">
        <v>176</v>
      </c>
      <c r="D2538" s="44" t="s">
        <v>185</v>
      </c>
      <c r="E2538" s="21" t="s">
        <v>8865</v>
      </c>
      <c r="F2538" s="53" t="s">
        <v>8864</v>
      </c>
      <c r="G2538" s="53" t="s">
        <v>8863</v>
      </c>
      <c r="H2538" s="31" t="s">
        <v>10</v>
      </c>
      <c r="I2538" s="76">
        <v>172500</v>
      </c>
      <c r="J2538" s="76">
        <v>86250</v>
      </c>
      <c r="K2538" s="22">
        <f t="shared" si="40"/>
        <v>0.5</v>
      </c>
    </row>
    <row r="2539" spans="2:11">
      <c r="B2539" s="19">
        <v>2020</v>
      </c>
      <c r="C2539" s="39" t="s">
        <v>176</v>
      </c>
      <c r="D2539" s="44" t="s">
        <v>185</v>
      </c>
      <c r="E2539" s="21" t="s">
        <v>8862</v>
      </c>
      <c r="F2539" s="53" t="s">
        <v>8861</v>
      </c>
      <c r="G2539" s="53" t="s">
        <v>1890</v>
      </c>
      <c r="H2539" s="31" t="s">
        <v>1827</v>
      </c>
      <c r="I2539" s="76">
        <v>568777.74</v>
      </c>
      <c r="J2539" s="76">
        <v>199072</v>
      </c>
      <c r="K2539" s="22">
        <f t="shared" si="40"/>
        <v>0.34999963254539462</v>
      </c>
    </row>
    <row r="2540" spans="2:11">
      <c r="B2540" s="19">
        <v>2020</v>
      </c>
      <c r="C2540" s="39" t="s">
        <v>176</v>
      </c>
      <c r="D2540" s="44" t="s">
        <v>185</v>
      </c>
      <c r="E2540" s="21" t="s">
        <v>8860</v>
      </c>
      <c r="F2540" s="53" t="s">
        <v>8859</v>
      </c>
      <c r="G2540" s="53" t="s">
        <v>8858</v>
      </c>
      <c r="H2540" s="31" t="s">
        <v>1953</v>
      </c>
      <c r="I2540" s="76">
        <v>100000</v>
      </c>
      <c r="J2540" s="76">
        <v>80000</v>
      </c>
      <c r="K2540" s="22">
        <f t="shared" si="40"/>
        <v>0.8</v>
      </c>
    </row>
    <row r="2541" spans="2:11">
      <c r="B2541" s="19">
        <v>2020</v>
      </c>
      <c r="C2541" s="39" t="s">
        <v>176</v>
      </c>
      <c r="D2541" s="44" t="s">
        <v>185</v>
      </c>
      <c r="E2541" s="21" t="s">
        <v>236</v>
      </c>
      <c r="F2541" s="53" t="s">
        <v>237</v>
      </c>
      <c r="G2541" s="53" t="s">
        <v>8857</v>
      </c>
      <c r="H2541" s="31" t="s">
        <v>10</v>
      </c>
      <c r="I2541" s="76">
        <v>787000</v>
      </c>
      <c r="J2541" s="76">
        <v>393500</v>
      </c>
      <c r="K2541" s="22">
        <f t="shared" si="40"/>
        <v>0.5</v>
      </c>
    </row>
    <row r="2542" spans="2:11">
      <c r="B2542" s="19">
        <v>2020</v>
      </c>
      <c r="C2542" s="39" t="s">
        <v>176</v>
      </c>
      <c r="D2542" s="44" t="s">
        <v>185</v>
      </c>
      <c r="E2542" s="21" t="s">
        <v>254</v>
      </c>
      <c r="F2542" s="53" t="s">
        <v>255</v>
      </c>
      <c r="G2542" s="53" t="s">
        <v>8856</v>
      </c>
      <c r="H2542" s="31" t="s">
        <v>10</v>
      </c>
      <c r="I2542" s="76">
        <v>699200</v>
      </c>
      <c r="J2542" s="76">
        <v>349600</v>
      </c>
      <c r="K2542" s="22">
        <f t="shared" si="40"/>
        <v>0.5</v>
      </c>
    </row>
    <row r="2543" spans="2:11">
      <c r="B2543" s="19">
        <v>2020</v>
      </c>
      <c r="C2543" s="39" t="s">
        <v>176</v>
      </c>
      <c r="D2543" s="44" t="s">
        <v>185</v>
      </c>
      <c r="E2543" s="21" t="s">
        <v>8855</v>
      </c>
      <c r="F2543" s="53" t="s">
        <v>8854</v>
      </c>
      <c r="G2543" s="53" t="s">
        <v>8853</v>
      </c>
      <c r="H2543" s="31" t="s">
        <v>1827</v>
      </c>
      <c r="I2543" s="76">
        <v>41830</v>
      </c>
      <c r="J2543" s="76">
        <v>20915</v>
      </c>
      <c r="K2543" s="22">
        <f t="shared" si="40"/>
        <v>0.5</v>
      </c>
    </row>
    <row r="2544" spans="2:11">
      <c r="B2544" s="19">
        <v>2020</v>
      </c>
      <c r="C2544" s="39" t="s">
        <v>176</v>
      </c>
      <c r="D2544" s="44" t="s">
        <v>185</v>
      </c>
      <c r="E2544" s="21" t="s">
        <v>8852</v>
      </c>
      <c r="F2544" s="53" t="s">
        <v>8851</v>
      </c>
      <c r="G2544" s="53" t="s">
        <v>8850</v>
      </c>
      <c r="H2544" s="31" t="s">
        <v>1833</v>
      </c>
      <c r="I2544" s="76">
        <v>204495.43</v>
      </c>
      <c r="J2544" s="76">
        <v>61349</v>
      </c>
      <c r="K2544" s="22">
        <f t="shared" si="40"/>
        <v>0.30000181422147187</v>
      </c>
    </row>
    <row r="2545" spans="2:11">
      <c r="B2545" s="19">
        <v>2020</v>
      </c>
      <c r="C2545" s="39" t="s">
        <v>176</v>
      </c>
      <c r="D2545" s="44" t="s">
        <v>185</v>
      </c>
      <c r="E2545" s="21" t="s">
        <v>8849</v>
      </c>
      <c r="F2545" s="53" t="s">
        <v>8848</v>
      </c>
      <c r="G2545" s="53" t="s">
        <v>8847</v>
      </c>
      <c r="H2545" s="31" t="s">
        <v>10</v>
      </c>
      <c r="I2545" s="76">
        <v>400700</v>
      </c>
      <c r="J2545" s="76">
        <v>160280</v>
      </c>
      <c r="K2545" s="22">
        <f t="shared" si="40"/>
        <v>0.4</v>
      </c>
    </row>
    <row r="2546" spans="2:11">
      <c r="B2546" s="19">
        <v>2020</v>
      </c>
      <c r="C2546" s="39" t="s">
        <v>176</v>
      </c>
      <c r="D2546" s="44" t="s">
        <v>185</v>
      </c>
      <c r="E2546" s="21" t="s">
        <v>213</v>
      </c>
      <c r="F2546" s="53" t="s">
        <v>8846</v>
      </c>
      <c r="G2546" s="53" t="s">
        <v>8845</v>
      </c>
      <c r="H2546" s="31" t="s">
        <v>1833</v>
      </c>
      <c r="I2546" s="76">
        <v>365018</v>
      </c>
      <c r="J2546" s="76">
        <v>182509</v>
      </c>
      <c r="K2546" s="22">
        <f t="shared" si="40"/>
        <v>0.5</v>
      </c>
    </row>
    <row r="2547" spans="2:11">
      <c r="B2547" s="19">
        <v>2020</v>
      </c>
      <c r="C2547" s="39" t="s">
        <v>176</v>
      </c>
      <c r="D2547" s="44" t="s">
        <v>185</v>
      </c>
      <c r="E2547" s="21" t="s">
        <v>8844</v>
      </c>
      <c r="F2547" s="53" t="s">
        <v>8843</v>
      </c>
      <c r="G2547" s="53" t="s">
        <v>8842</v>
      </c>
      <c r="H2547" s="31" t="s">
        <v>10</v>
      </c>
      <c r="I2547" s="76">
        <v>258958.13</v>
      </c>
      <c r="J2547" s="76">
        <v>51792</v>
      </c>
      <c r="K2547" s="22">
        <f t="shared" si="40"/>
        <v>0.20000144424892163</v>
      </c>
    </row>
    <row r="2548" spans="2:11">
      <c r="B2548" s="19">
        <v>2020</v>
      </c>
      <c r="C2548" s="39" t="s">
        <v>176</v>
      </c>
      <c r="D2548" s="44" t="s">
        <v>185</v>
      </c>
      <c r="E2548" s="21" t="s">
        <v>8841</v>
      </c>
      <c r="F2548" s="53" t="s">
        <v>8840</v>
      </c>
      <c r="G2548" s="53" t="s">
        <v>8839</v>
      </c>
      <c r="H2548" s="31" t="s">
        <v>1827</v>
      </c>
      <c r="I2548" s="76">
        <v>750000</v>
      </c>
      <c r="J2548" s="76">
        <v>308025</v>
      </c>
      <c r="K2548" s="22">
        <f t="shared" si="40"/>
        <v>0.41070000000000001</v>
      </c>
    </row>
    <row r="2549" spans="2:11">
      <c r="B2549" s="19">
        <v>2020</v>
      </c>
      <c r="C2549" s="39" t="s">
        <v>176</v>
      </c>
      <c r="D2549" s="44" t="s">
        <v>185</v>
      </c>
      <c r="E2549" s="21" t="s">
        <v>8838</v>
      </c>
      <c r="F2549" s="53" t="s">
        <v>8837</v>
      </c>
      <c r="G2549" s="53" t="s">
        <v>4024</v>
      </c>
      <c r="H2549" s="31" t="s">
        <v>1953</v>
      </c>
      <c r="I2549" s="76">
        <v>2543183.0099999998</v>
      </c>
      <c r="J2549" s="76">
        <v>350000</v>
      </c>
      <c r="K2549" s="22">
        <f t="shared" si="40"/>
        <v>0.13762281307470672</v>
      </c>
    </row>
    <row r="2550" spans="2:11">
      <c r="B2550" s="19">
        <v>2020</v>
      </c>
      <c r="C2550" s="39" t="s">
        <v>176</v>
      </c>
      <c r="D2550" s="44" t="s">
        <v>185</v>
      </c>
      <c r="E2550" s="21" t="s">
        <v>8836</v>
      </c>
      <c r="F2550" s="53" t="s">
        <v>8835</v>
      </c>
      <c r="G2550" s="53" t="s">
        <v>8834</v>
      </c>
      <c r="H2550" s="31" t="s">
        <v>1833</v>
      </c>
      <c r="I2550" s="76">
        <v>539409</v>
      </c>
      <c r="J2550" s="76">
        <v>188793</v>
      </c>
      <c r="K2550" s="22">
        <f t="shared" si="40"/>
        <v>0.34999972191787676</v>
      </c>
    </row>
    <row r="2551" spans="2:11">
      <c r="B2551" s="19">
        <v>2021</v>
      </c>
      <c r="C2551" s="39" t="s">
        <v>176</v>
      </c>
      <c r="D2551" s="46" t="s">
        <v>185</v>
      </c>
      <c r="E2551" s="28" t="s">
        <v>14022</v>
      </c>
      <c r="F2551" s="57" t="s">
        <v>10677</v>
      </c>
      <c r="G2551" s="53" t="s">
        <v>10676</v>
      </c>
      <c r="H2551" s="38" t="s">
        <v>1833</v>
      </c>
      <c r="I2551" s="78">
        <v>469988.84</v>
      </c>
      <c r="J2551" s="78">
        <v>23499</v>
      </c>
      <c r="K2551" s="22">
        <f t="shared" si="40"/>
        <v>4.9999059552137445E-2</v>
      </c>
    </row>
    <row r="2552" spans="2:11">
      <c r="B2552" s="19">
        <v>2021</v>
      </c>
      <c r="C2552" s="39" t="s">
        <v>176</v>
      </c>
      <c r="D2552" s="46" t="s">
        <v>185</v>
      </c>
      <c r="E2552" s="28" t="s">
        <v>14023</v>
      </c>
      <c r="F2552" s="57" t="s">
        <v>10675</v>
      </c>
      <c r="G2552" s="53" t="s">
        <v>10674</v>
      </c>
      <c r="H2552" s="38" t="s">
        <v>1833</v>
      </c>
      <c r="I2552" s="78">
        <v>41045</v>
      </c>
      <c r="J2552" s="78">
        <v>6978</v>
      </c>
      <c r="K2552" s="22">
        <f t="shared" si="40"/>
        <v>0.17000852722621512</v>
      </c>
    </row>
    <row r="2553" spans="2:11">
      <c r="B2553" s="19">
        <v>2021</v>
      </c>
      <c r="C2553" s="39" t="s">
        <v>176</v>
      </c>
      <c r="D2553" s="46" t="s">
        <v>185</v>
      </c>
      <c r="E2553" s="28" t="s">
        <v>14024</v>
      </c>
      <c r="F2553" s="57" t="s">
        <v>10673</v>
      </c>
      <c r="G2553" s="53" t="s">
        <v>10672</v>
      </c>
      <c r="H2553" s="38" t="s">
        <v>1833</v>
      </c>
      <c r="I2553" s="78">
        <v>64650</v>
      </c>
      <c r="J2553" s="78">
        <v>11637</v>
      </c>
      <c r="K2553" s="22">
        <f t="shared" si="40"/>
        <v>0.18</v>
      </c>
    </row>
    <row r="2554" spans="2:11">
      <c r="B2554" s="19">
        <v>2021</v>
      </c>
      <c r="C2554" s="39" t="s">
        <v>176</v>
      </c>
      <c r="D2554" s="46" t="s">
        <v>185</v>
      </c>
      <c r="E2554" s="28" t="s">
        <v>213</v>
      </c>
      <c r="F2554" s="57" t="s">
        <v>214</v>
      </c>
      <c r="G2554" s="53" t="s">
        <v>10671</v>
      </c>
      <c r="H2554" s="38" t="s">
        <v>1833</v>
      </c>
      <c r="I2554" s="78">
        <v>68279.64</v>
      </c>
      <c r="J2554" s="78">
        <v>54624</v>
      </c>
      <c r="K2554" s="22">
        <f t="shared" si="40"/>
        <v>0.80000421794842502</v>
      </c>
    </row>
    <row r="2555" spans="2:11">
      <c r="B2555" s="19">
        <v>2021</v>
      </c>
      <c r="C2555" s="39" t="s">
        <v>176</v>
      </c>
      <c r="D2555" s="46" t="s">
        <v>185</v>
      </c>
      <c r="E2555" s="28" t="s">
        <v>14025</v>
      </c>
      <c r="F2555" s="57" t="s">
        <v>10670</v>
      </c>
      <c r="G2555" s="53" t="s">
        <v>10669</v>
      </c>
      <c r="H2555" s="38" t="s">
        <v>1833</v>
      </c>
      <c r="I2555" s="78">
        <v>7856</v>
      </c>
      <c r="J2555" s="78">
        <v>3141</v>
      </c>
      <c r="K2555" s="22">
        <f t="shared" si="40"/>
        <v>0.39982179226069248</v>
      </c>
    </row>
    <row r="2556" spans="2:11">
      <c r="B2556" s="19">
        <v>2021</v>
      </c>
      <c r="C2556" s="39" t="s">
        <v>176</v>
      </c>
      <c r="D2556" s="46" t="s">
        <v>185</v>
      </c>
      <c r="E2556" s="28" t="s">
        <v>14026</v>
      </c>
      <c r="F2556" s="57" t="s">
        <v>10668</v>
      </c>
      <c r="G2556" s="53" t="s">
        <v>10667</v>
      </c>
      <c r="H2556" s="31" t="s">
        <v>1953</v>
      </c>
      <c r="I2556" s="78">
        <v>19800</v>
      </c>
      <c r="J2556" s="78">
        <v>15840</v>
      </c>
      <c r="K2556" s="22">
        <f t="shared" si="40"/>
        <v>0.8</v>
      </c>
    </row>
    <row r="2557" spans="2:11">
      <c r="B2557" s="19">
        <v>2021</v>
      </c>
      <c r="C2557" s="39" t="s">
        <v>176</v>
      </c>
      <c r="D2557" s="46" t="s">
        <v>185</v>
      </c>
      <c r="E2557" s="28" t="s">
        <v>14027</v>
      </c>
      <c r="F2557" s="57" t="s">
        <v>10666</v>
      </c>
      <c r="G2557" s="53" t="s">
        <v>10665</v>
      </c>
      <c r="H2557" s="31" t="s">
        <v>1953</v>
      </c>
      <c r="I2557" s="78">
        <v>108868</v>
      </c>
      <c r="J2557" s="78">
        <v>41457</v>
      </c>
      <c r="K2557" s="22">
        <f t="shared" si="40"/>
        <v>0.3808006025645736</v>
      </c>
    </row>
    <row r="2558" spans="2:11">
      <c r="B2558" s="19">
        <v>2021</v>
      </c>
      <c r="C2558" s="39" t="s">
        <v>176</v>
      </c>
      <c r="D2558" s="46" t="s">
        <v>185</v>
      </c>
      <c r="E2558" s="28" t="s">
        <v>256</v>
      </c>
      <c r="F2558" s="57" t="s">
        <v>257</v>
      </c>
      <c r="G2558" s="53" t="s">
        <v>10664</v>
      </c>
      <c r="H2558" s="31" t="s">
        <v>1953</v>
      </c>
      <c r="I2558" s="78">
        <v>75400</v>
      </c>
      <c r="J2558" s="78">
        <v>60320</v>
      </c>
      <c r="K2558" s="22">
        <f t="shared" si="40"/>
        <v>0.8</v>
      </c>
    </row>
    <row r="2559" spans="2:11">
      <c r="B2559" s="19">
        <v>2021</v>
      </c>
      <c r="C2559" s="39" t="s">
        <v>176</v>
      </c>
      <c r="D2559" s="46" t="s">
        <v>185</v>
      </c>
      <c r="E2559" s="28" t="s">
        <v>256</v>
      </c>
      <c r="F2559" s="57" t="s">
        <v>257</v>
      </c>
      <c r="G2559" s="53" t="s">
        <v>10663</v>
      </c>
      <c r="H2559" s="38" t="s">
        <v>1833</v>
      </c>
      <c r="I2559" s="78">
        <v>89253.75</v>
      </c>
      <c r="J2559" s="78">
        <v>33024</v>
      </c>
      <c r="K2559" s="22">
        <f t="shared" si="40"/>
        <v>0.37000126045124154</v>
      </c>
    </row>
    <row r="2560" spans="2:11">
      <c r="B2560" s="19">
        <v>2021</v>
      </c>
      <c r="C2560" s="39" t="s">
        <v>176</v>
      </c>
      <c r="D2560" s="46" t="s">
        <v>185</v>
      </c>
      <c r="E2560" s="28" t="s">
        <v>14028</v>
      </c>
      <c r="F2560" s="57" t="s">
        <v>10662</v>
      </c>
      <c r="G2560" s="53" t="s">
        <v>10661</v>
      </c>
      <c r="H2560" s="38" t="s">
        <v>1833</v>
      </c>
      <c r="I2560" s="78">
        <v>319567</v>
      </c>
      <c r="J2560" s="78">
        <v>208997</v>
      </c>
      <c r="K2560" s="22">
        <f t="shared" si="40"/>
        <v>0.65400056952063257</v>
      </c>
    </row>
    <row r="2561" spans="2:11">
      <c r="B2561" s="19">
        <v>2021</v>
      </c>
      <c r="C2561" s="39" t="s">
        <v>176</v>
      </c>
      <c r="D2561" s="46" t="s">
        <v>185</v>
      </c>
      <c r="E2561" s="28" t="s">
        <v>14029</v>
      </c>
      <c r="F2561" s="57" t="s">
        <v>10660</v>
      </c>
      <c r="G2561" s="53" t="s">
        <v>10659</v>
      </c>
      <c r="H2561" s="38" t="s">
        <v>1833</v>
      </c>
      <c r="I2561" s="78">
        <v>417616</v>
      </c>
      <c r="J2561" s="100">
        <v>146166</v>
      </c>
      <c r="K2561" s="22">
        <f t="shared" si="40"/>
        <v>0.35000095781770812</v>
      </c>
    </row>
    <row r="2562" spans="2:11">
      <c r="B2562" s="19">
        <v>2021</v>
      </c>
      <c r="C2562" s="39" t="s">
        <v>176</v>
      </c>
      <c r="D2562" s="46" t="s">
        <v>185</v>
      </c>
      <c r="E2562" s="28" t="s">
        <v>14030</v>
      </c>
      <c r="F2562" s="57" t="s">
        <v>10658</v>
      </c>
      <c r="G2562" s="53" t="s">
        <v>10657</v>
      </c>
      <c r="H2562" s="38" t="s">
        <v>1833</v>
      </c>
      <c r="I2562" s="78">
        <v>28184</v>
      </c>
      <c r="J2562" s="100">
        <v>14092</v>
      </c>
      <c r="K2562" s="22">
        <f t="shared" si="40"/>
        <v>0.5</v>
      </c>
    </row>
    <row r="2563" spans="2:11">
      <c r="B2563" s="19">
        <v>2021</v>
      </c>
      <c r="C2563" s="39" t="s">
        <v>176</v>
      </c>
      <c r="D2563" s="46" t="s">
        <v>185</v>
      </c>
      <c r="E2563" s="28" t="s">
        <v>210</v>
      </c>
      <c r="F2563" s="57" t="s">
        <v>211</v>
      </c>
      <c r="G2563" s="53" t="s">
        <v>10656</v>
      </c>
      <c r="H2563" s="38" t="s">
        <v>1827</v>
      </c>
      <c r="I2563" s="78">
        <v>383090.63</v>
      </c>
      <c r="J2563" s="78">
        <v>198610</v>
      </c>
      <c r="K2563" s="22">
        <f t="shared" si="40"/>
        <v>0.51844128894512509</v>
      </c>
    </row>
    <row r="2564" spans="2:11">
      <c r="B2564" s="19">
        <v>2021</v>
      </c>
      <c r="C2564" s="39" t="s">
        <v>176</v>
      </c>
      <c r="D2564" s="46" t="s">
        <v>185</v>
      </c>
      <c r="E2564" s="28" t="s">
        <v>14516</v>
      </c>
      <c r="F2564" s="57" t="s">
        <v>10599</v>
      </c>
      <c r="G2564" s="53" t="s">
        <v>10655</v>
      </c>
      <c r="H2564" s="38" t="s">
        <v>1827</v>
      </c>
      <c r="I2564" s="78">
        <v>35468.080000000002</v>
      </c>
      <c r="J2564" s="78">
        <v>15961</v>
      </c>
      <c r="K2564" s="22">
        <f t="shared" si="40"/>
        <v>0.45001026274892802</v>
      </c>
    </row>
    <row r="2565" spans="2:11">
      <c r="B2565" s="19">
        <v>2021</v>
      </c>
      <c r="C2565" s="39" t="s">
        <v>176</v>
      </c>
      <c r="D2565" s="46" t="s">
        <v>185</v>
      </c>
      <c r="E2565" s="28" t="s">
        <v>14031</v>
      </c>
      <c r="F2565" s="57" t="s">
        <v>10654</v>
      </c>
      <c r="G2565" s="53" t="s">
        <v>10653</v>
      </c>
      <c r="H2565" s="38" t="s">
        <v>1827</v>
      </c>
      <c r="I2565" s="78">
        <v>76023.570000000007</v>
      </c>
      <c r="J2565" s="78">
        <v>30409</v>
      </c>
      <c r="K2565" s="22">
        <f t="shared" si="40"/>
        <v>0.39999437016704159</v>
      </c>
    </row>
    <row r="2566" spans="2:11">
      <c r="B2566" s="19">
        <v>2021</v>
      </c>
      <c r="C2566" s="39" t="s">
        <v>176</v>
      </c>
      <c r="D2566" s="46" t="s">
        <v>185</v>
      </c>
      <c r="E2566" s="28" t="s">
        <v>14032</v>
      </c>
      <c r="F2566" s="57" t="s">
        <v>10652</v>
      </c>
      <c r="G2566" s="53" t="s">
        <v>10651</v>
      </c>
      <c r="H2566" s="38" t="s">
        <v>1827</v>
      </c>
      <c r="I2566" s="78">
        <v>33578.71</v>
      </c>
      <c r="J2566" s="78">
        <v>16810</v>
      </c>
      <c r="K2566" s="22">
        <f t="shared" si="40"/>
        <v>0.5006148240953866</v>
      </c>
    </row>
    <row r="2567" spans="2:11">
      <c r="B2567" s="19">
        <v>2021</v>
      </c>
      <c r="C2567" s="39" t="s">
        <v>176</v>
      </c>
      <c r="D2567" s="46" t="s">
        <v>185</v>
      </c>
      <c r="E2567" s="28" t="s">
        <v>231</v>
      </c>
      <c r="F2567" s="57" t="s">
        <v>232</v>
      </c>
      <c r="G2567" s="53" t="s">
        <v>10650</v>
      </c>
      <c r="H2567" s="38" t="s">
        <v>1827</v>
      </c>
      <c r="I2567" s="78">
        <v>181950</v>
      </c>
      <c r="J2567" s="78">
        <v>54585</v>
      </c>
      <c r="K2567" s="22">
        <f t="shared" si="40"/>
        <v>0.3</v>
      </c>
    </row>
    <row r="2568" spans="2:11">
      <c r="B2568" s="19">
        <v>2021</v>
      </c>
      <c r="C2568" s="39" t="s">
        <v>176</v>
      </c>
      <c r="D2568" s="44" t="s">
        <v>185</v>
      </c>
      <c r="E2568" s="24" t="s">
        <v>14033</v>
      </c>
      <c r="F2568" s="37" t="s">
        <v>10649</v>
      </c>
      <c r="G2568" s="53" t="s">
        <v>10627</v>
      </c>
      <c r="H2568" s="38" t="s">
        <v>1827</v>
      </c>
      <c r="I2568" s="78">
        <v>160396</v>
      </c>
      <c r="J2568" s="78">
        <v>64158</v>
      </c>
      <c r="K2568" s="22">
        <f t="shared" si="40"/>
        <v>0.39999750617222374</v>
      </c>
    </row>
    <row r="2569" spans="2:11">
      <c r="B2569" s="19">
        <v>2021</v>
      </c>
      <c r="C2569" s="39" t="s">
        <v>176</v>
      </c>
      <c r="D2569" s="46" t="s">
        <v>185</v>
      </c>
      <c r="E2569" s="28" t="s">
        <v>240</v>
      </c>
      <c r="F2569" s="57" t="s">
        <v>241</v>
      </c>
      <c r="G2569" s="53" t="s">
        <v>10648</v>
      </c>
      <c r="H2569" s="38" t="s">
        <v>1827</v>
      </c>
      <c r="I2569" s="78">
        <v>16873</v>
      </c>
      <c r="J2569" s="78">
        <v>13498</v>
      </c>
      <c r="K2569" s="22">
        <f t="shared" si="40"/>
        <v>0.79997629348663546</v>
      </c>
    </row>
    <row r="2570" spans="2:11">
      <c r="B2570" s="19">
        <v>2021</v>
      </c>
      <c r="C2570" s="39" t="s">
        <v>176</v>
      </c>
      <c r="D2570" s="46" t="s">
        <v>185</v>
      </c>
      <c r="E2570" s="28" t="s">
        <v>14034</v>
      </c>
      <c r="F2570" s="57" t="s">
        <v>10646</v>
      </c>
      <c r="G2570" s="53" t="s">
        <v>10647</v>
      </c>
      <c r="H2570" s="38" t="s">
        <v>1833</v>
      </c>
      <c r="I2570" s="78">
        <v>27374.55</v>
      </c>
      <c r="J2570" s="100">
        <v>21900</v>
      </c>
      <c r="K2570" s="22">
        <f t="shared" si="40"/>
        <v>0.80001315090111069</v>
      </c>
    </row>
    <row r="2571" spans="2:11">
      <c r="B2571" s="19">
        <v>2021</v>
      </c>
      <c r="C2571" s="39" t="s">
        <v>176</v>
      </c>
      <c r="D2571" s="46" t="s">
        <v>185</v>
      </c>
      <c r="E2571" s="28" t="s">
        <v>14034</v>
      </c>
      <c r="F2571" s="57" t="s">
        <v>10646</v>
      </c>
      <c r="G2571" s="53" t="s">
        <v>10627</v>
      </c>
      <c r="H2571" s="38" t="s">
        <v>1833</v>
      </c>
      <c r="I2571" s="78">
        <v>165663.9</v>
      </c>
      <c r="J2571" s="100">
        <v>89573</v>
      </c>
      <c r="K2571" s="22">
        <f t="shared" si="40"/>
        <v>0.54069112220586379</v>
      </c>
    </row>
    <row r="2572" spans="2:11">
      <c r="B2572" s="19">
        <v>2021</v>
      </c>
      <c r="C2572" s="39" t="s">
        <v>176</v>
      </c>
      <c r="D2572" s="46" t="s">
        <v>185</v>
      </c>
      <c r="E2572" s="28" t="s">
        <v>8870</v>
      </c>
      <c r="F2572" s="57" t="s">
        <v>10645</v>
      </c>
      <c r="G2572" s="53" t="s">
        <v>10644</v>
      </c>
      <c r="H2572" s="38" t="s">
        <v>1833</v>
      </c>
      <c r="I2572" s="78">
        <v>1000000</v>
      </c>
      <c r="J2572" s="100">
        <v>300000</v>
      </c>
      <c r="K2572" s="22">
        <f t="shared" si="40"/>
        <v>0.3</v>
      </c>
    </row>
    <row r="2573" spans="2:11">
      <c r="B2573" s="19">
        <v>2021</v>
      </c>
      <c r="C2573" s="39" t="s">
        <v>176</v>
      </c>
      <c r="D2573" s="46" t="s">
        <v>185</v>
      </c>
      <c r="E2573" s="28" t="s">
        <v>14035</v>
      </c>
      <c r="F2573" s="57" t="s">
        <v>10643</v>
      </c>
      <c r="G2573" s="53" t="s">
        <v>10642</v>
      </c>
      <c r="H2573" s="38" t="s">
        <v>1827</v>
      </c>
      <c r="I2573" s="78">
        <v>3540.48</v>
      </c>
      <c r="J2573" s="100">
        <v>1062</v>
      </c>
      <c r="K2573" s="22">
        <f t="shared" si="40"/>
        <v>0.29995932754880694</v>
      </c>
    </row>
    <row r="2574" spans="2:11">
      <c r="B2574" s="19">
        <v>2021</v>
      </c>
      <c r="C2574" s="39" t="s">
        <v>176</v>
      </c>
      <c r="D2574" s="46" t="s">
        <v>185</v>
      </c>
      <c r="E2574" s="28" t="s">
        <v>14036</v>
      </c>
      <c r="F2574" s="57" t="s">
        <v>10641</v>
      </c>
      <c r="G2574" s="53" t="s">
        <v>10640</v>
      </c>
      <c r="H2574" s="38" t="s">
        <v>1827</v>
      </c>
      <c r="I2574" s="78">
        <v>524925.93000000005</v>
      </c>
      <c r="J2574" s="100">
        <v>209970</v>
      </c>
      <c r="K2574" s="22">
        <f t="shared" si="40"/>
        <v>0.39999929132858797</v>
      </c>
    </row>
    <row r="2575" spans="2:11">
      <c r="B2575" s="19">
        <v>2021</v>
      </c>
      <c r="C2575" s="39" t="s">
        <v>176</v>
      </c>
      <c r="D2575" s="42" t="s">
        <v>185</v>
      </c>
      <c r="E2575" s="24" t="s">
        <v>261</v>
      </c>
      <c r="F2575" s="37" t="s">
        <v>262</v>
      </c>
      <c r="G2575" s="53" t="s">
        <v>10639</v>
      </c>
      <c r="H2575" s="38" t="s">
        <v>1827</v>
      </c>
      <c r="I2575" s="78">
        <v>225000</v>
      </c>
      <c r="J2575" s="78">
        <v>170000</v>
      </c>
      <c r="K2575" s="22">
        <f t="shared" si="40"/>
        <v>0.75555555555555554</v>
      </c>
    </row>
    <row r="2576" spans="2:11">
      <c r="B2576" s="19">
        <v>2021</v>
      </c>
      <c r="C2576" s="39" t="s">
        <v>176</v>
      </c>
      <c r="D2576" s="42" t="s">
        <v>185</v>
      </c>
      <c r="E2576" s="28" t="s">
        <v>261</v>
      </c>
      <c r="F2576" s="57" t="s">
        <v>262</v>
      </c>
      <c r="G2576" s="53" t="s">
        <v>10638</v>
      </c>
      <c r="H2576" s="38" t="s">
        <v>1827</v>
      </c>
      <c r="I2576" s="79">
        <v>440000</v>
      </c>
      <c r="J2576" s="78">
        <v>176000</v>
      </c>
      <c r="K2576" s="22">
        <f t="shared" si="40"/>
        <v>0.4</v>
      </c>
    </row>
    <row r="2577" spans="2:11">
      <c r="B2577" s="19">
        <v>2021</v>
      </c>
      <c r="C2577" s="39" t="s">
        <v>176</v>
      </c>
      <c r="D2577" s="46" t="s">
        <v>185</v>
      </c>
      <c r="E2577" s="28" t="s">
        <v>263</v>
      </c>
      <c r="F2577" s="37" t="s">
        <v>264</v>
      </c>
      <c r="G2577" s="53" t="s">
        <v>10637</v>
      </c>
      <c r="H2577" s="38" t="s">
        <v>1827</v>
      </c>
      <c r="I2577" s="78">
        <v>1000000</v>
      </c>
      <c r="J2577" s="78">
        <v>200000</v>
      </c>
      <c r="K2577" s="22">
        <f t="shared" si="40"/>
        <v>0.2</v>
      </c>
    </row>
    <row r="2578" spans="2:11">
      <c r="B2578" s="19">
        <v>2021</v>
      </c>
      <c r="C2578" s="39" t="s">
        <v>176</v>
      </c>
      <c r="D2578" s="46" t="s">
        <v>185</v>
      </c>
      <c r="E2578" s="28" t="s">
        <v>263</v>
      </c>
      <c r="F2578" s="37" t="s">
        <v>264</v>
      </c>
      <c r="G2578" s="53" t="s">
        <v>10636</v>
      </c>
      <c r="H2578" s="31" t="s">
        <v>1953</v>
      </c>
      <c r="I2578" s="78">
        <v>470000</v>
      </c>
      <c r="J2578" s="78">
        <v>91967</v>
      </c>
      <c r="K2578" s="22">
        <f t="shared" si="40"/>
        <v>0.19567446808510638</v>
      </c>
    </row>
    <row r="2579" spans="2:11">
      <c r="B2579" s="19">
        <v>2021</v>
      </c>
      <c r="C2579" s="39" t="s">
        <v>176</v>
      </c>
      <c r="D2579" s="46" t="s">
        <v>185</v>
      </c>
      <c r="E2579" s="28" t="s">
        <v>14037</v>
      </c>
      <c r="F2579" s="37" t="s">
        <v>10634</v>
      </c>
      <c r="G2579" s="53" t="s">
        <v>10635</v>
      </c>
      <c r="H2579" s="38" t="s">
        <v>1827</v>
      </c>
      <c r="I2579" s="78">
        <v>13888</v>
      </c>
      <c r="J2579" s="78">
        <v>11110</v>
      </c>
      <c r="K2579" s="22">
        <f t="shared" si="40"/>
        <v>0.79997119815668205</v>
      </c>
    </row>
    <row r="2580" spans="2:11">
      <c r="B2580" s="19">
        <v>2021</v>
      </c>
      <c r="C2580" s="39" t="s">
        <v>176</v>
      </c>
      <c r="D2580" s="46" t="s">
        <v>185</v>
      </c>
      <c r="E2580" s="28" t="s">
        <v>14037</v>
      </c>
      <c r="F2580" s="37" t="s">
        <v>10634</v>
      </c>
      <c r="G2580" s="53" t="s">
        <v>10633</v>
      </c>
      <c r="H2580" s="38" t="s">
        <v>1833</v>
      </c>
      <c r="I2580" s="78">
        <v>29095.72</v>
      </c>
      <c r="J2580" s="78">
        <v>19801</v>
      </c>
      <c r="K2580" s="22">
        <f t="shared" si="40"/>
        <v>0.68054682956806012</v>
      </c>
    </row>
    <row r="2581" spans="2:11">
      <c r="B2581" s="19">
        <v>2021</v>
      </c>
      <c r="C2581" s="39" t="s">
        <v>176</v>
      </c>
      <c r="D2581" s="46" t="s">
        <v>185</v>
      </c>
      <c r="E2581" s="28" t="s">
        <v>274</v>
      </c>
      <c r="F2581" s="57" t="s">
        <v>275</v>
      </c>
      <c r="G2581" s="53" t="s">
        <v>10632</v>
      </c>
      <c r="H2581" s="38" t="s">
        <v>1827</v>
      </c>
      <c r="I2581" s="79">
        <v>21510.34</v>
      </c>
      <c r="J2581" s="78">
        <v>17208</v>
      </c>
      <c r="K2581" s="22">
        <f t="shared" si="40"/>
        <v>0.79998735491861128</v>
      </c>
    </row>
    <row r="2582" spans="2:11">
      <c r="B2582" s="19">
        <v>2021</v>
      </c>
      <c r="C2582" s="39" t="s">
        <v>176</v>
      </c>
      <c r="D2582" s="46" t="s">
        <v>185</v>
      </c>
      <c r="E2582" s="28" t="s">
        <v>274</v>
      </c>
      <c r="F2582" s="57" t="s">
        <v>275</v>
      </c>
      <c r="G2582" s="53" t="s">
        <v>10631</v>
      </c>
      <c r="H2582" s="31" t="s">
        <v>1953</v>
      </c>
      <c r="I2582" s="78">
        <v>97057.48</v>
      </c>
      <c r="J2582" s="78">
        <v>52868</v>
      </c>
      <c r="K2582" s="22">
        <f t="shared" si="40"/>
        <v>0.54470814614185326</v>
      </c>
    </row>
    <row r="2583" spans="2:11">
      <c r="B2583" s="19">
        <v>2021</v>
      </c>
      <c r="C2583" s="39" t="s">
        <v>176</v>
      </c>
      <c r="D2583" s="46" t="s">
        <v>185</v>
      </c>
      <c r="E2583" s="28" t="s">
        <v>14038</v>
      </c>
      <c r="F2583" s="57" t="s">
        <v>10630</v>
      </c>
      <c r="G2583" s="53" t="s">
        <v>10629</v>
      </c>
      <c r="H2583" s="38" t="s">
        <v>1833</v>
      </c>
      <c r="I2583" s="79">
        <v>189368</v>
      </c>
      <c r="J2583" s="78">
        <v>80833</v>
      </c>
      <c r="K2583" s="22">
        <f t="shared" si="40"/>
        <v>0.42685670229394618</v>
      </c>
    </row>
    <row r="2584" spans="2:11">
      <c r="B2584" s="19">
        <v>2021</v>
      </c>
      <c r="C2584" s="39" t="s">
        <v>176</v>
      </c>
      <c r="D2584" s="46" t="s">
        <v>185</v>
      </c>
      <c r="E2584" s="28" t="s">
        <v>14039</v>
      </c>
      <c r="F2584" s="57" t="s">
        <v>10628</v>
      </c>
      <c r="G2584" s="53" t="s">
        <v>10627</v>
      </c>
      <c r="H2584" s="38" t="s">
        <v>1827</v>
      </c>
      <c r="I2584" s="79">
        <v>43200</v>
      </c>
      <c r="J2584" s="78">
        <v>8640</v>
      </c>
      <c r="K2584" s="22">
        <f t="shared" si="40"/>
        <v>0.2</v>
      </c>
    </row>
    <row r="2585" spans="2:11">
      <c r="B2585" s="19">
        <v>2021</v>
      </c>
      <c r="C2585" s="39" t="s">
        <v>176</v>
      </c>
      <c r="D2585" s="46" t="s">
        <v>185</v>
      </c>
      <c r="E2585" s="28" t="s">
        <v>14040</v>
      </c>
      <c r="F2585" s="57" t="s">
        <v>10626</v>
      </c>
      <c r="G2585" s="53" t="s">
        <v>10625</v>
      </c>
      <c r="H2585" s="38" t="s">
        <v>1833</v>
      </c>
      <c r="I2585" s="79">
        <v>11514.13</v>
      </c>
      <c r="J2585" s="78">
        <v>9211</v>
      </c>
      <c r="K2585" s="22">
        <f t="shared" si="40"/>
        <v>0.79997359765783438</v>
      </c>
    </row>
    <row r="2586" spans="2:11">
      <c r="B2586" s="19">
        <v>2021</v>
      </c>
      <c r="C2586" s="39" t="s">
        <v>176</v>
      </c>
      <c r="D2586" s="46" t="s">
        <v>185</v>
      </c>
      <c r="E2586" s="28" t="s">
        <v>14041</v>
      </c>
      <c r="F2586" s="57" t="s">
        <v>10624</v>
      </c>
      <c r="G2586" s="53" t="s">
        <v>10623</v>
      </c>
      <c r="H2586" s="38" t="s">
        <v>1833</v>
      </c>
      <c r="I2586" s="79">
        <v>465790</v>
      </c>
      <c r="J2586" s="78">
        <v>52088</v>
      </c>
      <c r="K2586" s="22">
        <f t="shared" ref="K2586:K2649" si="41">J2586/I2586</f>
        <v>0.11182721827432963</v>
      </c>
    </row>
    <row r="2587" spans="2:11">
      <c r="B2587" s="19">
        <v>2021</v>
      </c>
      <c r="C2587" s="39" t="s">
        <v>176</v>
      </c>
      <c r="D2587" s="46" t="s">
        <v>185</v>
      </c>
      <c r="E2587" s="28" t="s">
        <v>14042</v>
      </c>
      <c r="F2587" s="57" t="s">
        <v>10622</v>
      </c>
      <c r="G2587" s="53" t="s">
        <v>10621</v>
      </c>
      <c r="H2587" s="38" t="s">
        <v>1833</v>
      </c>
      <c r="I2587" s="79">
        <v>135701</v>
      </c>
      <c r="J2587" s="78">
        <v>67851</v>
      </c>
      <c r="K2587" s="22">
        <f t="shared" si="41"/>
        <v>0.50000368457122646</v>
      </c>
    </row>
    <row r="2588" spans="2:11">
      <c r="B2588" s="19">
        <v>2021</v>
      </c>
      <c r="C2588" s="39" t="s">
        <v>176</v>
      </c>
      <c r="D2588" s="46" t="s">
        <v>185</v>
      </c>
      <c r="E2588" s="28" t="s">
        <v>14043</v>
      </c>
      <c r="F2588" s="57" t="s">
        <v>10620</v>
      </c>
      <c r="G2588" s="53" t="s">
        <v>10619</v>
      </c>
      <c r="H2588" s="38" t="s">
        <v>1827</v>
      </c>
      <c r="I2588" s="79">
        <v>173474</v>
      </c>
      <c r="J2588" s="78">
        <v>86737</v>
      </c>
      <c r="K2588" s="22">
        <f t="shared" si="41"/>
        <v>0.5</v>
      </c>
    </row>
    <row r="2589" spans="2:11">
      <c r="B2589" s="19">
        <v>2021</v>
      </c>
      <c r="C2589" s="39" t="s">
        <v>176</v>
      </c>
      <c r="D2589" s="46" t="s">
        <v>185</v>
      </c>
      <c r="E2589" s="28" t="s">
        <v>14517</v>
      </c>
      <c r="F2589" s="57" t="s">
        <v>10618</v>
      </c>
      <c r="G2589" s="53" t="s">
        <v>10617</v>
      </c>
      <c r="H2589" s="31" t="s">
        <v>1953</v>
      </c>
      <c r="I2589" s="79">
        <v>325247</v>
      </c>
      <c r="J2589" s="78">
        <v>83797</v>
      </c>
      <c r="K2589" s="22">
        <f t="shared" si="41"/>
        <v>0.2576411158288931</v>
      </c>
    </row>
    <row r="2590" spans="2:11">
      <c r="B2590" s="19">
        <v>2021</v>
      </c>
      <c r="C2590" s="39" t="s">
        <v>176</v>
      </c>
      <c r="D2590" s="46" t="s">
        <v>185</v>
      </c>
      <c r="E2590" s="28" t="s">
        <v>14518</v>
      </c>
      <c r="F2590" s="57" t="s">
        <v>10615</v>
      </c>
      <c r="G2590" s="53" t="s">
        <v>10616</v>
      </c>
      <c r="H2590" s="38" t="s">
        <v>1833</v>
      </c>
      <c r="I2590" s="79">
        <v>368629</v>
      </c>
      <c r="J2590" s="78">
        <v>147451</v>
      </c>
      <c r="K2590" s="22">
        <f t="shared" si="41"/>
        <v>0.39999837234726515</v>
      </c>
    </row>
    <row r="2591" spans="2:11">
      <c r="B2591" s="19">
        <v>2021</v>
      </c>
      <c r="C2591" s="39" t="s">
        <v>176</v>
      </c>
      <c r="D2591" s="46" t="s">
        <v>185</v>
      </c>
      <c r="E2591" s="28" t="s">
        <v>14518</v>
      </c>
      <c r="F2591" s="57" t="s">
        <v>10615</v>
      </c>
      <c r="G2591" s="53" t="s">
        <v>10614</v>
      </c>
      <c r="H2591" s="38" t="s">
        <v>1833</v>
      </c>
      <c r="I2591" s="79">
        <v>1000000</v>
      </c>
      <c r="J2591" s="78">
        <v>383735</v>
      </c>
      <c r="K2591" s="22">
        <f t="shared" si="41"/>
        <v>0.38373499999999999</v>
      </c>
    </row>
    <row r="2592" spans="2:11">
      <c r="B2592" s="19">
        <v>2021</v>
      </c>
      <c r="C2592" s="39" t="s">
        <v>176</v>
      </c>
      <c r="D2592" s="46" t="s">
        <v>185</v>
      </c>
      <c r="E2592" s="28" t="s">
        <v>14044</v>
      </c>
      <c r="F2592" s="57" t="s">
        <v>10613</v>
      </c>
      <c r="G2592" s="53" t="s">
        <v>10612</v>
      </c>
      <c r="H2592" s="38" t="s">
        <v>1833</v>
      </c>
      <c r="I2592" s="78">
        <v>32260.95</v>
      </c>
      <c r="J2592" s="78">
        <v>25809</v>
      </c>
      <c r="K2592" s="22">
        <f t="shared" si="41"/>
        <v>0.80000743933455154</v>
      </c>
    </row>
    <row r="2593" spans="2:11">
      <c r="B2593" s="19">
        <v>2021</v>
      </c>
      <c r="C2593" s="39" t="s">
        <v>176</v>
      </c>
      <c r="D2593" s="46" t="s">
        <v>185</v>
      </c>
      <c r="E2593" s="28" t="s">
        <v>14045</v>
      </c>
      <c r="F2593" s="57" t="s">
        <v>10611</v>
      </c>
      <c r="G2593" s="53" t="s">
        <v>10610</v>
      </c>
      <c r="H2593" s="38" t="s">
        <v>1833</v>
      </c>
      <c r="I2593" s="79">
        <v>7215</v>
      </c>
      <c r="J2593" s="78">
        <v>5772</v>
      </c>
      <c r="K2593" s="22">
        <f t="shared" si="41"/>
        <v>0.8</v>
      </c>
    </row>
    <row r="2594" spans="2:11">
      <c r="B2594" s="19">
        <v>2021</v>
      </c>
      <c r="C2594" s="39" t="s">
        <v>176</v>
      </c>
      <c r="D2594" s="46" t="s">
        <v>185</v>
      </c>
      <c r="E2594" s="28" t="s">
        <v>14046</v>
      </c>
      <c r="F2594" s="57" t="s">
        <v>10609</v>
      </c>
      <c r="G2594" s="53" t="s">
        <v>10608</v>
      </c>
      <c r="H2594" s="38" t="s">
        <v>1833</v>
      </c>
      <c r="I2594" s="78">
        <v>613541.80000000005</v>
      </c>
      <c r="J2594" s="78">
        <v>200000</v>
      </c>
      <c r="K2594" s="22">
        <f t="shared" si="41"/>
        <v>0.32597616005951019</v>
      </c>
    </row>
    <row r="2595" spans="2:11">
      <c r="B2595" s="19">
        <v>2021</v>
      </c>
      <c r="C2595" s="39" t="s">
        <v>176</v>
      </c>
      <c r="D2595" s="46" t="s">
        <v>185</v>
      </c>
      <c r="E2595" s="28" t="s">
        <v>271</v>
      </c>
      <c r="F2595" s="57" t="s">
        <v>272</v>
      </c>
      <c r="G2595" s="53" t="s">
        <v>10607</v>
      </c>
      <c r="H2595" s="38" t="s">
        <v>1833</v>
      </c>
      <c r="I2595" s="79">
        <v>540813.5</v>
      </c>
      <c r="J2595" s="78">
        <v>162244</v>
      </c>
      <c r="K2595" s="22">
        <f t="shared" si="41"/>
        <v>0.29999990754668659</v>
      </c>
    </row>
    <row r="2596" spans="2:11">
      <c r="B2596" s="19">
        <v>2021</v>
      </c>
      <c r="C2596" s="39" t="s">
        <v>176</v>
      </c>
      <c r="D2596" s="46" t="s">
        <v>185</v>
      </c>
      <c r="E2596" s="28" t="s">
        <v>14047</v>
      </c>
      <c r="F2596" s="57" t="s">
        <v>10606</v>
      </c>
      <c r="G2596" s="53" t="s">
        <v>10605</v>
      </c>
      <c r="H2596" s="38" t="s">
        <v>1833</v>
      </c>
      <c r="I2596" s="79">
        <v>39991</v>
      </c>
      <c r="J2596" s="78">
        <v>31993</v>
      </c>
      <c r="K2596" s="22">
        <f t="shared" si="41"/>
        <v>0.80000500112525319</v>
      </c>
    </row>
    <row r="2597" spans="2:11">
      <c r="B2597" s="19">
        <v>2021</v>
      </c>
      <c r="C2597" s="39" t="s">
        <v>176</v>
      </c>
      <c r="D2597" s="46" t="s">
        <v>185</v>
      </c>
      <c r="E2597" s="28" t="s">
        <v>190</v>
      </c>
      <c r="F2597" s="57" t="s">
        <v>191</v>
      </c>
      <c r="G2597" s="53" t="s">
        <v>10604</v>
      </c>
      <c r="H2597" s="38" t="s">
        <v>1833</v>
      </c>
      <c r="I2597" s="79">
        <v>600000</v>
      </c>
      <c r="J2597" s="78">
        <v>165289</v>
      </c>
      <c r="K2597" s="22">
        <f t="shared" si="41"/>
        <v>0.27548166666666668</v>
      </c>
    </row>
    <row r="2598" spans="2:11">
      <c r="B2598" s="19">
        <v>2021</v>
      </c>
      <c r="C2598" s="39" t="s">
        <v>176</v>
      </c>
      <c r="D2598" s="46" t="s">
        <v>185</v>
      </c>
      <c r="E2598" s="28" t="s">
        <v>14048</v>
      </c>
      <c r="F2598" s="57" t="s">
        <v>10603</v>
      </c>
      <c r="G2598" s="53" t="s">
        <v>10602</v>
      </c>
      <c r="H2598" s="31" t="s">
        <v>1953</v>
      </c>
      <c r="I2598" s="78">
        <v>299843</v>
      </c>
      <c r="J2598" s="78">
        <v>100929</v>
      </c>
      <c r="K2598" s="22">
        <f t="shared" si="41"/>
        <v>0.33660615722227966</v>
      </c>
    </row>
    <row r="2599" spans="2:11">
      <c r="B2599" s="19">
        <v>2021</v>
      </c>
      <c r="C2599" s="39" t="s">
        <v>176</v>
      </c>
      <c r="D2599" s="44" t="s">
        <v>185</v>
      </c>
      <c r="E2599" s="24" t="s">
        <v>14049</v>
      </c>
      <c r="F2599" s="60" t="s">
        <v>10601</v>
      </c>
      <c r="G2599" s="53" t="s">
        <v>10600</v>
      </c>
      <c r="H2599" s="31" t="s">
        <v>1953</v>
      </c>
      <c r="I2599" s="78">
        <v>167000</v>
      </c>
      <c r="J2599" s="78">
        <v>100200</v>
      </c>
      <c r="K2599" s="22">
        <f t="shared" si="41"/>
        <v>0.6</v>
      </c>
    </row>
    <row r="2600" spans="2:11">
      <c r="B2600" s="19">
        <v>2021</v>
      </c>
      <c r="C2600" s="39" t="s">
        <v>176</v>
      </c>
      <c r="D2600" s="44" t="s">
        <v>185</v>
      </c>
      <c r="E2600" s="24" t="s">
        <v>14516</v>
      </c>
      <c r="F2600" s="60" t="s">
        <v>10599</v>
      </c>
      <c r="G2600" s="53" t="s">
        <v>10598</v>
      </c>
      <c r="H2600" s="38" t="s">
        <v>1827</v>
      </c>
      <c r="I2600" s="78">
        <v>1440708.53</v>
      </c>
      <c r="J2600" s="78">
        <v>214839</v>
      </c>
      <c r="K2600" s="22">
        <f t="shared" si="41"/>
        <v>0.14912037759643165</v>
      </c>
    </row>
    <row r="2601" spans="2:11">
      <c r="B2601" s="19">
        <v>2021</v>
      </c>
      <c r="C2601" s="39" t="s">
        <v>176</v>
      </c>
      <c r="D2601" s="44" t="s">
        <v>185</v>
      </c>
      <c r="E2601" s="24" t="s">
        <v>14050</v>
      </c>
      <c r="F2601" s="60" t="s">
        <v>10597</v>
      </c>
      <c r="G2601" s="53" t="s">
        <v>10596</v>
      </c>
      <c r="H2601" s="31" t="s">
        <v>1953</v>
      </c>
      <c r="I2601" s="78">
        <v>875783</v>
      </c>
      <c r="J2601" s="78">
        <v>119751</v>
      </c>
      <c r="K2601" s="22">
        <f t="shared" si="41"/>
        <v>0.13673592659368816</v>
      </c>
    </row>
    <row r="2602" spans="2:11">
      <c r="B2602" s="19">
        <v>2021</v>
      </c>
      <c r="C2602" s="39" t="s">
        <v>176</v>
      </c>
      <c r="D2602" s="44" t="s">
        <v>185</v>
      </c>
      <c r="E2602" s="24" t="s">
        <v>10595</v>
      </c>
      <c r="F2602" s="60" t="s">
        <v>10594</v>
      </c>
      <c r="G2602" s="53" t="s">
        <v>10593</v>
      </c>
      <c r="H2602" s="31" t="s">
        <v>1953</v>
      </c>
      <c r="I2602" s="78">
        <v>1000000</v>
      </c>
      <c r="J2602" s="78">
        <v>375000</v>
      </c>
      <c r="K2602" s="22">
        <f t="shared" si="41"/>
        <v>0.375</v>
      </c>
    </row>
    <row r="2603" spans="2:11">
      <c r="B2603" s="19">
        <v>2021</v>
      </c>
      <c r="C2603" s="39" t="s">
        <v>176</v>
      </c>
      <c r="D2603" s="44" t="s">
        <v>185</v>
      </c>
      <c r="E2603" s="24" t="s">
        <v>8841</v>
      </c>
      <c r="F2603" s="37" t="s">
        <v>8840</v>
      </c>
      <c r="G2603" s="53" t="s">
        <v>10592</v>
      </c>
      <c r="H2603" s="31" t="s">
        <v>1953</v>
      </c>
      <c r="I2603" s="78">
        <v>247000</v>
      </c>
      <c r="J2603" s="78">
        <v>123500</v>
      </c>
      <c r="K2603" s="22">
        <f t="shared" si="41"/>
        <v>0.5</v>
      </c>
    </row>
    <row r="2604" spans="2:11">
      <c r="B2604" s="19">
        <v>2021</v>
      </c>
      <c r="C2604" s="39" t="s">
        <v>176</v>
      </c>
      <c r="D2604" s="44" t="s">
        <v>185</v>
      </c>
      <c r="E2604" s="24" t="s">
        <v>14051</v>
      </c>
      <c r="F2604" s="60" t="s">
        <v>10591</v>
      </c>
      <c r="G2604" s="53" t="s">
        <v>10590</v>
      </c>
      <c r="H2604" s="38" t="s">
        <v>1833</v>
      </c>
      <c r="I2604" s="78">
        <v>84602</v>
      </c>
      <c r="J2604" s="78">
        <v>29611</v>
      </c>
      <c r="K2604" s="22">
        <f t="shared" si="41"/>
        <v>0.35000354601546063</v>
      </c>
    </row>
    <row r="2605" spans="2:11">
      <c r="B2605" s="19">
        <v>2021</v>
      </c>
      <c r="C2605" s="39" t="s">
        <v>176</v>
      </c>
      <c r="D2605" s="44" t="s">
        <v>185</v>
      </c>
      <c r="E2605" s="24" t="s">
        <v>233</v>
      </c>
      <c r="F2605" s="37" t="s">
        <v>10589</v>
      </c>
      <c r="G2605" s="53" t="s">
        <v>10588</v>
      </c>
      <c r="H2605" s="38" t="s">
        <v>1833</v>
      </c>
      <c r="I2605" s="78">
        <v>115000</v>
      </c>
      <c r="J2605" s="78">
        <v>14166</v>
      </c>
      <c r="K2605" s="22">
        <f t="shared" si="41"/>
        <v>0.12318260869565217</v>
      </c>
    </row>
    <row r="2606" spans="2:11">
      <c r="B2606" s="19">
        <v>2020</v>
      </c>
      <c r="C2606" s="39" t="s">
        <v>1748</v>
      </c>
      <c r="D2606" s="44" t="s">
        <v>1825</v>
      </c>
      <c r="E2606" s="21" t="s">
        <v>3119</v>
      </c>
      <c r="F2606" s="53" t="s">
        <v>3118</v>
      </c>
      <c r="G2606" s="53" t="s">
        <v>3117</v>
      </c>
      <c r="H2606" s="31" t="s">
        <v>1833</v>
      </c>
      <c r="I2606" s="76">
        <v>2331132</v>
      </c>
      <c r="J2606" s="76">
        <v>500000</v>
      </c>
      <c r="K2606" s="22">
        <f t="shared" si="41"/>
        <v>0.21448806845772783</v>
      </c>
    </row>
    <row r="2607" spans="2:11">
      <c r="B2607" s="19">
        <v>2020</v>
      </c>
      <c r="C2607" s="39" t="s">
        <v>1748</v>
      </c>
      <c r="D2607" s="44" t="s">
        <v>1825</v>
      </c>
      <c r="E2607" s="21" t="s">
        <v>3116</v>
      </c>
      <c r="F2607" s="53" t="s">
        <v>3115</v>
      </c>
      <c r="G2607" s="53" t="s">
        <v>3114</v>
      </c>
      <c r="H2607" s="31" t="s">
        <v>1833</v>
      </c>
      <c r="I2607" s="76">
        <v>703130</v>
      </c>
      <c r="J2607" s="76">
        <v>170791</v>
      </c>
      <c r="K2607" s="22">
        <f t="shared" si="41"/>
        <v>0.24290102825935461</v>
      </c>
    </row>
    <row r="2608" spans="2:11">
      <c r="B2608" s="19">
        <v>2020</v>
      </c>
      <c r="C2608" s="39" t="s">
        <v>1748</v>
      </c>
      <c r="D2608" s="44" t="s">
        <v>1825</v>
      </c>
      <c r="E2608" s="21" t="s">
        <v>3113</v>
      </c>
      <c r="F2608" s="53" t="s">
        <v>3112</v>
      </c>
      <c r="G2608" s="53" t="s">
        <v>3111</v>
      </c>
      <c r="H2608" s="31" t="s">
        <v>1833</v>
      </c>
      <c r="I2608" s="76">
        <v>1125976</v>
      </c>
      <c r="J2608" s="76">
        <v>500000</v>
      </c>
      <c r="K2608" s="22">
        <f t="shared" si="41"/>
        <v>0.44405919841985975</v>
      </c>
    </row>
    <row r="2609" spans="2:11">
      <c r="B2609" s="19">
        <v>2020</v>
      </c>
      <c r="C2609" s="39" t="s">
        <v>1748</v>
      </c>
      <c r="D2609" s="44" t="s">
        <v>1825</v>
      </c>
      <c r="E2609" s="21" t="s">
        <v>3097</v>
      </c>
      <c r="F2609" s="53" t="s">
        <v>3096</v>
      </c>
      <c r="G2609" s="53" t="s">
        <v>3110</v>
      </c>
      <c r="H2609" s="31" t="s">
        <v>1833</v>
      </c>
      <c r="I2609" s="76">
        <v>206350</v>
      </c>
      <c r="J2609" s="76">
        <v>103175</v>
      </c>
      <c r="K2609" s="22">
        <f t="shared" si="41"/>
        <v>0.5</v>
      </c>
    </row>
    <row r="2610" spans="2:11">
      <c r="B2610" s="19">
        <v>2020</v>
      </c>
      <c r="C2610" s="39" t="s">
        <v>1748</v>
      </c>
      <c r="D2610" s="44" t="s">
        <v>1825</v>
      </c>
      <c r="E2610" s="21" t="s">
        <v>1825</v>
      </c>
      <c r="F2610" s="53" t="s">
        <v>3109</v>
      </c>
      <c r="G2610" s="53" t="s">
        <v>3108</v>
      </c>
      <c r="H2610" s="31" t="s">
        <v>1833</v>
      </c>
      <c r="I2610" s="76">
        <v>1768000</v>
      </c>
      <c r="J2610" s="76">
        <v>707200</v>
      </c>
      <c r="K2610" s="22">
        <f t="shared" si="41"/>
        <v>0.4</v>
      </c>
    </row>
    <row r="2611" spans="2:11">
      <c r="B2611" s="19">
        <v>2020</v>
      </c>
      <c r="C2611" s="39" t="s">
        <v>1748</v>
      </c>
      <c r="D2611" s="44" t="s">
        <v>1825</v>
      </c>
      <c r="E2611" s="21" t="s">
        <v>3107</v>
      </c>
      <c r="F2611" s="53" t="s">
        <v>3106</v>
      </c>
      <c r="G2611" s="53" t="s">
        <v>3105</v>
      </c>
      <c r="H2611" s="31" t="s">
        <v>2704</v>
      </c>
      <c r="I2611" s="76">
        <v>2381309</v>
      </c>
      <c r="J2611" s="76">
        <v>600000</v>
      </c>
      <c r="K2611" s="22">
        <f t="shared" si="41"/>
        <v>0.25196226109253356</v>
      </c>
    </row>
    <row r="2612" spans="2:11">
      <c r="B2612" s="19">
        <v>2020</v>
      </c>
      <c r="C2612" s="39" t="s">
        <v>1748</v>
      </c>
      <c r="D2612" s="44" t="s">
        <v>1825</v>
      </c>
      <c r="E2612" s="21" t="s">
        <v>3104</v>
      </c>
      <c r="F2612" s="53" t="s">
        <v>3103</v>
      </c>
      <c r="G2612" s="53" t="s">
        <v>3102</v>
      </c>
      <c r="H2612" s="31" t="s">
        <v>2704</v>
      </c>
      <c r="I2612" s="76">
        <v>1106000</v>
      </c>
      <c r="J2612" s="76">
        <v>442400</v>
      </c>
      <c r="K2612" s="22">
        <f t="shared" si="41"/>
        <v>0.4</v>
      </c>
    </row>
    <row r="2613" spans="2:11">
      <c r="B2613" s="19">
        <v>2020</v>
      </c>
      <c r="C2613" s="39" t="s">
        <v>1748</v>
      </c>
      <c r="D2613" s="44" t="s">
        <v>1825</v>
      </c>
      <c r="E2613" s="21" t="s">
        <v>1825</v>
      </c>
      <c r="F2613" s="53" t="s">
        <v>3084</v>
      </c>
      <c r="G2613" s="53" t="s">
        <v>3101</v>
      </c>
      <c r="H2613" s="31" t="s">
        <v>2704</v>
      </c>
      <c r="I2613" s="76">
        <v>271000</v>
      </c>
      <c r="J2613" s="76">
        <v>135000</v>
      </c>
      <c r="K2613" s="22">
        <f t="shared" si="41"/>
        <v>0.49815498154981552</v>
      </c>
    </row>
    <row r="2614" spans="2:11">
      <c r="B2614" s="19">
        <v>2020</v>
      </c>
      <c r="C2614" s="39" t="s">
        <v>1748</v>
      </c>
      <c r="D2614" s="44" t="s">
        <v>1825</v>
      </c>
      <c r="E2614" s="21" t="s">
        <v>3100</v>
      </c>
      <c r="F2614" s="53" t="s">
        <v>3099</v>
      </c>
      <c r="G2614" s="53" t="s">
        <v>3098</v>
      </c>
      <c r="H2614" s="31" t="s">
        <v>2704</v>
      </c>
      <c r="I2614" s="76">
        <v>123667</v>
      </c>
      <c r="J2614" s="76">
        <v>49667</v>
      </c>
      <c r="K2614" s="22">
        <f t="shared" si="41"/>
        <v>0.40161886356101467</v>
      </c>
    </row>
    <row r="2615" spans="2:11">
      <c r="B2615" s="19">
        <v>2020</v>
      </c>
      <c r="C2615" s="39" t="s">
        <v>1748</v>
      </c>
      <c r="D2615" s="44" t="s">
        <v>1825</v>
      </c>
      <c r="E2615" s="21" t="s">
        <v>3097</v>
      </c>
      <c r="F2615" s="53" t="s">
        <v>3096</v>
      </c>
      <c r="G2615" s="53" t="s">
        <v>3095</v>
      </c>
      <c r="H2615" s="31" t="s">
        <v>1833</v>
      </c>
      <c r="I2615" s="76">
        <v>63950</v>
      </c>
      <c r="J2615" s="76">
        <v>31975</v>
      </c>
      <c r="K2615" s="22">
        <f t="shared" si="41"/>
        <v>0.5</v>
      </c>
    </row>
    <row r="2616" spans="2:11">
      <c r="B2616" s="19">
        <v>2020</v>
      </c>
      <c r="C2616" s="39" t="s">
        <v>1748</v>
      </c>
      <c r="D2616" s="44" t="s">
        <v>1825</v>
      </c>
      <c r="E2616" s="21" t="s">
        <v>3093</v>
      </c>
      <c r="F2616" s="53" t="s">
        <v>3092</v>
      </c>
      <c r="G2616" s="53" t="s">
        <v>3094</v>
      </c>
      <c r="H2616" s="31" t="s">
        <v>2704</v>
      </c>
      <c r="I2616" s="76">
        <v>398500</v>
      </c>
      <c r="J2616" s="76">
        <v>249566</v>
      </c>
      <c r="K2616" s="22">
        <f t="shared" si="41"/>
        <v>0.62626348808030108</v>
      </c>
    </row>
    <row r="2617" spans="2:11">
      <c r="B2617" s="19">
        <v>2020</v>
      </c>
      <c r="C2617" s="39" t="s">
        <v>1748</v>
      </c>
      <c r="D2617" s="44" t="s">
        <v>1825</v>
      </c>
      <c r="E2617" s="21" t="s">
        <v>3093</v>
      </c>
      <c r="F2617" s="53" t="s">
        <v>3092</v>
      </c>
      <c r="G2617" s="53" t="s">
        <v>3091</v>
      </c>
      <c r="H2617" s="31" t="s">
        <v>2704</v>
      </c>
      <c r="I2617" s="76">
        <v>232000</v>
      </c>
      <c r="J2617" s="76">
        <v>138508</v>
      </c>
      <c r="K2617" s="22">
        <f t="shared" si="41"/>
        <v>0.59701724137931034</v>
      </c>
    </row>
    <row r="2618" spans="2:11">
      <c r="B2618" s="19">
        <v>2020</v>
      </c>
      <c r="C2618" s="39" t="s">
        <v>1748</v>
      </c>
      <c r="D2618" s="44" t="s">
        <v>1825</v>
      </c>
      <c r="E2618" s="21" t="s">
        <v>3090</v>
      </c>
      <c r="F2618" s="53" t="s">
        <v>3089</v>
      </c>
      <c r="G2618" s="53" t="s">
        <v>3088</v>
      </c>
      <c r="H2618" s="31" t="s">
        <v>2704</v>
      </c>
      <c r="I2618" s="76">
        <v>455640</v>
      </c>
      <c r="J2618" s="76">
        <v>167000</v>
      </c>
      <c r="K2618" s="22">
        <f t="shared" si="41"/>
        <v>0.36651742603810028</v>
      </c>
    </row>
    <row r="2619" spans="2:11">
      <c r="B2619" s="19">
        <v>2020</v>
      </c>
      <c r="C2619" s="39" t="s">
        <v>1748</v>
      </c>
      <c r="D2619" s="44" t="s">
        <v>1825</v>
      </c>
      <c r="E2619" s="21" t="s">
        <v>3087</v>
      </c>
      <c r="F2619" s="53" t="s">
        <v>3086</v>
      </c>
      <c r="G2619" s="53" t="s">
        <v>3085</v>
      </c>
      <c r="H2619" s="31" t="s">
        <v>2704</v>
      </c>
      <c r="I2619" s="76">
        <v>367315</v>
      </c>
      <c r="J2619" s="76">
        <v>200000</v>
      </c>
      <c r="K2619" s="22">
        <f t="shared" si="41"/>
        <v>0.54449178498019413</v>
      </c>
    </row>
    <row r="2620" spans="2:11">
      <c r="B2620" s="19">
        <v>2020</v>
      </c>
      <c r="C2620" s="39" t="s">
        <v>1748</v>
      </c>
      <c r="D2620" s="44" t="s">
        <v>1825</v>
      </c>
      <c r="E2620" s="21" t="s">
        <v>1825</v>
      </c>
      <c r="F2620" s="53" t="s">
        <v>3084</v>
      </c>
      <c r="G2620" s="53" t="s">
        <v>3083</v>
      </c>
      <c r="H2620" s="31" t="s">
        <v>1833</v>
      </c>
      <c r="I2620" s="76">
        <v>1086900</v>
      </c>
      <c r="J2620" s="76">
        <v>308977</v>
      </c>
      <c r="K2620" s="22">
        <f t="shared" si="41"/>
        <v>0.28427362222835589</v>
      </c>
    </row>
    <row r="2621" spans="2:11">
      <c r="B2621" s="19">
        <v>2020</v>
      </c>
      <c r="C2621" s="39" t="s">
        <v>1748</v>
      </c>
      <c r="D2621" s="44" t="s">
        <v>1825</v>
      </c>
      <c r="E2621" s="21" t="s">
        <v>3082</v>
      </c>
      <c r="F2621" s="53" t="s">
        <v>1784</v>
      </c>
      <c r="G2621" s="53" t="s">
        <v>3081</v>
      </c>
      <c r="H2621" s="31" t="s">
        <v>1827</v>
      </c>
      <c r="I2621" s="76">
        <v>476115</v>
      </c>
      <c r="J2621" s="76">
        <v>238057</v>
      </c>
      <c r="K2621" s="22">
        <f t="shared" si="41"/>
        <v>0.49999894983354864</v>
      </c>
    </row>
    <row r="2622" spans="2:11">
      <c r="B2622" s="19">
        <v>2020</v>
      </c>
      <c r="C2622" s="39" t="s">
        <v>1748</v>
      </c>
      <c r="D2622" s="44" t="s">
        <v>1825</v>
      </c>
      <c r="E2622" s="21" t="s">
        <v>3080</v>
      </c>
      <c r="F2622" s="53" t="s">
        <v>3079</v>
      </c>
      <c r="G2622" s="53" t="s">
        <v>3078</v>
      </c>
      <c r="H2622" s="31" t="s">
        <v>1827</v>
      </c>
      <c r="I2622" s="76">
        <v>276068</v>
      </c>
      <c r="J2622" s="76">
        <v>138034</v>
      </c>
      <c r="K2622" s="22">
        <f t="shared" si="41"/>
        <v>0.5</v>
      </c>
    </row>
    <row r="2623" spans="2:11">
      <c r="B2623" s="19">
        <v>2020</v>
      </c>
      <c r="C2623" s="39" t="s">
        <v>1748</v>
      </c>
      <c r="D2623" s="44" t="s">
        <v>1825</v>
      </c>
      <c r="E2623" s="21" t="s">
        <v>3077</v>
      </c>
      <c r="F2623" s="53" t="s">
        <v>3076</v>
      </c>
      <c r="G2623" s="53" t="s">
        <v>3075</v>
      </c>
      <c r="H2623" s="31" t="s">
        <v>1833</v>
      </c>
      <c r="I2623" s="76">
        <v>69958</v>
      </c>
      <c r="J2623" s="76">
        <v>26934</v>
      </c>
      <c r="K2623" s="22">
        <f t="shared" si="41"/>
        <v>0.38500243002944623</v>
      </c>
    </row>
    <row r="2624" spans="2:11">
      <c r="B2624" s="19">
        <v>2020</v>
      </c>
      <c r="C2624" s="39" t="s">
        <v>1748</v>
      </c>
      <c r="D2624" s="44" t="s">
        <v>1825</v>
      </c>
      <c r="E2624" s="21" t="s">
        <v>3074</v>
      </c>
      <c r="F2624" s="53" t="s">
        <v>3073</v>
      </c>
      <c r="G2624" s="53" t="s">
        <v>3072</v>
      </c>
      <c r="H2624" s="31" t="s">
        <v>1827</v>
      </c>
      <c r="I2624" s="76">
        <v>115797</v>
      </c>
      <c r="J2624" s="76">
        <v>29949</v>
      </c>
      <c r="K2624" s="22">
        <f t="shared" si="41"/>
        <v>0.25863364335863626</v>
      </c>
    </row>
    <row r="2625" spans="2:11">
      <c r="B2625" s="19">
        <v>2020</v>
      </c>
      <c r="C2625" s="39" t="s">
        <v>1748</v>
      </c>
      <c r="D2625" s="44" t="s">
        <v>1825</v>
      </c>
      <c r="E2625" s="21" t="s">
        <v>3071</v>
      </c>
      <c r="F2625" s="53" t="s">
        <v>3070</v>
      </c>
      <c r="G2625" s="53" t="s">
        <v>3069</v>
      </c>
      <c r="H2625" s="31" t="s">
        <v>1833</v>
      </c>
      <c r="I2625" s="76">
        <v>464704</v>
      </c>
      <c r="J2625" s="76">
        <v>70000</v>
      </c>
      <c r="K2625" s="22">
        <f t="shared" si="41"/>
        <v>0.15063352155350504</v>
      </c>
    </row>
    <row r="2626" spans="2:11">
      <c r="B2626" s="19">
        <v>2020</v>
      </c>
      <c r="C2626" s="39" t="s">
        <v>1748</v>
      </c>
      <c r="D2626" s="44" t="s">
        <v>1825</v>
      </c>
      <c r="E2626" s="21" t="s">
        <v>3068</v>
      </c>
      <c r="F2626" s="53" t="s">
        <v>3067</v>
      </c>
      <c r="G2626" s="53" t="s">
        <v>3066</v>
      </c>
      <c r="H2626" s="31" t="s">
        <v>1827</v>
      </c>
      <c r="I2626" s="76">
        <v>19750</v>
      </c>
      <c r="J2626" s="76">
        <v>5925</v>
      </c>
      <c r="K2626" s="22">
        <f t="shared" si="41"/>
        <v>0.3</v>
      </c>
    </row>
    <row r="2627" spans="2:11">
      <c r="B2627" s="19">
        <v>2020</v>
      </c>
      <c r="C2627" s="39" t="s">
        <v>1748</v>
      </c>
      <c r="D2627" s="44" t="s">
        <v>1825</v>
      </c>
      <c r="E2627" s="21" t="s">
        <v>3065</v>
      </c>
      <c r="F2627" s="53" t="s">
        <v>3064</v>
      </c>
      <c r="G2627" s="53" t="s">
        <v>2885</v>
      </c>
      <c r="H2627" s="31" t="s">
        <v>1833</v>
      </c>
      <c r="I2627" s="76">
        <v>93681</v>
      </c>
      <c r="J2627" s="76">
        <v>46674</v>
      </c>
      <c r="K2627" s="22">
        <f t="shared" si="41"/>
        <v>0.4982226919012393</v>
      </c>
    </row>
    <row r="2628" spans="2:11">
      <c r="B2628" s="19">
        <v>2020</v>
      </c>
      <c r="C2628" s="40" t="s">
        <v>1220</v>
      </c>
      <c r="D2628" s="44" t="s">
        <v>1228</v>
      </c>
      <c r="E2628" s="21" t="s">
        <v>1229</v>
      </c>
      <c r="F2628" s="53" t="s">
        <v>1230</v>
      </c>
      <c r="G2628" s="53" t="s">
        <v>6449</v>
      </c>
      <c r="H2628" s="31" t="s">
        <v>6209</v>
      </c>
      <c r="I2628" s="76">
        <v>89379.63</v>
      </c>
      <c r="J2628" s="76">
        <v>22345</v>
      </c>
      <c r="K2628" s="22">
        <f t="shared" si="41"/>
        <v>0.25000103491142217</v>
      </c>
    </row>
    <row r="2629" spans="2:11">
      <c r="B2629" s="19">
        <v>2020</v>
      </c>
      <c r="C2629" s="40" t="s">
        <v>1220</v>
      </c>
      <c r="D2629" s="44" t="s">
        <v>1228</v>
      </c>
      <c r="E2629" s="21" t="s">
        <v>6447</v>
      </c>
      <c r="F2629" s="53" t="s">
        <v>1232</v>
      </c>
      <c r="G2629" s="53" t="s">
        <v>6448</v>
      </c>
      <c r="H2629" s="31" t="s">
        <v>6209</v>
      </c>
      <c r="I2629" s="76">
        <v>833333.33</v>
      </c>
      <c r="J2629" s="76">
        <v>333333</v>
      </c>
      <c r="K2629" s="22">
        <f t="shared" si="41"/>
        <v>0.39999960159999842</v>
      </c>
    </row>
    <row r="2630" spans="2:11">
      <c r="B2630" s="19">
        <v>2020</v>
      </c>
      <c r="C2630" s="40" t="s">
        <v>1220</v>
      </c>
      <c r="D2630" s="44" t="s">
        <v>1228</v>
      </c>
      <c r="E2630" s="21" t="s">
        <v>6447</v>
      </c>
      <c r="F2630" s="53" t="s">
        <v>1232</v>
      </c>
      <c r="G2630" s="53" t="s">
        <v>6446</v>
      </c>
      <c r="H2630" s="31" t="s">
        <v>1953</v>
      </c>
      <c r="I2630" s="76">
        <v>90000</v>
      </c>
      <c r="J2630" s="76">
        <v>30000</v>
      </c>
      <c r="K2630" s="22">
        <f t="shared" si="41"/>
        <v>0.33333333333333331</v>
      </c>
    </row>
    <row r="2631" spans="2:11">
      <c r="B2631" s="19">
        <v>2020</v>
      </c>
      <c r="C2631" s="40" t="s">
        <v>1220</v>
      </c>
      <c r="D2631" s="44" t="s">
        <v>1228</v>
      </c>
      <c r="E2631" s="21" t="s">
        <v>6445</v>
      </c>
      <c r="F2631" s="53" t="s">
        <v>6444</v>
      </c>
      <c r="G2631" s="53" t="s">
        <v>6443</v>
      </c>
      <c r="H2631" s="31" t="s">
        <v>1833</v>
      </c>
      <c r="I2631" s="76">
        <v>275000</v>
      </c>
      <c r="J2631" s="76">
        <v>60847</v>
      </c>
      <c r="K2631" s="22">
        <f t="shared" si="41"/>
        <v>0.22126181818181817</v>
      </c>
    </row>
    <row r="2632" spans="2:11">
      <c r="B2632" s="19">
        <v>2020</v>
      </c>
      <c r="C2632" s="40" t="s">
        <v>1220</v>
      </c>
      <c r="D2632" s="44" t="s">
        <v>1228</v>
      </c>
      <c r="E2632" s="21" t="s">
        <v>6442</v>
      </c>
      <c r="F2632" s="53" t="s">
        <v>6441</v>
      </c>
      <c r="G2632" s="53" t="s">
        <v>6440</v>
      </c>
      <c r="H2632" s="31" t="s">
        <v>6209</v>
      </c>
      <c r="I2632" s="76">
        <v>2700000</v>
      </c>
      <c r="J2632" s="76">
        <v>278680</v>
      </c>
      <c r="K2632" s="22">
        <f t="shared" si="41"/>
        <v>0.10321481481481481</v>
      </c>
    </row>
    <row r="2633" spans="2:11">
      <c r="B2633" s="19">
        <v>2020</v>
      </c>
      <c r="C2633" s="40" t="s">
        <v>1220</v>
      </c>
      <c r="D2633" s="44" t="s">
        <v>1228</v>
      </c>
      <c r="E2633" s="21" t="s">
        <v>6439</v>
      </c>
      <c r="F2633" s="53" t="s">
        <v>6438</v>
      </c>
      <c r="G2633" s="53" t="s">
        <v>6437</v>
      </c>
      <c r="H2633" s="31" t="s">
        <v>6209</v>
      </c>
      <c r="I2633" s="76">
        <v>784242.78</v>
      </c>
      <c r="J2633" s="76">
        <v>274485</v>
      </c>
      <c r="K2633" s="22">
        <f t="shared" si="41"/>
        <v>0.35000003442811423</v>
      </c>
    </row>
    <row r="2634" spans="2:11">
      <c r="B2634" s="19">
        <v>2020</v>
      </c>
      <c r="C2634" s="40" t="s">
        <v>1220</v>
      </c>
      <c r="D2634" s="44" t="s">
        <v>1228</v>
      </c>
      <c r="E2634" s="21" t="s">
        <v>6436</v>
      </c>
      <c r="F2634" s="53" t="s">
        <v>6435</v>
      </c>
      <c r="G2634" s="53" t="s">
        <v>6434</v>
      </c>
      <c r="H2634" s="31" t="s">
        <v>6209</v>
      </c>
      <c r="I2634" s="76">
        <v>2121438</v>
      </c>
      <c r="J2634" s="76">
        <v>424288</v>
      </c>
      <c r="K2634" s="22">
        <f t="shared" si="41"/>
        <v>0.20000018855135054</v>
      </c>
    </row>
    <row r="2635" spans="2:11">
      <c r="B2635" s="19">
        <v>2020</v>
      </c>
      <c r="C2635" s="40" t="s">
        <v>1220</v>
      </c>
      <c r="D2635" s="44" t="s">
        <v>1228</v>
      </c>
      <c r="E2635" s="21" t="s">
        <v>6433</v>
      </c>
      <c r="F2635" s="53" t="s">
        <v>6432</v>
      </c>
      <c r="G2635" s="53" t="s">
        <v>6431</v>
      </c>
      <c r="H2635" s="31" t="s">
        <v>1833</v>
      </c>
      <c r="I2635" s="76">
        <v>200000</v>
      </c>
      <c r="J2635" s="76">
        <v>40000</v>
      </c>
      <c r="K2635" s="22">
        <f t="shared" si="41"/>
        <v>0.2</v>
      </c>
    </row>
    <row r="2636" spans="2:11">
      <c r="B2636" s="19">
        <v>2020</v>
      </c>
      <c r="C2636" s="40" t="s">
        <v>1220</v>
      </c>
      <c r="D2636" s="44" t="s">
        <v>1228</v>
      </c>
      <c r="E2636" s="21" t="s">
        <v>6430</v>
      </c>
      <c r="F2636" s="53" t="s">
        <v>6429</v>
      </c>
      <c r="G2636" s="53" t="s">
        <v>6428</v>
      </c>
      <c r="H2636" s="31" t="s">
        <v>1833</v>
      </c>
      <c r="I2636" s="76">
        <v>175000</v>
      </c>
      <c r="J2636" s="76">
        <v>17500</v>
      </c>
      <c r="K2636" s="22">
        <f t="shared" si="41"/>
        <v>0.1</v>
      </c>
    </row>
    <row r="2637" spans="2:11">
      <c r="B2637" s="19">
        <v>2020</v>
      </c>
      <c r="C2637" s="40" t="s">
        <v>1220</v>
      </c>
      <c r="D2637" s="44" t="s">
        <v>1228</v>
      </c>
      <c r="E2637" s="21" t="s">
        <v>1428</v>
      </c>
      <c r="F2637" s="53" t="s">
        <v>6427</v>
      </c>
      <c r="G2637" s="53" t="s">
        <v>6426</v>
      </c>
      <c r="H2637" s="31" t="s">
        <v>1833</v>
      </c>
      <c r="I2637" s="76">
        <v>528473.55000000005</v>
      </c>
      <c r="J2637" s="76">
        <v>237813</v>
      </c>
      <c r="K2637" s="22">
        <f t="shared" si="41"/>
        <v>0.44999981550637674</v>
      </c>
    </row>
    <row r="2638" spans="2:11">
      <c r="B2638" s="19">
        <v>2020</v>
      </c>
      <c r="C2638" s="40" t="s">
        <v>1220</v>
      </c>
      <c r="D2638" s="44" t="s">
        <v>1228</v>
      </c>
      <c r="E2638" s="21" t="s">
        <v>6425</v>
      </c>
      <c r="F2638" s="53" t="s">
        <v>6424</v>
      </c>
      <c r="G2638" s="53" t="s">
        <v>6423</v>
      </c>
      <c r="H2638" s="31" t="s">
        <v>6209</v>
      </c>
      <c r="I2638" s="76">
        <v>286564</v>
      </c>
      <c r="J2638" s="76">
        <v>149013</v>
      </c>
      <c r="K2638" s="22">
        <f t="shared" si="41"/>
        <v>0.51999902290587796</v>
      </c>
    </row>
    <row r="2639" spans="2:11">
      <c r="B2639" s="19">
        <v>2020</v>
      </c>
      <c r="C2639" s="40" t="s">
        <v>1220</v>
      </c>
      <c r="D2639" s="44" t="s">
        <v>1228</v>
      </c>
      <c r="E2639" s="21" t="s">
        <v>6422</v>
      </c>
      <c r="F2639" s="53" t="s">
        <v>6421</v>
      </c>
      <c r="G2639" s="53" t="s">
        <v>6420</v>
      </c>
      <c r="H2639" s="31" t="s">
        <v>1833</v>
      </c>
      <c r="I2639" s="76">
        <v>110000</v>
      </c>
      <c r="J2639" s="76">
        <v>16500</v>
      </c>
      <c r="K2639" s="22">
        <f t="shared" si="41"/>
        <v>0.15</v>
      </c>
    </row>
    <row r="2640" spans="2:11">
      <c r="B2640" s="19">
        <v>2020</v>
      </c>
      <c r="C2640" s="40" t="s">
        <v>1220</v>
      </c>
      <c r="D2640" s="44" t="s">
        <v>1228</v>
      </c>
      <c r="E2640" s="21" t="s">
        <v>6419</v>
      </c>
      <c r="F2640" s="53" t="s">
        <v>6418</v>
      </c>
      <c r="G2640" s="53" t="s">
        <v>6417</v>
      </c>
      <c r="H2640" s="31" t="s">
        <v>1833</v>
      </c>
      <c r="I2640" s="76">
        <v>200000</v>
      </c>
      <c r="J2640" s="76">
        <v>20000</v>
      </c>
      <c r="K2640" s="22">
        <f t="shared" si="41"/>
        <v>0.1</v>
      </c>
    </row>
    <row r="2641" spans="2:11">
      <c r="B2641" s="19">
        <v>2020</v>
      </c>
      <c r="C2641" s="40" t="s">
        <v>1220</v>
      </c>
      <c r="D2641" s="44" t="s">
        <v>1228</v>
      </c>
      <c r="E2641" s="21" t="s">
        <v>6416</v>
      </c>
      <c r="F2641" s="53" t="s">
        <v>6415</v>
      </c>
      <c r="G2641" s="53" t="s">
        <v>6414</v>
      </c>
      <c r="H2641" s="31" t="s">
        <v>1833</v>
      </c>
      <c r="I2641" s="76">
        <v>168000</v>
      </c>
      <c r="J2641" s="76">
        <v>38086</v>
      </c>
      <c r="K2641" s="22">
        <f t="shared" si="41"/>
        <v>0.22670238095238096</v>
      </c>
    </row>
    <row r="2642" spans="2:11">
      <c r="B2642" s="19">
        <v>2020</v>
      </c>
      <c r="C2642" s="40" t="s">
        <v>1220</v>
      </c>
      <c r="D2642" s="44" t="s">
        <v>1228</v>
      </c>
      <c r="E2642" s="21" t="s">
        <v>6413</v>
      </c>
      <c r="F2642" s="53" t="s">
        <v>6412</v>
      </c>
      <c r="G2642" s="53" t="s">
        <v>6411</v>
      </c>
      <c r="H2642" s="31" t="s">
        <v>1833</v>
      </c>
      <c r="I2642" s="76">
        <v>345158.52</v>
      </c>
      <c r="J2642" s="76">
        <v>69032</v>
      </c>
      <c r="K2642" s="22">
        <f t="shared" si="41"/>
        <v>0.2000008575769765</v>
      </c>
    </row>
    <row r="2643" spans="2:11">
      <c r="B2643" s="19">
        <v>2020</v>
      </c>
      <c r="C2643" s="40" t="s">
        <v>1220</v>
      </c>
      <c r="D2643" s="44" t="s">
        <v>1228</v>
      </c>
      <c r="E2643" s="21" t="s">
        <v>1229</v>
      </c>
      <c r="F2643" s="53" t="s">
        <v>1230</v>
      </c>
      <c r="G2643" s="53" t="s">
        <v>6410</v>
      </c>
      <c r="H2643" s="31" t="s">
        <v>1833</v>
      </c>
      <c r="I2643" s="76">
        <v>2565683</v>
      </c>
      <c r="J2643" s="76">
        <v>769704.95999999996</v>
      </c>
      <c r="K2643" s="22">
        <f t="shared" si="41"/>
        <v>0.30000002338558579</v>
      </c>
    </row>
    <row r="2644" spans="2:11">
      <c r="B2644" s="19">
        <v>2021</v>
      </c>
      <c r="C2644" s="39" t="s">
        <v>1220</v>
      </c>
      <c r="D2644" s="41" t="s">
        <v>1228</v>
      </c>
      <c r="E2644" s="20" t="s">
        <v>14432</v>
      </c>
      <c r="F2644" s="37" t="s">
        <v>12428</v>
      </c>
      <c r="G2644" s="53" t="s">
        <v>12427</v>
      </c>
      <c r="H2644" s="38" t="s">
        <v>1833</v>
      </c>
      <c r="I2644" s="79">
        <v>181141</v>
      </c>
      <c r="J2644" s="79">
        <v>32424</v>
      </c>
      <c r="K2644" s="22">
        <f t="shared" si="41"/>
        <v>0.17899868058584198</v>
      </c>
    </row>
    <row r="2645" spans="2:11">
      <c r="B2645" s="19">
        <v>2021</v>
      </c>
      <c r="C2645" s="39" t="s">
        <v>1220</v>
      </c>
      <c r="D2645" s="41" t="s">
        <v>1228</v>
      </c>
      <c r="E2645" s="20" t="s">
        <v>14433</v>
      </c>
      <c r="F2645" s="37" t="s">
        <v>12426</v>
      </c>
      <c r="G2645" s="53" t="s">
        <v>12425</v>
      </c>
      <c r="H2645" s="38" t="s">
        <v>1833</v>
      </c>
      <c r="I2645" s="79">
        <v>165000</v>
      </c>
      <c r="J2645" s="79">
        <v>23706</v>
      </c>
      <c r="K2645" s="22">
        <f t="shared" si="41"/>
        <v>0.14367272727272729</v>
      </c>
    </row>
    <row r="2646" spans="2:11">
      <c r="B2646" s="19">
        <v>2021</v>
      </c>
      <c r="C2646" s="39" t="s">
        <v>1220</v>
      </c>
      <c r="D2646" s="41" t="s">
        <v>1228</v>
      </c>
      <c r="E2646" s="20" t="s">
        <v>14434</v>
      </c>
      <c r="F2646" s="37" t="s">
        <v>12424</v>
      </c>
      <c r="G2646" s="53" t="s">
        <v>12423</v>
      </c>
      <c r="H2646" s="38" t="s">
        <v>1833</v>
      </c>
      <c r="I2646" s="79">
        <v>34866.230000000003</v>
      </c>
      <c r="J2646" s="79">
        <v>5230</v>
      </c>
      <c r="K2646" s="22">
        <f t="shared" si="41"/>
        <v>0.15000187860861353</v>
      </c>
    </row>
    <row r="2647" spans="2:11">
      <c r="B2647" s="19">
        <v>2021</v>
      </c>
      <c r="C2647" s="39" t="s">
        <v>1220</v>
      </c>
      <c r="D2647" s="41" t="s">
        <v>1228</v>
      </c>
      <c r="E2647" s="20" t="s">
        <v>14435</v>
      </c>
      <c r="F2647" s="37" t="s">
        <v>12422</v>
      </c>
      <c r="G2647" s="53" t="s">
        <v>12421</v>
      </c>
      <c r="H2647" s="38" t="s">
        <v>1833</v>
      </c>
      <c r="I2647" s="79">
        <v>95000</v>
      </c>
      <c r="J2647" s="79">
        <v>9500</v>
      </c>
      <c r="K2647" s="22">
        <f t="shared" si="41"/>
        <v>0.1</v>
      </c>
    </row>
    <row r="2648" spans="2:11">
      <c r="B2648" s="19">
        <v>2021</v>
      </c>
      <c r="C2648" s="39" t="s">
        <v>1220</v>
      </c>
      <c r="D2648" s="41" t="s">
        <v>1228</v>
      </c>
      <c r="E2648" s="20" t="s">
        <v>14436</v>
      </c>
      <c r="F2648" s="37" t="s">
        <v>12420</v>
      </c>
      <c r="G2648" s="53" t="s">
        <v>12419</v>
      </c>
      <c r="H2648" s="38" t="s">
        <v>1833</v>
      </c>
      <c r="I2648" s="79">
        <v>246200</v>
      </c>
      <c r="J2648" s="79">
        <v>9240</v>
      </c>
      <c r="K2648" s="22">
        <f t="shared" si="41"/>
        <v>3.7530463038180341E-2</v>
      </c>
    </row>
    <row r="2649" spans="2:11">
      <c r="B2649" s="19">
        <v>2021</v>
      </c>
      <c r="C2649" s="39" t="s">
        <v>1220</v>
      </c>
      <c r="D2649" s="41" t="s">
        <v>1228</v>
      </c>
      <c r="E2649" s="20" t="s">
        <v>13892</v>
      </c>
      <c r="F2649" s="37" t="s">
        <v>12418</v>
      </c>
      <c r="G2649" s="53" t="s">
        <v>12417</v>
      </c>
      <c r="H2649" s="38" t="s">
        <v>1827</v>
      </c>
      <c r="I2649" s="79">
        <v>782317.1</v>
      </c>
      <c r="J2649" s="79">
        <v>117348</v>
      </c>
      <c r="K2649" s="22">
        <f t="shared" si="41"/>
        <v>0.15000055604051094</v>
      </c>
    </row>
    <row r="2650" spans="2:11">
      <c r="B2650" s="19">
        <v>2021</v>
      </c>
      <c r="C2650" s="39" t="s">
        <v>1220</v>
      </c>
      <c r="D2650" s="41" t="s">
        <v>1228</v>
      </c>
      <c r="E2650" s="20" t="s">
        <v>1231</v>
      </c>
      <c r="F2650" s="37" t="s">
        <v>1232</v>
      </c>
      <c r="G2650" s="53" t="s">
        <v>12416</v>
      </c>
      <c r="H2650" s="38" t="s">
        <v>1827</v>
      </c>
      <c r="I2650" s="79">
        <v>66666.67</v>
      </c>
      <c r="J2650" s="79">
        <v>20725</v>
      </c>
      <c r="K2650" s="22">
        <f t="shared" ref="K2650:K2713" si="42">J2650/I2650</f>
        <v>0.31087498445625078</v>
      </c>
    </row>
    <row r="2651" spans="2:11">
      <c r="B2651" s="19">
        <v>2021</v>
      </c>
      <c r="C2651" s="39" t="s">
        <v>1220</v>
      </c>
      <c r="D2651" s="41" t="s">
        <v>1228</v>
      </c>
      <c r="E2651" s="20" t="s">
        <v>1231</v>
      </c>
      <c r="F2651" s="37" t="s">
        <v>1232</v>
      </c>
      <c r="G2651" s="53" t="s">
        <v>12415</v>
      </c>
      <c r="H2651" s="38" t="s">
        <v>1827</v>
      </c>
      <c r="I2651" s="78">
        <v>2596000</v>
      </c>
      <c r="J2651" s="78">
        <v>18906</v>
      </c>
      <c r="K2651" s="22">
        <f t="shared" si="42"/>
        <v>7.282742681047766E-3</v>
      </c>
    </row>
    <row r="2652" spans="2:11">
      <c r="B2652" s="19">
        <v>2021</v>
      </c>
      <c r="C2652" s="39" t="s">
        <v>1220</v>
      </c>
      <c r="D2652" s="41" t="s">
        <v>1228</v>
      </c>
      <c r="E2652" s="20" t="s">
        <v>1231</v>
      </c>
      <c r="F2652" s="37" t="s">
        <v>1232</v>
      </c>
      <c r="G2652" s="53" t="s">
        <v>1233</v>
      </c>
      <c r="H2652" s="38" t="s">
        <v>1827</v>
      </c>
      <c r="I2652" s="78">
        <v>1500000</v>
      </c>
      <c r="J2652" s="78">
        <v>87784</v>
      </c>
      <c r="K2652" s="22">
        <f t="shared" si="42"/>
        <v>5.8522666666666667E-2</v>
      </c>
    </row>
    <row r="2653" spans="2:11">
      <c r="B2653" s="19">
        <v>2021</v>
      </c>
      <c r="C2653" s="39" t="s">
        <v>1220</v>
      </c>
      <c r="D2653" s="41" t="s">
        <v>1228</v>
      </c>
      <c r="E2653" s="20" t="s">
        <v>6439</v>
      </c>
      <c r="F2653" s="37" t="s">
        <v>12414</v>
      </c>
      <c r="G2653" s="53" t="s">
        <v>12413</v>
      </c>
      <c r="H2653" s="38" t="s">
        <v>1827</v>
      </c>
      <c r="I2653" s="78">
        <v>695258.78</v>
      </c>
      <c r="J2653" s="78">
        <v>207882</v>
      </c>
      <c r="K2653" s="22">
        <f t="shared" si="42"/>
        <v>0.29899946031605668</v>
      </c>
    </row>
    <row r="2654" spans="2:11">
      <c r="B2654" s="19">
        <v>2021</v>
      </c>
      <c r="C2654" s="39" t="s">
        <v>1220</v>
      </c>
      <c r="D2654" s="41" t="s">
        <v>1228</v>
      </c>
      <c r="E2654" s="20" t="s">
        <v>6436</v>
      </c>
      <c r="F2654" s="37" t="s">
        <v>12412</v>
      </c>
      <c r="G2654" s="53" t="s">
        <v>12411</v>
      </c>
      <c r="H2654" s="38" t="s">
        <v>1827</v>
      </c>
      <c r="I2654" s="78">
        <v>1320144</v>
      </c>
      <c r="J2654" s="78">
        <v>394723</v>
      </c>
      <c r="K2654" s="22">
        <f t="shared" si="42"/>
        <v>0.29899995758038517</v>
      </c>
    </row>
    <row r="2655" spans="2:11">
      <c r="B2655" s="19">
        <v>2021</v>
      </c>
      <c r="C2655" s="39" t="s">
        <v>1220</v>
      </c>
      <c r="D2655" s="41" t="s">
        <v>1228</v>
      </c>
      <c r="E2655" s="20" t="s">
        <v>14437</v>
      </c>
      <c r="F2655" s="37" t="s">
        <v>12410</v>
      </c>
      <c r="G2655" s="53" t="s">
        <v>12409</v>
      </c>
      <c r="H2655" s="38" t="s">
        <v>1833</v>
      </c>
      <c r="I2655" s="78">
        <v>234054.32</v>
      </c>
      <c r="J2655" s="78">
        <v>35100</v>
      </c>
      <c r="K2655" s="22">
        <f t="shared" si="42"/>
        <v>0.14996518756842428</v>
      </c>
    </row>
    <row r="2656" spans="2:11">
      <c r="B2656" s="19">
        <v>2021</v>
      </c>
      <c r="C2656" s="39" t="s">
        <v>1220</v>
      </c>
      <c r="D2656" s="41" t="s">
        <v>1228</v>
      </c>
      <c r="E2656" s="20" t="s">
        <v>1248</v>
      </c>
      <c r="F2656" s="37" t="s">
        <v>1249</v>
      </c>
      <c r="G2656" s="53" t="s">
        <v>12408</v>
      </c>
      <c r="H2656" s="38" t="s">
        <v>1833</v>
      </c>
      <c r="I2656" s="78">
        <v>321250</v>
      </c>
      <c r="J2656" s="78">
        <v>50372</v>
      </c>
      <c r="K2656" s="22">
        <f t="shared" si="42"/>
        <v>0.15679999999999999</v>
      </c>
    </row>
    <row r="2657" spans="2:11">
      <c r="B2657" s="19">
        <v>2021</v>
      </c>
      <c r="C2657" s="39" t="s">
        <v>1220</v>
      </c>
      <c r="D2657" s="41" t="s">
        <v>1228</v>
      </c>
      <c r="E2657" s="20" t="s">
        <v>14438</v>
      </c>
      <c r="F2657" s="37" t="s">
        <v>12407</v>
      </c>
      <c r="G2657" s="53" t="s">
        <v>12406</v>
      </c>
      <c r="H2657" s="38" t="s">
        <v>1833</v>
      </c>
      <c r="I2657" s="78">
        <v>195000</v>
      </c>
      <c r="J2657" s="78">
        <v>19500</v>
      </c>
      <c r="K2657" s="22">
        <f t="shared" si="42"/>
        <v>0.1</v>
      </c>
    </row>
    <row r="2658" spans="2:11">
      <c r="B2658" s="19">
        <v>2021</v>
      </c>
      <c r="C2658" s="39" t="s">
        <v>1220</v>
      </c>
      <c r="D2658" s="41" t="s">
        <v>1228</v>
      </c>
      <c r="E2658" s="20" t="s">
        <v>14439</v>
      </c>
      <c r="F2658" s="37" t="s">
        <v>12405</v>
      </c>
      <c r="G2658" s="53" t="s">
        <v>12404</v>
      </c>
      <c r="H2658" s="38" t="s">
        <v>1833</v>
      </c>
      <c r="I2658" s="78">
        <v>65135</v>
      </c>
      <c r="J2658" s="78">
        <v>8691.630000000001</v>
      </c>
      <c r="K2658" s="22">
        <f t="shared" si="42"/>
        <v>0.13344023950257161</v>
      </c>
    </row>
    <row r="2659" spans="2:11">
      <c r="B2659" s="19">
        <v>2021</v>
      </c>
      <c r="C2659" s="39" t="s">
        <v>1220</v>
      </c>
      <c r="D2659" s="41" t="s">
        <v>1228</v>
      </c>
      <c r="E2659" s="20" t="s">
        <v>14440</v>
      </c>
      <c r="F2659" s="37" t="s">
        <v>12403</v>
      </c>
      <c r="G2659" s="53" t="s">
        <v>12402</v>
      </c>
      <c r="H2659" s="38" t="s">
        <v>1833</v>
      </c>
      <c r="I2659" s="79">
        <v>183000</v>
      </c>
      <c r="J2659" s="79">
        <v>24906</v>
      </c>
      <c r="K2659" s="22">
        <f t="shared" si="42"/>
        <v>0.13609836065573772</v>
      </c>
    </row>
    <row r="2660" spans="2:11">
      <c r="B2660" s="19">
        <v>2021</v>
      </c>
      <c r="C2660" s="39" t="s">
        <v>1220</v>
      </c>
      <c r="D2660" s="41" t="s">
        <v>1228</v>
      </c>
      <c r="E2660" s="20" t="s">
        <v>14441</v>
      </c>
      <c r="F2660" s="37" t="s">
        <v>12401</v>
      </c>
      <c r="G2660" s="53" t="s">
        <v>12400</v>
      </c>
      <c r="H2660" s="38" t="s">
        <v>1833</v>
      </c>
      <c r="I2660" s="79">
        <v>76828.100000000006</v>
      </c>
      <c r="J2660" s="79">
        <v>19207</v>
      </c>
      <c r="K2660" s="22">
        <f t="shared" si="42"/>
        <v>0.24999967459822642</v>
      </c>
    </row>
    <row r="2661" spans="2:11">
      <c r="B2661" s="19">
        <v>2021</v>
      </c>
      <c r="C2661" s="39" t="s">
        <v>1220</v>
      </c>
      <c r="D2661" s="41" t="s">
        <v>1228</v>
      </c>
      <c r="E2661" s="20" t="s">
        <v>6430</v>
      </c>
      <c r="F2661" s="37" t="s">
        <v>6429</v>
      </c>
      <c r="G2661" s="53" t="s">
        <v>12399</v>
      </c>
      <c r="H2661" s="38" t="s">
        <v>1833</v>
      </c>
      <c r="I2661" s="79">
        <v>85250</v>
      </c>
      <c r="J2661" s="79">
        <v>12783</v>
      </c>
      <c r="K2661" s="22">
        <f t="shared" si="42"/>
        <v>0.14994721407624634</v>
      </c>
    </row>
    <row r="2662" spans="2:11">
      <c r="B2662" s="19">
        <v>2021</v>
      </c>
      <c r="C2662" s="39" t="s">
        <v>1220</v>
      </c>
      <c r="D2662" s="41" t="s">
        <v>1228</v>
      </c>
      <c r="E2662" s="20" t="s">
        <v>14442</v>
      </c>
      <c r="F2662" s="37" t="s">
        <v>12398</v>
      </c>
      <c r="G2662" s="53" t="s">
        <v>12397</v>
      </c>
      <c r="H2662" s="38" t="s">
        <v>1827</v>
      </c>
      <c r="I2662" s="79">
        <v>98770</v>
      </c>
      <c r="J2662" s="79">
        <v>27733</v>
      </c>
      <c r="K2662" s="22">
        <f t="shared" si="42"/>
        <v>0.28078363875670748</v>
      </c>
    </row>
    <row r="2663" spans="2:11">
      <c r="B2663" s="19">
        <v>2021</v>
      </c>
      <c r="C2663" s="39" t="s">
        <v>1220</v>
      </c>
      <c r="D2663" s="41" t="s">
        <v>1228</v>
      </c>
      <c r="E2663" s="20" t="s">
        <v>14443</v>
      </c>
      <c r="F2663" s="37" t="s">
        <v>12396</v>
      </c>
      <c r="G2663" s="53" t="s">
        <v>12395</v>
      </c>
      <c r="H2663" s="38" t="s">
        <v>1833</v>
      </c>
      <c r="I2663" s="79">
        <v>37922</v>
      </c>
      <c r="J2663" s="79">
        <v>9481</v>
      </c>
      <c r="K2663" s="22">
        <f t="shared" si="42"/>
        <v>0.25001318495859925</v>
      </c>
    </row>
    <row r="2664" spans="2:11">
      <c r="B2664" s="19">
        <v>2021</v>
      </c>
      <c r="C2664" s="39" t="s">
        <v>1220</v>
      </c>
      <c r="D2664" s="41" t="s">
        <v>1228</v>
      </c>
      <c r="E2664" s="20" t="s">
        <v>14444</v>
      </c>
      <c r="F2664" s="37" t="s">
        <v>12394</v>
      </c>
      <c r="G2664" s="53" t="s">
        <v>12393</v>
      </c>
      <c r="H2664" s="38" t="s">
        <v>1833</v>
      </c>
      <c r="I2664" s="79">
        <v>350000</v>
      </c>
      <c r="J2664" s="79">
        <v>122500</v>
      </c>
      <c r="K2664" s="22">
        <f t="shared" si="42"/>
        <v>0.35</v>
      </c>
    </row>
    <row r="2665" spans="2:11">
      <c r="B2665" s="19">
        <v>2021</v>
      </c>
      <c r="C2665" s="39" t="s">
        <v>1220</v>
      </c>
      <c r="D2665" s="41" t="s">
        <v>1228</v>
      </c>
      <c r="E2665" s="20" t="s">
        <v>14445</v>
      </c>
      <c r="F2665" s="37" t="s">
        <v>12381</v>
      </c>
      <c r="G2665" s="53" t="s">
        <v>12392</v>
      </c>
      <c r="H2665" s="38" t="s">
        <v>1833</v>
      </c>
      <c r="I2665" s="79">
        <v>180136</v>
      </c>
      <c r="J2665" s="79">
        <v>18010</v>
      </c>
      <c r="K2665" s="22">
        <f t="shared" si="42"/>
        <v>9.9980015099702446E-2</v>
      </c>
    </row>
    <row r="2666" spans="2:11">
      <c r="B2666" s="19">
        <v>2021</v>
      </c>
      <c r="C2666" s="39" t="s">
        <v>1220</v>
      </c>
      <c r="D2666" s="41" t="s">
        <v>1228</v>
      </c>
      <c r="E2666" s="20" t="s">
        <v>14446</v>
      </c>
      <c r="F2666" s="37" t="s">
        <v>12391</v>
      </c>
      <c r="G2666" s="53" t="s">
        <v>12390</v>
      </c>
      <c r="H2666" s="38" t="s">
        <v>1833</v>
      </c>
      <c r="I2666" s="79">
        <v>35335</v>
      </c>
      <c r="J2666" s="79">
        <v>14134</v>
      </c>
      <c r="K2666" s="22">
        <f t="shared" si="42"/>
        <v>0.4</v>
      </c>
    </row>
    <row r="2667" spans="2:11">
      <c r="B2667" s="19">
        <v>2021</v>
      </c>
      <c r="C2667" s="39" t="s">
        <v>1220</v>
      </c>
      <c r="D2667" s="41" t="s">
        <v>1228</v>
      </c>
      <c r="E2667" s="20" t="s">
        <v>14447</v>
      </c>
      <c r="F2667" s="37" t="s">
        <v>12389</v>
      </c>
      <c r="G2667" s="53" t="s">
        <v>12388</v>
      </c>
      <c r="H2667" s="38" t="s">
        <v>1833</v>
      </c>
      <c r="I2667" s="79">
        <v>91797.54</v>
      </c>
      <c r="J2667" s="79">
        <v>4985</v>
      </c>
      <c r="K2667" s="22">
        <f t="shared" si="42"/>
        <v>5.4304287456940568E-2</v>
      </c>
    </row>
    <row r="2668" spans="2:11">
      <c r="B2668" s="19">
        <v>2021</v>
      </c>
      <c r="C2668" s="39" t="s">
        <v>1220</v>
      </c>
      <c r="D2668" s="41" t="s">
        <v>1228</v>
      </c>
      <c r="E2668" s="20" t="s">
        <v>14448</v>
      </c>
      <c r="F2668" s="37" t="s">
        <v>12387</v>
      </c>
      <c r="G2668" s="53" t="s">
        <v>12386</v>
      </c>
      <c r="H2668" s="38" t="s">
        <v>1833</v>
      </c>
      <c r="I2668" s="79">
        <v>122650</v>
      </c>
      <c r="J2668" s="79">
        <v>24530</v>
      </c>
      <c r="K2668" s="22">
        <f t="shared" si="42"/>
        <v>0.2</v>
      </c>
    </row>
    <row r="2669" spans="2:11">
      <c r="B2669" s="19">
        <v>2021</v>
      </c>
      <c r="C2669" s="39" t="s">
        <v>1220</v>
      </c>
      <c r="D2669" s="41" t="s">
        <v>1228</v>
      </c>
      <c r="E2669" s="20" t="s">
        <v>14449</v>
      </c>
      <c r="F2669" s="37" t="s">
        <v>12385</v>
      </c>
      <c r="G2669" s="53" t="s">
        <v>12384</v>
      </c>
      <c r="H2669" s="38" t="s">
        <v>1833</v>
      </c>
      <c r="I2669" s="79">
        <v>168000</v>
      </c>
      <c r="J2669" s="79">
        <v>8400</v>
      </c>
      <c r="K2669" s="22">
        <f t="shared" si="42"/>
        <v>0.05</v>
      </c>
    </row>
    <row r="2670" spans="2:11">
      <c r="B2670" s="19">
        <v>2021</v>
      </c>
      <c r="C2670" s="39" t="s">
        <v>1220</v>
      </c>
      <c r="D2670" s="41" t="s">
        <v>1228</v>
      </c>
      <c r="E2670" s="20" t="s">
        <v>14450</v>
      </c>
      <c r="F2670" s="37" t="s">
        <v>12383</v>
      </c>
      <c r="G2670" s="53" t="s">
        <v>12382</v>
      </c>
      <c r="H2670" s="38" t="s">
        <v>1833</v>
      </c>
      <c r="I2670" s="79">
        <v>32662</v>
      </c>
      <c r="J2670" s="79">
        <v>4899</v>
      </c>
      <c r="K2670" s="22">
        <f t="shared" si="42"/>
        <v>0.14999081501438982</v>
      </c>
    </row>
    <row r="2671" spans="2:11">
      <c r="B2671" s="19">
        <v>2021</v>
      </c>
      <c r="C2671" s="39" t="s">
        <v>1220</v>
      </c>
      <c r="D2671" s="41" t="s">
        <v>1228</v>
      </c>
      <c r="E2671" s="20" t="s">
        <v>14445</v>
      </c>
      <c r="F2671" s="37" t="s">
        <v>12381</v>
      </c>
      <c r="G2671" s="53" t="s">
        <v>12380</v>
      </c>
      <c r="H2671" s="38" t="s">
        <v>1827</v>
      </c>
      <c r="I2671" s="79">
        <v>327030</v>
      </c>
      <c r="J2671" s="79">
        <v>15139</v>
      </c>
      <c r="K2671" s="22">
        <f t="shared" si="42"/>
        <v>4.6292389077454671E-2</v>
      </c>
    </row>
    <row r="2672" spans="2:11">
      <c r="B2672" s="19">
        <v>2021</v>
      </c>
      <c r="C2672" s="39" t="s">
        <v>1220</v>
      </c>
      <c r="D2672" s="41" t="s">
        <v>1228</v>
      </c>
      <c r="E2672" s="20" t="s">
        <v>1270</v>
      </c>
      <c r="F2672" s="37" t="s">
        <v>1271</v>
      </c>
      <c r="G2672" s="53" t="s">
        <v>12379</v>
      </c>
      <c r="H2672" s="31" t="s">
        <v>1953</v>
      </c>
      <c r="I2672" s="79">
        <v>137000</v>
      </c>
      <c r="J2672" s="79">
        <v>41100</v>
      </c>
      <c r="K2672" s="22">
        <f t="shared" si="42"/>
        <v>0.3</v>
      </c>
    </row>
    <row r="2673" spans="2:11">
      <c r="B2673" s="19">
        <v>2021</v>
      </c>
      <c r="C2673" s="39" t="s">
        <v>1220</v>
      </c>
      <c r="D2673" s="41" t="s">
        <v>1228</v>
      </c>
      <c r="E2673" s="20" t="s">
        <v>1270</v>
      </c>
      <c r="F2673" s="37" t="s">
        <v>1271</v>
      </c>
      <c r="G2673" s="53" t="s">
        <v>12378</v>
      </c>
      <c r="H2673" s="31" t="s">
        <v>1953</v>
      </c>
      <c r="I2673" s="79">
        <v>126775.67</v>
      </c>
      <c r="J2673" s="79">
        <v>38033</v>
      </c>
      <c r="K2673" s="22">
        <f t="shared" si="42"/>
        <v>0.30000235849670526</v>
      </c>
    </row>
    <row r="2674" spans="2:11">
      <c r="B2674" s="19">
        <v>2021</v>
      </c>
      <c r="C2674" s="39" t="s">
        <v>1220</v>
      </c>
      <c r="D2674" s="41" t="s">
        <v>1228</v>
      </c>
      <c r="E2674" s="20" t="s">
        <v>1270</v>
      </c>
      <c r="F2674" s="37" t="s">
        <v>1271</v>
      </c>
      <c r="G2674" s="53" t="s">
        <v>12377</v>
      </c>
      <c r="H2674" s="31" t="s">
        <v>1953</v>
      </c>
      <c r="I2674" s="79">
        <v>60000</v>
      </c>
      <c r="J2674" s="79">
        <v>18000</v>
      </c>
      <c r="K2674" s="22">
        <f t="shared" si="42"/>
        <v>0.3</v>
      </c>
    </row>
    <row r="2675" spans="2:11">
      <c r="B2675" s="19">
        <v>2021</v>
      </c>
      <c r="C2675" s="39" t="s">
        <v>1220</v>
      </c>
      <c r="D2675" s="41" t="s">
        <v>1228</v>
      </c>
      <c r="E2675" s="20" t="s">
        <v>1270</v>
      </c>
      <c r="F2675" s="37" t="s">
        <v>1271</v>
      </c>
      <c r="G2675" s="53" t="s">
        <v>12376</v>
      </c>
      <c r="H2675" s="38" t="s">
        <v>1827</v>
      </c>
      <c r="I2675" s="79">
        <v>530000</v>
      </c>
      <c r="J2675" s="79">
        <v>212000</v>
      </c>
      <c r="K2675" s="22">
        <f t="shared" si="42"/>
        <v>0.4</v>
      </c>
    </row>
    <row r="2676" spans="2:11">
      <c r="B2676" s="19">
        <v>2021</v>
      </c>
      <c r="C2676" s="39" t="s">
        <v>1220</v>
      </c>
      <c r="D2676" s="41" t="s">
        <v>1228</v>
      </c>
      <c r="E2676" s="20" t="s">
        <v>1428</v>
      </c>
      <c r="F2676" s="37" t="s">
        <v>12350</v>
      </c>
      <c r="G2676" s="53" t="s">
        <v>12375</v>
      </c>
      <c r="H2676" s="38" t="s">
        <v>1827</v>
      </c>
      <c r="I2676" s="79">
        <v>370000</v>
      </c>
      <c r="J2676" s="79">
        <v>129500</v>
      </c>
      <c r="K2676" s="22">
        <f t="shared" si="42"/>
        <v>0.35</v>
      </c>
    </row>
    <row r="2677" spans="2:11">
      <c r="B2677" s="19">
        <v>2021</v>
      </c>
      <c r="C2677" s="39" t="s">
        <v>1220</v>
      </c>
      <c r="D2677" s="41" t="s">
        <v>1228</v>
      </c>
      <c r="E2677" s="20" t="s">
        <v>6416</v>
      </c>
      <c r="F2677" s="37" t="s">
        <v>12374</v>
      </c>
      <c r="G2677" s="53" t="s">
        <v>12373</v>
      </c>
      <c r="H2677" s="38" t="s">
        <v>1833</v>
      </c>
      <c r="I2677" s="79">
        <v>207200</v>
      </c>
      <c r="J2677" s="79">
        <v>20720</v>
      </c>
      <c r="K2677" s="22">
        <f t="shared" si="42"/>
        <v>0.1</v>
      </c>
    </row>
    <row r="2678" spans="2:11">
      <c r="B2678" s="19">
        <v>2021</v>
      </c>
      <c r="C2678" s="39" t="s">
        <v>1220</v>
      </c>
      <c r="D2678" s="41" t="s">
        <v>1228</v>
      </c>
      <c r="E2678" s="20" t="s">
        <v>14451</v>
      </c>
      <c r="F2678" s="37" t="s">
        <v>12372</v>
      </c>
      <c r="G2678" s="53" t="s">
        <v>12371</v>
      </c>
      <c r="H2678" s="38" t="s">
        <v>1833</v>
      </c>
      <c r="I2678" s="79">
        <v>80642.259999999995</v>
      </c>
      <c r="J2678" s="79">
        <v>12096</v>
      </c>
      <c r="K2678" s="22">
        <f t="shared" si="42"/>
        <v>0.14999579624876586</v>
      </c>
    </row>
    <row r="2679" spans="2:11">
      <c r="B2679" s="19">
        <v>2021</v>
      </c>
      <c r="C2679" s="39" t="s">
        <v>1220</v>
      </c>
      <c r="D2679" s="41" t="s">
        <v>1228</v>
      </c>
      <c r="E2679" s="20" t="s">
        <v>14452</v>
      </c>
      <c r="F2679" s="37" t="s">
        <v>12370</v>
      </c>
      <c r="G2679" s="53" t="s">
        <v>12369</v>
      </c>
      <c r="H2679" s="38" t="s">
        <v>1833</v>
      </c>
      <c r="I2679" s="79">
        <v>17490</v>
      </c>
      <c r="J2679" s="79">
        <v>6121</v>
      </c>
      <c r="K2679" s="22">
        <f t="shared" si="42"/>
        <v>0.34997141223556316</v>
      </c>
    </row>
    <row r="2680" spans="2:11">
      <c r="B2680" s="19">
        <v>2021</v>
      </c>
      <c r="C2680" s="39" t="s">
        <v>1220</v>
      </c>
      <c r="D2680" s="41" t="s">
        <v>1228</v>
      </c>
      <c r="E2680" s="20" t="s">
        <v>1322</v>
      </c>
      <c r="F2680" s="37" t="s">
        <v>1323</v>
      </c>
      <c r="G2680" s="53" t="s">
        <v>12368</v>
      </c>
      <c r="H2680" s="38" t="s">
        <v>1833</v>
      </c>
      <c r="I2680" s="79">
        <v>10892</v>
      </c>
      <c r="J2680" s="79">
        <v>3812</v>
      </c>
      <c r="K2680" s="22">
        <f t="shared" si="42"/>
        <v>0.3499816378993757</v>
      </c>
    </row>
    <row r="2681" spans="2:11">
      <c r="B2681" s="19">
        <v>2021</v>
      </c>
      <c r="C2681" s="39" t="s">
        <v>1220</v>
      </c>
      <c r="D2681" s="41" t="s">
        <v>1228</v>
      </c>
      <c r="E2681" s="20" t="s">
        <v>1327</v>
      </c>
      <c r="F2681" s="37" t="s">
        <v>1328</v>
      </c>
      <c r="G2681" s="53" t="s">
        <v>12367</v>
      </c>
      <c r="H2681" s="38" t="s">
        <v>1833</v>
      </c>
      <c r="I2681" s="79">
        <v>89411.5</v>
      </c>
      <c r="J2681" s="79">
        <v>13412</v>
      </c>
      <c r="K2681" s="22">
        <f t="shared" si="42"/>
        <v>0.15000307566700033</v>
      </c>
    </row>
    <row r="2682" spans="2:11">
      <c r="B2682" s="19">
        <v>2021</v>
      </c>
      <c r="C2682" s="39" t="s">
        <v>1220</v>
      </c>
      <c r="D2682" s="41" t="s">
        <v>1228</v>
      </c>
      <c r="E2682" s="20" t="s">
        <v>14453</v>
      </c>
      <c r="F2682" s="37" t="s">
        <v>12366</v>
      </c>
      <c r="G2682" s="53" t="s">
        <v>12365</v>
      </c>
      <c r="H2682" s="38" t="s">
        <v>1833</v>
      </c>
      <c r="I2682" s="79">
        <v>330000</v>
      </c>
      <c r="J2682" s="79">
        <v>39600</v>
      </c>
      <c r="K2682" s="22">
        <f t="shared" si="42"/>
        <v>0.12</v>
      </c>
    </row>
    <row r="2683" spans="2:11">
      <c r="B2683" s="19">
        <v>2021</v>
      </c>
      <c r="C2683" s="39" t="s">
        <v>1220</v>
      </c>
      <c r="D2683" s="41" t="s">
        <v>1228</v>
      </c>
      <c r="E2683" s="20" t="s">
        <v>14454</v>
      </c>
      <c r="F2683" s="37" t="s">
        <v>12364</v>
      </c>
      <c r="G2683" s="53" t="s">
        <v>12363</v>
      </c>
      <c r="H2683" s="38" t="s">
        <v>1833</v>
      </c>
      <c r="I2683" s="79">
        <v>43720</v>
      </c>
      <c r="J2683" s="79">
        <v>6558</v>
      </c>
      <c r="K2683" s="22">
        <f t="shared" si="42"/>
        <v>0.15</v>
      </c>
    </row>
    <row r="2684" spans="2:11">
      <c r="B2684" s="19">
        <v>2021</v>
      </c>
      <c r="C2684" s="39" t="s">
        <v>1220</v>
      </c>
      <c r="D2684" s="39" t="s">
        <v>1228</v>
      </c>
      <c r="E2684" s="24" t="s">
        <v>14455</v>
      </c>
      <c r="F2684" s="58" t="s">
        <v>12362</v>
      </c>
      <c r="G2684" s="53" t="s">
        <v>12361</v>
      </c>
      <c r="H2684" s="38" t="s">
        <v>1833</v>
      </c>
      <c r="I2684" s="78">
        <v>115000</v>
      </c>
      <c r="J2684" s="78">
        <v>5750</v>
      </c>
      <c r="K2684" s="22">
        <f t="shared" si="42"/>
        <v>0.05</v>
      </c>
    </row>
    <row r="2685" spans="2:11">
      <c r="B2685" s="19">
        <v>2021</v>
      </c>
      <c r="C2685" s="39" t="s">
        <v>1220</v>
      </c>
      <c r="D2685" s="39" t="s">
        <v>1228</v>
      </c>
      <c r="E2685" s="24" t="s">
        <v>14456</v>
      </c>
      <c r="F2685" s="58" t="s">
        <v>12360</v>
      </c>
      <c r="G2685" s="53" t="s">
        <v>12359</v>
      </c>
      <c r="H2685" s="38" t="s">
        <v>1833</v>
      </c>
      <c r="I2685" s="79">
        <v>121500</v>
      </c>
      <c r="J2685" s="78">
        <v>6075</v>
      </c>
      <c r="K2685" s="22">
        <f t="shared" si="42"/>
        <v>0.05</v>
      </c>
    </row>
    <row r="2686" spans="2:11">
      <c r="B2686" s="19">
        <v>2021</v>
      </c>
      <c r="C2686" s="39" t="s">
        <v>1220</v>
      </c>
      <c r="D2686" s="39" t="s">
        <v>1228</v>
      </c>
      <c r="E2686" s="24" t="s">
        <v>14457</v>
      </c>
      <c r="F2686" s="58" t="s">
        <v>12358</v>
      </c>
      <c r="G2686" s="53" t="s">
        <v>12357</v>
      </c>
      <c r="H2686" s="38" t="s">
        <v>1833</v>
      </c>
      <c r="I2686" s="79">
        <v>168938.96</v>
      </c>
      <c r="J2686" s="78">
        <v>16894</v>
      </c>
      <c r="K2686" s="22">
        <f t="shared" si="42"/>
        <v>0.10000061560696243</v>
      </c>
    </row>
    <row r="2687" spans="2:11">
      <c r="B2687" s="19">
        <v>2021</v>
      </c>
      <c r="C2687" s="39" t="s">
        <v>1220</v>
      </c>
      <c r="D2687" s="39" t="s">
        <v>1228</v>
      </c>
      <c r="E2687" s="24" t="s">
        <v>14458</v>
      </c>
      <c r="F2687" s="58" t="s">
        <v>12356</v>
      </c>
      <c r="G2687" s="53" t="s">
        <v>12355</v>
      </c>
      <c r="H2687" s="38" t="s">
        <v>1833</v>
      </c>
      <c r="I2687" s="79">
        <v>74232</v>
      </c>
      <c r="J2687" s="78">
        <v>10830</v>
      </c>
      <c r="K2687" s="22">
        <f t="shared" si="42"/>
        <v>0.14589395408988037</v>
      </c>
    </row>
    <row r="2688" spans="2:11">
      <c r="B2688" s="19">
        <v>2021</v>
      </c>
      <c r="C2688" s="39" t="s">
        <v>1220</v>
      </c>
      <c r="D2688" s="39" t="s">
        <v>1228</v>
      </c>
      <c r="E2688" s="24" t="s">
        <v>14459</v>
      </c>
      <c r="F2688" s="58" t="s">
        <v>12354</v>
      </c>
      <c r="G2688" s="53" t="s">
        <v>12353</v>
      </c>
      <c r="H2688" s="38" t="s">
        <v>1833</v>
      </c>
      <c r="I2688" s="79">
        <v>48914</v>
      </c>
      <c r="J2688" s="78">
        <v>14674</v>
      </c>
      <c r="K2688" s="22">
        <f t="shared" si="42"/>
        <v>0.29999591119107005</v>
      </c>
    </row>
    <row r="2689" spans="2:11">
      <c r="B2689" s="19">
        <v>2021</v>
      </c>
      <c r="C2689" s="39" t="s">
        <v>1220</v>
      </c>
      <c r="D2689" s="39" t="s">
        <v>1228</v>
      </c>
      <c r="E2689" s="24" t="s">
        <v>1406</v>
      </c>
      <c r="F2689" s="58" t="s">
        <v>1407</v>
      </c>
      <c r="G2689" s="53" t="s">
        <v>12352</v>
      </c>
      <c r="H2689" s="38" t="s">
        <v>1833</v>
      </c>
      <c r="I2689" s="79">
        <v>168000</v>
      </c>
      <c r="J2689" s="78">
        <v>25200</v>
      </c>
      <c r="K2689" s="22">
        <f t="shared" si="42"/>
        <v>0.15</v>
      </c>
    </row>
    <row r="2690" spans="2:11">
      <c r="B2690" s="19">
        <v>2021</v>
      </c>
      <c r="C2690" s="39" t="s">
        <v>1220</v>
      </c>
      <c r="D2690" s="39" t="s">
        <v>1228</v>
      </c>
      <c r="E2690" s="24" t="s">
        <v>1406</v>
      </c>
      <c r="F2690" s="58" t="s">
        <v>1407</v>
      </c>
      <c r="G2690" s="53" t="s">
        <v>12351</v>
      </c>
      <c r="H2690" s="38" t="s">
        <v>1833</v>
      </c>
      <c r="I2690" s="79">
        <v>82539.199999999997</v>
      </c>
      <c r="J2690" s="78">
        <v>20635</v>
      </c>
      <c r="K2690" s="22">
        <f t="shared" si="42"/>
        <v>0.25000242309108883</v>
      </c>
    </row>
    <row r="2691" spans="2:11">
      <c r="B2691" s="19">
        <v>2021</v>
      </c>
      <c r="C2691" s="39" t="s">
        <v>1220</v>
      </c>
      <c r="D2691" s="39" t="s">
        <v>1228</v>
      </c>
      <c r="E2691" s="24" t="s">
        <v>1428</v>
      </c>
      <c r="F2691" s="58" t="s">
        <v>12350</v>
      </c>
      <c r="G2691" s="53" t="s">
        <v>12349</v>
      </c>
      <c r="H2691" s="38" t="s">
        <v>1833</v>
      </c>
      <c r="I2691" s="79">
        <v>33800</v>
      </c>
      <c r="J2691" s="78">
        <v>6760</v>
      </c>
      <c r="K2691" s="22">
        <f t="shared" si="42"/>
        <v>0.2</v>
      </c>
    </row>
    <row r="2692" spans="2:11">
      <c r="B2692" s="19">
        <v>2020</v>
      </c>
      <c r="C2692" s="39" t="s">
        <v>1748</v>
      </c>
      <c r="D2692" s="44" t="s">
        <v>1820</v>
      </c>
      <c r="E2692" s="21" t="s">
        <v>3063</v>
      </c>
      <c r="F2692" s="53" t="s">
        <v>3062</v>
      </c>
      <c r="G2692" s="53" t="s">
        <v>3061</v>
      </c>
      <c r="H2692" s="31" t="s">
        <v>2704</v>
      </c>
      <c r="I2692" s="76">
        <v>1778000</v>
      </c>
      <c r="J2692" s="76">
        <v>710000</v>
      </c>
      <c r="K2692" s="22">
        <f t="shared" si="42"/>
        <v>0.39932508436445446</v>
      </c>
    </row>
    <row r="2693" spans="2:11">
      <c r="B2693" s="19">
        <v>2020</v>
      </c>
      <c r="C2693" s="39" t="s">
        <v>1748</v>
      </c>
      <c r="D2693" s="44" t="s">
        <v>1820</v>
      </c>
      <c r="E2693" s="21" t="s">
        <v>3060</v>
      </c>
      <c r="F2693" s="53" t="s">
        <v>3059</v>
      </c>
      <c r="G2693" s="53" t="s">
        <v>3058</v>
      </c>
      <c r="H2693" s="31" t="s">
        <v>1827</v>
      </c>
      <c r="I2693" s="76">
        <v>1078996</v>
      </c>
      <c r="J2693" s="76">
        <v>530123</v>
      </c>
      <c r="K2693" s="22">
        <f t="shared" si="42"/>
        <v>0.49131136723398416</v>
      </c>
    </row>
    <row r="2694" spans="2:11">
      <c r="B2694" s="19">
        <v>2020</v>
      </c>
      <c r="C2694" s="39" t="s">
        <v>1748</v>
      </c>
      <c r="D2694" s="44" t="s">
        <v>1820</v>
      </c>
      <c r="E2694" s="21" t="s">
        <v>3057</v>
      </c>
      <c r="F2694" s="53" t="s">
        <v>3056</v>
      </c>
      <c r="G2694" s="53" t="s">
        <v>3055</v>
      </c>
      <c r="H2694" s="31" t="s">
        <v>1833</v>
      </c>
      <c r="I2694" s="76">
        <v>1900000</v>
      </c>
      <c r="J2694" s="76">
        <v>580000</v>
      </c>
      <c r="K2694" s="22">
        <f t="shared" si="42"/>
        <v>0.30526315789473685</v>
      </c>
    </row>
    <row r="2695" spans="2:11">
      <c r="B2695" s="19">
        <v>2020</v>
      </c>
      <c r="C2695" s="39" t="s">
        <v>1748</v>
      </c>
      <c r="D2695" s="44" t="s">
        <v>1820</v>
      </c>
      <c r="E2695" s="21" t="s">
        <v>3054</v>
      </c>
      <c r="F2695" s="53" t="s">
        <v>3053</v>
      </c>
      <c r="G2695" s="53" t="s">
        <v>3052</v>
      </c>
      <c r="H2695" s="31" t="s">
        <v>2704</v>
      </c>
      <c r="I2695" s="76">
        <v>575500</v>
      </c>
      <c r="J2695" s="76">
        <v>345300</v>
      </c>
      <c r="K2695" s="22">
        <f t="shared" si="42"/>
        <v>0.6</v>
      </c>
    </row>
    <row r="2696" spans="2:11">
      <c r="B2696" s="19">
        <v>2020</v>
      </c>
      <c r="C2696" s="39" t="s">
        <v>1748</v>
      </c>
      <c r="D2696" s="44" t="s">
        <v>1820</v>
      </c>
      <c r="E2696" s="21" t="s">
        <v>3051</v>
      </c>
      <c r="F2696" s="53" t="s">
        <v>3050</v>
      </c>
      <c r="G2696" s="53" t="s">
        <v>3049</v>
      </c>
      <c r="H2696" s="31" t="s">
        <v>1833</v>
      </c>
      <c r="I2696" s="76">
        <v>65280</v>
      </c>
      <c r="J2696" s="76">
        <v>39168</v>
      </c>
      <c r="K2696" s="22">
        <f t="shared" si="42"/>
        <v>0.6</v>
      </c>
    </row>
    <row r="2697" spans="2:11">
      <c r="B2697" s="19">
        <v>2020</v>
      </c>
      <c r="C2697" s="39" t="s">
        <v>1748</v>
      </c>
      <c r="D2697" s="44" t="s">
        <v>1820</v>
      </c>
      <c r="E2697" s="21" t="s">
        <v>3048</v>
      </c>
      <c r="F2697" s="53" t="s">
        <v>3047</v>
      </c>
      <c r="G2697" s="53" t="s">
        <v>3046</v>
      </c>
      <c r="H2697" s="31" t="s">
        <v>1827</v>
      </c>
      <c r="I2697" s="76">
        <v>83427</v>
      </c>
      <c r="J2697" s="76">
        <v>50056</v>
      </c>
      <c r="K2697" s="22">
        <f t="shared" si="42"/>
        <v>0.59999760269457125</v>
      </c>
    </row>
    <row r="2698" spans="2:11">
      <c r="B2698" s="19">
        <v>2020</v>
      </c>
      <c r="C2698" s="39" t="s">
        <v>1748</v>
      </c>
      <c r="D2698" s="44" t="s">
        <v>1820</v>
      </c>
      <c r="E2698" s="21" t="s">
        <v>3045</v>
      </c>
      <c r="F2698" s="53" t="s">
        <v>3044</v>
      </c>
      <c r="G2698" s="53" t="s">
        <v>3043</v>
      </c>
      <c r="H2698" s="31" t="s">
        <v>1827</v>
      </c>
      <c r="I2698" s="76">
        <v>69164</v>
      </c>
      <c r="J2698" s="76">
        <v>34582</v>
      </c>
      <c r="K2698" s="22">
        <f t="shared" si="42"/>
        <v>0.5</v>
      </c>
    </row>
    <row r="2699" spans="2:11">
      <c r="B2699" s="19">
        <v>2020</v>
      </c>
      <c r="C2699" s="39" t="s">
        <v>1748</v>
      </c>
      <c r="D2699" s="44" t="s">
        <v>1820</v>
      </c>
      <c r="E2699" s="21" t="s">
        <v>3042</v>
      </c>
      <c r="F2699" s="53" t="s">
        <v>1785</v>
      </c>
      <c r="G2699" s="53" t="s">
        <v>3041</v>
      </c>
      <c r="H2699" s="31" t="s">
        <v>1827</v>
      </c>
      <c r="I2699" s="76">
        <v>80115</v>
      </c>
      <c r="J2699" s="76">
        <v>48069</v>
      </c>
      <c r="K2699" s="22">
        <f t="shared" si="42"/>
        <v>0.6</v>
      </c>
    </row>
    <row r="2700" spans="2:11">
      <c r="B2700" s="19">
        <v>2020</v>
      </c>
      <c r="C2700" s="39" t="s">
        <v>1748</v>
      </c>
      <c r="D2700" s="44" t="s">
        <v>1820</v>
      </c>
      <c r="E2700" s="21" t="s">
        <v>3040</v>
      </c>
      <c r="F2700" s="53" t="s">
        <v>3039</v>
      </c>
      <c r="G2700" s="53" t="s">
        <v>3038</v>
      </c>
      <c r="H2700" s="31" t="s">
        <v>1833</v>
      </c>
      <c r="I2700" s="76">
        <v>179180</v>
      </c>
      <c r="J2700" s="76">
        <v>89500</v>
      </c>
      <c r="K2700" s="22">
        <f t="shared" si="42"/>
        <v>0.49949771179819175</v>
      </c>
    </row>
    <row r="2701" spans="2:11">
      <c r="B2701" s="19">
        <v>2020</v>
      </c>
      <c r="C2701" s="39" t="s">
        <v>1748</v>
      </c>
      <c r="D2701" s="44" t="s">
        <v>1820</v>
      </c>
      <c r="E2701" s="21" t="s">
        <v>3037</v>
      </c>
      <c r="F2701" s="53" t="s">
        <v>3036</v>
      </c>
      <c r="G2701" s="53" t="s">
        <v>3035</v>
      </c>
      <c r="H2701" s="31" t="s">
        <v>1827</v>
      </c>
      <c r="I2701" s="76">
        <v>190449</v>
      </c>
      <c r="J2701" s="76">
        <v>104747</v>
      </c>
      <c r="K2701" s="22">
        <f t="shared" si="42"/>
        <v>0.55000026253747725</v>
      </c>
    </row>
    <row r="2702" spans="2:11">
      <c r="B2702" s="19">
        <v>2020</v>
      </c>
      <c r="C2702" s="39" t="s">
        <v>1748</v>
      </c>
      <c r="D2702" s="44" t="s">
        <v>1820</v>
      </c>
      <c r="E2702" s="21" t="s">
        <v>3034</v>
      </c>
      <c r="F2702" s="53" t="s">
        <v>3033</v>
      </c>
      <c r="G2702" s="53" t="s">
        <v>3032</v>
      </c>
      <c r="H2702" s="31" t="s">
        <v>1827</v>
      </c>
      <c r="I2702" s="76">
        <v>239490</v>
      </c>
      <c r="J2702" s="76">
        <v>143694</v>
      </c>
      <c r="K2702" s="22">
        <f t="shared" si="42"/>
        <v>0.6</v>
      </c>
    </row>
    <row r="2703" spans="2:11">
      <c r="B2703" s="19">
        <v>2020</v>
      </c>
      <c r="C2703" s="39" t="s">
        <v>1748</v>
      </c>
      <c r="D2703" s="44" t="s">
        <v>1820</v>
      </c>
      <c r="E2703" s="21" t="s">
        <v>3031</v>
      </c>
      <c r="F2703" s="53" t="s">
        <v>3030</v>
      </c>
      <c r="G2703" s="53" t="s">
        <v>3029</v>
      </c>
      <c r="H2703" s="31" t="s">
        <v>1833</v>
      </c>
      <c r="I2703" s="76">
        <v>59690</v>
      </c>
      <c r="J2703" s="76">
        <v>34014</v>
      </c>
      <c r="K2703" s="22">
        <f t="shared" si="42"/>
        <v>0.56984419500753891</v>
      </c>
    </row>
    <row r="2704" spans="2:11">
      <c r="B2704" s="19">
        <v>2020</v>
      </c>
      <c r="C2704" s="39" t="s">
        <v>1748</v>
      </c>
      <c r="D2704" s="44" t="s">
        <v>1820</v>
      </c>
      <c r="E2704" s="21" t="s">
        <v>3028</v>
      </c>
      <c r="F2704" s="53" t="s">
        <v>3027</v>
      </c>
      <c r="G2704" s="53" t="s">
        <v>3026</v>
      </c>
      <c r="H2704" s="31" t="s">
        <v>1833</v>
      </c>
      <c r="I2704" s="76">
        <v>136767</v>
      </c>
      <c r="J2704" s="76">
        <v>82060</v>
      </c>
      <c r="K2704" s="22">
        <f t="shared" si="42"/>
        <v>0.59999853765893818</v>
      </c>
    </row>
    <row r="2705" spans="2:11">
      <c r="B2705" s="19">
        <v>2020</v>
      </c>
      <c r="C2705" s="39" t="s">
        <v>1748</v>
      </c>
      <c r="D2705" s="44" t="s">
        <v>1820</v>
      </c>
      <c r="E2705" s="21" t="s">
        <v>3025</v>
      </c>
      <c r="F2705" s="53" t="s">
        <v>3024</v>
      </c>
      <c r="G2705" s="53" t="s">
        <v>3023</v>
      </c>
      <c r="H2705" s="31" t="s">
        <v>1833</v>
      </c>
      <c r="I2705" s="76">
        <v>105586</v>
      </c>
      <c r="J2705" s="76">
        <v>63351</v>
      </c>
      <c r="K2705" s="22">
        <f t="shared" si="42"/>
        <v>0.599994317428447</v>
      </c>
    </row>
    <row r="2706" spans="2:11">
      <c r="B2706" s="19">
        <v>2020</v>
      </c>
      <c r="C2706" s="39" t="s">
        <v>1748</v>
      </c>
      <c r="D2706" s="44" t="s">
        <v>1820</v>
      </c>
      <c r="E2706" s="21" t="s">
        <v>3022</v>
      </c>
      <c r="F2706" s="53" t="s">
        <v>3021</v>
      </c>
      <c r="G2706" s="53" t="s">
        <v>3020</v>
      </c>
      <c r="H2706" s="31" t="s">
        <v>1833</v>
      </c>
      <c r="I2706" s="76">
        <v>77040</v>
      </c>
      <c r="J2706" s="76">
        <v>42372</v>
      </c>
      <c r="K2706" s="22">
        <f t="shared" si="42"/>
        <v>0.55000000000000004</v>
      </c>
    </row>
    <row r="2707" spans="2:11">
      <c r="B2707" s="19">
        <v>2020</v>
      </c>
      <c r="C2707" s="39" t="s">
        <v>1748</v>
      </c>
      <c r="D2707" s="44" t="s">
        <v>1820</v>
      </c>
      <c r="E2707" s="21" t="s">
        <v>3019</v>
      </c>
      <c r="F2707" s="53" t="s">
        <v>3018</v>
      </c>
      <c r="G2707" s="53" t="s">
        <v>3017</v>
      </c>
      <c r="H2707" s="31" t="s">
        <v>1827</v>
      </c>
      <c r="I2707" s="76">
        <v>787375</v>
      </c>
      <c r="J2707" s="76">
        <v>393687</v>
      </c>
      <c r="K2707" s="22">
        <f t="shared" si="42"/>
        <v>0.49999936497856801</v>
      </c>
    </row>
    <row r="2708" spans="2:11">
      <c r="B2708" s="19">
        <v>2020</v>
      </c>
      <c r="C2708" s="39" t="s">
        <v>1748</v>
      </c>
      <c r="D2708" s="44" t="s">
        <v>1820</v>
      </c>
      <c r="E2708" s="21" t="s">
        <v>3016</v>
      </c>
      <c r="F2708" s="53" t="s">
        <v>3015</v>
      </c>
      <c r="G2708" s="53" t="s">
        <v>3014</v>
      </c>
      <c r="H2708" s="31" t="s">
        <v>1827</v>
      </c>
      <c r="I2708" s="76">
        <v>225047</v>
      </c>
      <c r="J2708" s="76">
        <v>45038</v>
      </c>
      <c r="K2708" s="22">
        <f t="shared" si="42"/>
        <v>0.20012708456455763</v>
      </c>
    </row>
    <row r="2709" spans="2:11">
      <c r="B2709" s="19">
        <v>2020</v>
      </c>
      <c r="C2709" s="39" t="s">
        <v>1748</v>
      </c>
      <c r="D2709" s="44" t="s">
        <v>1820</v>
      </c>
      <c r="E2709" s="21" t="s">
        <v>3013</v>
      </c>
      <c r="F2709" s="53" t="s">
        <v>3012</v>
      </c>
      <c r="G2709" s="53" t="s">
        <v>3011</v>
      </c>
      <c r="H2709" s="31" t="s">
        <v>1833</v>
      </c>
      <c r="I2709" s="76">
        <v>48706</v>
      </c>
      <c r="J2709" s="76">
        <v>20000</v>
      </c>
      <c r="K2709" s="22">
        <f t="shared" si="42"/>
        <v>0.41062702747094815</v>
      </c>
    </row>
    <row r="2710" spans="2:11">
      <c r="B2710" s="19">
        <v>2020</v>
      </c>
      <c r="C2710" s="39" t="s">
        <v>917</v>
      </c>
      <c r="D2710" s="44" t="s">
        <v>923</v>
      </c>
      <c r="E2710" s="21" t="s">
        <v>924</v>
      </c>
      <c r="F2710" s="53" t="s">
        <v>7279</v>
      </c>
      <c r="G2710" s="53" t="s">
        <v>7280</v>
      </c>
      <c r="H2710" s="31" t="s">
        <v>1827</v>
      </c>
      <c r="I2710" s="76">
        <v>1800000</v>
      </c>
      <c r="J2710" s="76">
        <v>900000</v>
      </c>
      <c r="K2710" s="22">
        <f t="shared" si="42"/>
        <v>0.5</v>
      </c>
    </row>
    <row r="2711" spans="2:11">
      <c r="B2711" s="19">
        <v>2020</v>
      </c>
      <c r="C2711" s="39" t="s">
        <v>917</v>
      </c>
      <c r="D2711" s="44" t="s">
        <v>923</v>
      </c>
      <c r="E2711" s="21" t="s">
        <v>924</v>
      </c>
      <c r="F2711" s="53" t="s">
        <v>7279</v>
      </c>
      <c r="G2711" s="53" t="s">
        <v>7278</v>
      </c>
      <c r="H2711" s="31" t="s">
        <v>1827</v>
      </c>
      <c r="I2711" s="76">
        <v>700200</v>
      </c>
      <c r="J2711" s="76">
        <v>461265</v>
      </c>
      <c r="K2711" s="22">
        <f t="shared" si="42"/>
        <v>0.65876178234790062</v>
      </c>
    </row>
    <row r="2712" spans="2:11">
      <c r="B2712" s="19">
        <v>2020</v>
      </c>
      <c r="C2712" s="39" t="s">
        <v>917</v>
      </c>
      <c r="D2712" s="44" t="s">
        <v>923</v>
      </c>
      <c r="E2712" s="21" t="s">
        <v>7277</v>
      </c>
      <c r="F2712" s="53" t="s">
        <v>7276</v>
      </c>
      <c r="G2712" s="53" t="s">
        <v>7275</v>
      </c>
      <c r="H2712" s="31" t="s">
        <v>1833</v>
      </c>
      <c r="I2712" s="76">
        <v>1000000</v>
      </c>
      <c r="J2712" s="76">
        <v>650000</v>
      </c>
      <c r="K2712" s="22">
        <f t="shared" si="42"/>
        <v>0.65</v>
      </c>
    </row>
    <row r="2713" spans="2:11">
      <c r="B2713" s="19">
        <v>2020</v>
      </c>
      <c r="C2713" s="39" t="s">
        <v>917</v>
      </c>
      <c r="D2713" s="44" t="s">
        <v>923</v>
      </c>
      <c r="E2713" s="21" t="s">
        <v>7274</v>
      </c>
      <c r="F2713" s="53" t="s">
        <v>7273</v>
      </c>
      <c r="G2713" s="53" t="s">
        <v>7272</v>
      </c>
      <c r="H2713" s="31" t="s">
        <v>1953</v>
      </c>
      <c r="I2713" s="76">
        <v>2780892.99</v>
      </c>
      <c r="J2713" s="90">
        <v>700000</v>
      </c>
      <c r="K2713" s="22">
        <f t="shared" si="42"/>
        <v>0.25171770453490189</v>
      </c>
    </row>
    <row r="2714" spans="2:11">
      <c r="B2714" s="19">
        <v>2020</v>
      </c>
      <c r="C2714" s="39" t="s">
        <v>917</v>
      </c>
      <c r="D2714" s="44" t="s">
        <v>923</v>
      </c>
      <c r="E2714" s="21" t="s">
        <v>965</v>
      </c>
      <c r="F2714" s="53" t="s">
        <v>7271</v>
      </c>
      <c r="G2714" s="53" t="s">
        <v>7270</v>
      </c>
      <c r="H2714" s="31" t="s">
        <v>1953</v>
      </c>
      <c r="I2714" s="76">
        <v>1916250</v>
      </c>
      <c r="J2714" s="76">
        <v>384000</v>
      </c>
      <c r="K2714" s="22">
        <f t="shared" ref="K2714:K2777" si="43">J2714/I2714</f>
        <v>0.20039138943248533</v>
      </c>
    </row>
    <row r="2715" spans="2:11">
      <c r="B2715" s="19">
        <v>2020</v>
      </c>
      <c r="C2715" s="39" t="s">
        <v>917</v>
      </c>
      <c r="D2715" s="44" t="s">
        <v>923</v>
      </c>
      <c r="E2715" s="21" t="s">
        <v>7248</v>
      </c>
      <c r="F2715" s="53" t="s">
        <v>7247</v>
      </c>
      <c r="G2715" s="53" t="s">
        <v>7269</v>
      </c>
      <c r="H2715" s="31" t="s">
        <v>1827</v>
      </c>
      <c r="I2715" s="76">
        <v>2970000</v>
      </c>
      <c r="J2715" s="76">
        <v>1188000</v>
      </c>
      <c r="K2715" s="22">
        <f t="shared" si="43"/>
        <v>0.4</v>
      </c>
    </row>
    <row r="2716" spans="2:11">
      <c r="B2716" s="19">
        <v>2020</v>
      </c>
      <c r="C2716" s="39" t="s">
        <v>917</v>
      </c>
      <c r="D2716" s="44" t="s">
        <v>923</v>
      </c>
      <c r="E2716" s="21" t="s">
        <v>7268</v>
      </c>
      <c r="F2716" s="53" t="s">
        <v>7267</v>
      </c>
      <c r="G2716" s="53" t="s">
        <v>7266</v>
      </c>
      <c r="H2716" s="31" t="s">
        <v>1953</v>
      </c>
      <c r="I2716" s="76">
        <v>652931</v>
      </c>
      <c r="J2716" s="76">
        <v>326466</v>
      </c>
      <c r="K2716" s="22">
        <f t="shared" si="43"/>
        <v>0.50000076577770081</v>
      </c>
    </row>
    <row r="2717" spans="2:11">
      <c r="B2717" s="19">
        <v>2020</v>
      </c>
      <c r="C2717" s="39" t="s">
        <v>917</v>
      </c>
      <c r="D2717" s="44" t="s">
        <v>923</v>
      </c>
      <c r="E2717" s="21" t="s">
        <v>1028</v>
      </c>
      <c r="F2717" s="53" t="s">
        <v>7263</v>
      </c>
      <c r="G2717" s="53" t="s">
        <v>7265</v>
      </c>
      <c r="H2717" s="31" t="s">
        <v>1827</v>
      </c>
      <c r="I2717" s="76">
        <v>110000</v>
      </c>
      <c r="J2717" s="76">
        <v>88000</v>
      </c>
      <c r="K2717" s="22">
        <f t="shared" si="43"/>
        <v>0.8</v>
      </c>
    </row>
    <row r="2718" spans="2:11">
      <c r="B2718" s="19">
        <v>2020</v>
      </c>
      <c r="C2718" s="39" t="s">
        <v>917</v>
      </c>
      <c r="D2718" s="44" t="s">
        <v>923</v>
      </c>
      <c r="E2718" s="21" t="s">
        <v>1028</v>
      </c>
      <c r="F2718" s="53" t="s">
        <v>7263</v>
      </c>
      <c r="G2718" s="53" t="s">
        <v>7264</v>
      </c>
      <c r="H2718" s="31" t="s">
        <v>1827</v>
      </c>
      <c r="I2718" s="76">
        <v>300000</v>
      </c>
      <c r="J2718" s="76">
        <v>90000</v>
      </c>
      <c r="K2718" s="22">
        <f t="shared" si="43"/>
        <v>0.3</v>
      </c>
    </row>
    <row r="2719" spans="2:11">
      <c r="B2719" s="19">
        <v>2020</v>
      </c>
      <c r="C2719" s="39" t="s">
        <v>917</v>
      </c>
      <c r="D2719" s="44" t="s">
        <v>923</v>
      </c>
      <c r="E2719" s="21" t="s">
        <v>1028</v>
      </c>
      <c r="F2719" s="53" t="s">
        <v>7263</v>
      </c>
      <c r="G2719" s="53" t="s">
        <v>7262</v>
      </c>
      <c r="H2719" s="31" t="s">
        <v>1827</v>
      </c>
      <c r="I2719" s="76">
        <v>160000</v>
      </c>
      <c r="J2719" s="90">
        <v>88000</v>
      </c>
      <c r="K2719" s="22">
        <f t="shared" si="43"/>
        <v>0.55000000000000004</v>
      </c>
    </row>
    <row r="2720" spans="2:11">
      <c r="B2720" s="19">
        <v>2020</v>
      </c>
      <c r="C2720" s="39" t="s">
        <v>917</v>
      </c>
      <c r="D2720" s="44" t="s">
        <v>923</v>
      </c>
      <c r="E2720" s="21" t="s">
        <v>7261</v>
      </c>
      <c r="F2720" s="53" t="s">
        <v>7260</v>
      </c>
      <c r="G2720" s="53" t="s">
        <v>7259</v>
      </c>
      <c r="H2720" s="31" t="s">
        <v>1833</v>
      </c>
      <c r="I2720" s="76">
        <v>488822</v>
      </c>
      <c r="J2720" s="76">
        <v>244411</v>
      </c>
      <c r="K2720" s="22">
        <f t="shared" si="43"/>
        <v>0.5</v>
      </c>
    </row>
    <row r="2721" spans="2:11">
      <c r="B2721" s="19">
        <v>2020</v>
      </c>
      <c r="C2721" s="39" t="s">
        <v>917</v>
      </c>
      <c r="D2721" s="44" t="s">
        <v>923</v>
      </c>
      <c r="E2721" s="21" t="s">
        <v>955</v>
      </c>
      <c r="F2721" s="53" t="s">
        <v>7258</v>
      </c>
      <c r="G2721" s="53" t="s">
        <v>7257</v>
      </c>
      <c r="H2721" s="31" t="s">
        <v>1827</v>
      </c>
      <c r="I2721" s="76">
        <v>349229</v>
      </c>
      <c r="J2721" s="76">
        <v>104769</v>
      </c>
      <c r="K2721" s="22">
        <f t="shared" si="43"/>
        <v>0.30000085903518897</v>
      </c>
    </row>
    <row r="2722" spans="2:11">
      <c r="B2722" s="19">
        <v>2020</v>
      </c>
      <c r="C2722" s="39" t="s">
        <v>917</v>
      </c>
      <c r="D2722" s="44" t="s">
        <v>923</v>
      </c>
      <c r="E2722" s="21" t="s">
        <v>1026</v>
      </c>
      <c r="F2722" s="53" t="s">
        <v>7256</v>
      </c>
      <c r="G2722" s="53" t="s">
        <v>7255</v>
      </c>
      <c r="H2722" s="31" t="s">
        <v>1827</v>
      </c>
      <c r="I2722" s="76">
        <v>555113.37</v>
      </c>
      <c r="J2722" s="76">
        <v>219746</v>
      </c>
      <c r="K2722" s="22">
        <f t="shared" si="43"/>
        <v>0.39585787674326778</v>
      </c>
    </row>
    <row r="2723" spans="2:11">
      <c r="B2723" s="19">
        <v>2020</v>
      </c>
      <c r="C2723" s="39" t="s">
        <v>917</v>
      </c>
      <c r="D2723" s="44" t="s">
        <v>923</v>
      </c>
      <c r="E2723" s="21" t="s">
        <v>7254</v>
      </c>
      <c r="F2723" s="53" t="s">
        <v>7253</v>
      </c>
      <c r="G2723" s="53" t="s">
        <v>7252</v>
      </c>
      <c r="H2723" s="31" t="s">
        <v>1827</v>
      </c>
      <c r="I2723" s="76">
        <v>262000</v>
      </c>
      <c r="J2723" s="76">
        <v>12541</v>
      </c>
      <c r="K2723" s="22">
        <f t="shared" si="43"/>
        <v>4.786641221374046E-2</v>
      </c>
    </row>
    <row r="2724" spans="2:11">
      <c r="B2724" s="19">
        <v>2020</v>
      </c>
      <c r="C2724" s="39" t="s">
        <v>917</v>
      </c>
      <c r="D2724" s="44" t="s">
        <v>923</v>
      </c>
      <c r="E2724" s="21" t="s">
        <v>7251</v>
      </c>
      <c r="F2724" s="53" t="s">
        <v>7250</v>
      </c>
      <c r="G2724" s="53" t="s">
        <v>7249</v>
      </c>
      <c r="H2724" s="31" t="s">
        <v>1827</v>
      </c>
      <c r="I2724" s="76">
        <v>926700</v>
      </c>
      <c r="J2724" s="76">
        <v>518200</v>
      </c>
      <c r="K2724" s="22">
        <f t="shared" si="43"/>
        <v>0.55918851839861872</v>
      </c>
    </row>
    <row r="2725" spans="2:11">
      <c r="B2725" s="19">
        <v>2020</v>
      </c>
      <c r="C2725" s="39" t="s">
        <v>917</v>
      </c>
      <c r="D2725" s="44" t="s">
        <v>923</v>
      </c>
      <c r="E2725" s="21" t="s">
        <v>7248</v>
      </c>
      <c r="F2725" s="53" t="s">
        <v>7247</v>
      </c>
      <c r="G2725" s="53" t="s">
        <v>7246</v>
      </c>
      <c r="H2725" s="31" t="s">
        <v>1827</v>
      </c>
      <c r="I2725" s="76">
        <v>1393367</v>
      </c>
      <c r="J2725" s="76">
        <v>230000</v>
      </c>
      <c r="K2725" s="22">
        <f t="shared" si="43"/>
        <v>0.16506778185503174</v>
      </c>
    </row>
    <row r="2726" spans="2:11">
      <c r="B2726" s="19">
        <v>2021</v>
      </c>
      <c r="C2726" s="39" t="s">
        <v>917</v>
      </c>
      <c r="D2726" s="44" t="s">
        <v>923</v>
      </c>
      <c r="E2726" s="21" t="s">
        <v>12996</v>
      </c>
      <c r="F2726" s="53" t="s">
        <v>12995</v>
      </c>
      <c r="G2726" s="53" t="s">
        <v>12994</v>
      </c>
      <c r="H2726" s="31" t="s">
        <v>10</v>
      </c>
      <c r="I2726" s="76">
        <v>1433083.67</v>
      </c>
      <c r="J2726" s="90">
        <v>286904.40000000002</v>
      </c>
      <c r="K2726" s="22">
        <f t="shared" si="43"/>
        <v>0.20020073217357925</v>
      </c>
    </row>
    <row r="2727" spans="2:11">
      <c r="B2727" s="19">
        <v>2021</v>
      </c>
      <c r="C2727" s="39" t="s">
        <v>917</v>
      </c>
      <c r="D2727" s="44" t="s">
        <v>923</v>
      </c>
      <c r="E2727" s="21" t="s">
        <v>12993</v>
      </c>
      <c r="F2727" s="70" t="s">
        <v>12992</v>
      </c>
      <c r="G2727" s="53" t="s">
        <v>12991</v>
      </c>
      <c r="H2727" s="38" t="s">
        <v>1833</v>
      </c>
      <c r="I2727" s="76">
        <v>62683.31</v>
      </c>
      <c r="J2727" s="90">
        <v>50146.65</v>
      </c>
      <c r="K2727" s="22">
        <f t="shared" si="43"/>
        <v>0.80000003190641977</v>
      </c>
    </row>
    <row r="2728" spans="2:11">
      <c r="B2728" s="19">
        <v>2021</v>
      </c>
      <c r="C2728" s="39" t="s">
        <v>917</v>
      </c>
      <c r="D2728" s="44" t="s">
        <v>923</v>
      </c>
      <c r="E2728" s="21" t="s">
        <v>930</v>
      </c>
      <c r="F2728" s="70" t="s">
        <v>931</v>
      </c>
      <c r="G2728" s="53" t="s">
        <v>12990</v>
      </c>
      <c r="H2728" s="31" t="s">
        <v>10</v>
      </c>
      <c r="I2728" s="76">
        <v>449982.27</v>
      </c>
      <c r="J2728" s="90">
        <v>179992.91</v>
      </c>
      <c r="K2728" s="22">
        <f t="shared" si="43"/>
        <v>0.40000000444461953</v>
      </c>
    </row>
    <row r="2729" spans="2:11">
      <c r="B2729" s="19">
        <v>2021</v>
      </c>
      <c r="C2729" s="39" t="s">
        <v>917</v>
      </c>
      <c r="D2729" s="44" t="s">
        <v>923</v>
      </c>
      <c r="E2729" s="21" t="s">
        <v>12989</v>
      </c>
      <c r="F2729" s="70" t="s">
        <v>12988</v>
      </c>
      <c r="G2729" s="53" t="s">
        <v>12987</v>
      </c>
      <c r="H2729" s="38" t="s">
        <v>1833</v>
      </c>
      <c r="I2729" s="76">
        <v>13928.46</v>
      </c>
      <c r="J2729" s="90">
        <v>11142.77</v>
      </c>
      <c r="K2729" s="22">
        <f t="shared" si="43"/>
        <v>0.80000014359089244</v>
      </c>
    </row>
    <row r="2730" spans="2:11">
      <c r="B2730" s="19">
        <v>2021</v>
      </c>
      <c r="C2730" s="39" t="s">
        <v>917</v>
      </c>
      <c r="D2730" s="44" t="s">
        <v>923</v>
      </c>
      <c r="E2730" s="21" t="s">
        <v>12983</v>
      </c>
      <c r="F2730" s="70" t="s">
        <v>12982</v>
      </c>
      <c r="G2730" s="53" t="s">
        <v>12986</v>
      </c>
      <c r="H2730" s="38" t="s">
        <v>1833</v>
      </c>
      <c r="I2730" s="76">
        <v>655475.13</v>
      </c>
      <c r="J2730" s="90">
        <v>263633</v>
      </c>
      <c r="K2730" s="22">
        <f t="shared" si="43"/>
        <v>0.40220137719031385</v>
      </c>
    </row>
    <row r="2731" spans="2:11">
      <c r="B2731" s="19">
        <v>2021</v>
      </c>
      <c r="C2731" s="39" t="s">
        <v>917</v>
      </c>
      <c r="D2731" s="44" t="s">
        <v>923</v>
      </c>
      <c r="E2731" s="21" t="s">
        <v>12983</v>
      </c>
      <c r="F2731" s="70" t="s">
        <v>12982</v>
      </c>
      <c r="G2731" s="53" t="s">
        <v>12985</v>
      </c>
      <c r="H2731" s="31" t="s">
        <v>1953</v>
      </c>
      <c r="I2731" s="76">
        <v>234000</v>
      </c>
      <c r="J2731" s="90">
        <v>138552.04</v>
      </c>
      <c r="K2731" s="22">
        <f t="shared" si="43"/>
        <v>0.59210273504273503</v>
      </c>
    </row>
    <row r="2732" spans="2:11">
      <c r="B2732" s="19">
        <v>2021</v>
      </c>
      <c r="C2732" s="39" t="s">
        <v>917</v>
      </c>
      <c r="D2732" s="44" t="s">
        <v>923</v>
      </c>
      <c r="E2732" s="21" t="s">
        <v>12983</v>
      </c>
      <c r="F2732" s="69" t="s">
        <v>12982</v>
      </c>
      <c r="G2732" s="53" t="s">
        <v>12984</v>
      </c>
      <c r="H2732" s="38" t="s">
        <v>1833</v>
      </c>
      <c r="I2732" s="76">
        <v>168952.95999999999</v>
      </c>
      <c r="J2732" s="90">
        <v>96831.57</v>
      </c>
      <c r="K2732" s="22">
        <f t="shared" si="43"/>
        <v>0.57312739593316397</v>
      </c>
    </row>
    <row r="2733" spans="2:11">
      <c r="B2733" s="19">
        <v>2021</v>
      </c>
      <c r="C2733" s="39" t="s">
        <v>917</v>
      </c>
      <c r="D2733" s="44" t="s">
        <v>923</v>
      </c>
      <c r="E2733" s="21" t="s">
        <v>12983</v>
      </c>
      <c r="F2733" s="69" t="s">
        <v>12982</v>
      </c>
      <c r="G2733" s="53" t="s">
        <v>12981</v>
      </c>
      <c r="H2733" s="31" t="s">
        <v>1953</v>
      </c>
      <c r="I2733" s="76">
        <v>49500</v>
      </c>
      <c r="J2733" s="90">
        <v>19800</v>
      </c>
      <c r="K2733" s="22">
        <f t="shared" si="43"/>
        <v>0.4</v>
      </c>
    </row>
    <row r="2734" spans="2:11">
      <c r="B2734" s="19">
        <v>2021</v>
      </c>
      <c r="C2734" s="39" t="s">
        <v>917</v>
      </c>
      <c r="D2734" s="44" t="s">
        <v>923</v>
      </c>
      <c r="E2734" s="21" t="s">
        <v>7268</v>
      </c>
      <c r="F2734" s="69" t="s">
        <v>12975</v>
      </c>
      <c r="G2734" s="53" t="s">
        <v>12980</v>
      </c>
      <c r="H2734" s="31" t="s">
        <v>1953</v>
      </c>
      <c r="I2734" s="76">
        <v>400331</v>
      </c>
      <c r="J2734" s="90">
        <v>200165.5</v>
      </c>
      <c r="K2734" s="22">
        <f t="shared" si="43"/>
        <v>0.5</v>
      </c>
    </row>
    <row r="2735" spans="2:11">
      <c r="B2735" s="19">
        <v>2021</v>
      </c>
      <c r="C2735" s="39" t="s">
        <v>917</v>
      </c>
      <c r="D2735" s="44" t="s">
        <v>923</v>
      </c>
      <c r="E2735" s="21" t="s">
        <v>7268</v>
      </c>
      <c r="F2735" s="69" t="s">
        <v>12975</v>
      </c>
      <c r="G2735" s="53" t="s">
        <v>12979</v>
      </c>
      <c r="H2735" s="31" t="s">
        <v>1953</v>
      </c>
      <c r="I2735" s="76">
        <v>239367.66</v>
      </c>
      <c r="J2735" s="90">
        <v>119683.83</v>
      </c>
      <c r="K2735" s="22">
        <f t="shared" si="43"/>
        <v>0.5</v>
      </c>
    </row>
    <row r="2736" spans="2:11">
      <c r="B2736" s="19">
        <v>2021</v>
      </c>
      <c r="C2736" s="39" t="s">
        <v>917</v>
      </c>
      <c r="D2736" s="44" t="s">
        <v>923</v>
      </c>
      <c r="E2736" s="21" t="s">
        <v>7268</v>
      </c>
      <c r="F2736" s="69" t="s">
        <v>12975</v>
      </c>
      <c r="G2736" s="53" t="s">
        <v>12978</v>
      </c>
      <c r="H2736" s="31" t="s">
        <v>1953</v>
      </c>
      <c r="I2736" s="76">
        <v>95572.800000000003</v>
      </c>
      <c r="J2736" s="90">
        <v>47786.400000000001</v>
      </c>
      <c r="K2736" s="22">
        <f t="shared" si="43"/>
        <v>0.5</v>
      </c>
    </row>
    <row r="2737" spans="2:11">
      <c r="B2737" s="19">
        <v>2021</v>
      </c>
      <c r="C2737" s="39" t="s">
        <v>917</v>
      </c>
      <c r="D2737" s="44" t="s">
        <v>923</v>
      </c>
      <c r="E2737" s="21" t="s">
        <v>7268</v>
      </c>
      <c r="F2737" s="69" t="s">
        <v>12975</v>
      </c>
      <c r="G2737" s="53" t="s">
        <v>12977</v>
      </c>
      <c r="H2737" s="31" t="s">
        <v>1953</v>
      </c>
      <c r="I2737" s="76">
        <v>245824.1</v>
      </c>
      <c r="J2737" s="90">
        <v>122912.05</v>
      </c>
      <c r="K2737" s="22">
        <f t="shared" si="43"/>
        <v>0.5</v>
      </c>
    </row>
    <row r="2738" spans="2:11">
      <c r="B2738" s="19">
        <v>2021</v>
      </c>
      <c r="C2738" s="39" t="s">
        <v>917</v>
      </c>
      <c r="D2738" s="44" t="s">
        <v>923</v>
      </c>
      <c r="E2738" s="21" t="s">
        <v>7268</v>
      </c>
      <c r="F2738" s="69" t="s">
        <v>12975</v>
      </c>
      <c r="G2738" s="53" t="s">
        <v>12976</v>
      </c>
      <c r="H2738" s="31" t="s">
        <v>10</v>
      </c>
      <c r="I2738" s="76">
        <v>137775.39000000001</v>
      </c>
      <c r="J2738" s="90">
        <v>13777.54</v>
      </c>
      <c r="K2738" s="22">
        <f t="shared" si="43"/>
        <v>0.1000000072581903</v>
      </c>
    </row>
    <row r="2739" spans="2:11">
      <c r="B2739" s="19">
        <v>2021</v>
      </c>
      <c r="C2739" s="39" t="s">
        <v>917</v>
      </c>
      <c r="D2739" s="44" t="s">
        <v>923</v>
      </c>
      <c r="E2739" s="21" t="s">
        <v>7268</v>
      </c>
      <c r="F2739" s="67" t="s">
        <v>12975</v>
      </c>
      <c r="G2739" s="53" t="s">
        <v>12974</v>
      </c>
      <c r="H2739" s="31" t="s">
        <v>1953</v>
      </c>
      <c r="I2739" s="76">
        <v>585079.6</v>
      </c>
      <c r="J2739" s="90">
        <v>204777.86</v>
      </c>
      <c r="K2739" s="22">
        <f t="shared" si="43"/>
        <v>0.35</v>
      </c>
    </row>
    <row r="2740" spans="2:11">
      <c r="B2740" s="19">
        <v>2021</v>
      </c>
      <c r="C2740" s="39" t="s">
        <v>917</v>
      </c>
      <c r="D2740" s="44" t="s">
        <v>923</v>
      </c>
      <c r="E2740" s="21" t="s">
        <v>7277</v>
      </c>
      <c r="F2740" s="53" t="s">
        <v>12973</v>
      </c>
      <c r="G2740" s="53" t="s">
        <v>12972</v>
      </c>
      <c r="H2740" s="31" t="s">
        <v>10</v>
      </c>
      <c r="I2740" s="76">
        <v>650000</v>
      </c>
      <c r="J2740" s="90">
        <v>280000</v>
      </c>
      <c r="K2740" s="22">
        <f t="shared" si="43"/>
        <v>0.43076923076923079</v>
      </c>
    </row>
    <row r="2741" spans="2:11">
      <c r="B2741" s="19">
        <v>2021</v>
      </c>
      <c r="C2741" s="39" t="s">
        <v>917</v>
      </c>
      <c r="D2741" s="44" t="s">
        <v>923</v>
      </c>
      <c r="E2741" s="21" t="s">
        <v>12970</v>
      </c>
      <c r="F2741" s="68" t="s">
        <v>12969</v>
      </c>
      <c r="G2741" s="53" t="s">
        <v>12971</v>
      </c>
      <c r="H2741" s="31" t="s">
        <v>1953</v>
      </c>
      <c r="I2741" s="76">
        <v>610114</v>
      </c>
      <c r="J2741" s="90">
        <v>183034.2</v>
      </c>
      <c r="K2741" s="22">
        <f t="shared" si="43"/>
        <v>0.30000000000000004</v>
      </c>
    </row>
    <row r="2742" spans="2:11">
      <c r="B2742" s="19">
        <v>2021</v>
      </c>
      <c r="C2742" s="39" t="s">
        <v>917</v>
      </c>
      <c r="D2742" s="44" t="s">
        <v>923</v>
      </c>
      <c r="E2742" s="21" t="s">
        <v>12970</v>
      </c>
      <c r="F2742" s="53" t="s">
        <v>12969</v>
      </c>
      <c r="G2742" s="53" t="s">
        <v>12968</v>
      </c>
      <c r="H2742" s="31" t="s">
        <v>1953</v>
      </c>
      <c r="I2742" s="76">
        <v>289000</v>
      </c>
      <c r="J2742" s="90">
        <v>86700</v>
      </c>
      <c r="K2742" s="22">
        <f t="shared" si="43"/>
        <v>0.3</v>
      </c>
    </row>
    <row r="2743" spans="2:11">
      <c r="B2743" s="19">
        <v>2021</v>
      </c>
      <c r="C2743" s="39" t="s">
        <v>917</v>
      </c>
      <c r="D2743" s="44" t="s">
        <v>923</v>
      </c>
      <c r="E2743" s="21" t="s">
        <v>945</v>
      </c>
      <c r="F2743" s="53" t="s">
        <v>946</v>
      </c>
      <c r="G2743" s="53" t="s">
        <v>12967</v>
      </c>
      <c r="H2743" s="38" t="s">
        <v>1833</v>
      </c>
      <c r="I2743" s="76">
        <v>116056.29</v>
      </c>
      <c r="J2743" s="90">
        <v>58028.15</v>
      </c>
      <c r="K2743" s="22">
        <f t="shared" si="43"/>
        <v>0.50000004308254209</v>
      </c>
    </row>
    <row r="2744" spans="2:11">
      <c r="B2744" s="19">
        <v>2021</v>
      </c>
      <c r="C2744" s="39" t="s">
        <v>917</v>
      </c>
      <c r="D2744" s="44" t="s">
        <v>923</v>
      </c>
      <c r="E2744" s="21" t="s">
        <v>945</v>
      </c>
      <c r="F2744" s="53" t="s">
        <v>946</v>
      </c>
      <c r="G2744" s="53" t="s">
        <v>12966</v>
      </c>
      <c r="H2744" s="31" t="s">
        <v>1953</v>
      </c>
      <c r="I2744" s="76">
        <v>634509</v>
      </c>
      <c r="J2744" s="90">
        <v>253803.6</v>
      </c>
      <c r="K2744" s="22">
        <f t="shared" si="43"/>
        <v>0.4</v>
      </c>
    </row>
    <row r="2745" spans="2:11">
      <c r="B2745" s="19">
        <v>2021</v>
      </c>
      <c r="C2745" s="39" t="s">
        <v>917</v>
      </c>
      <c r="D2745" s="44" t="s">
        <v>923</v>
      </c>
      <c r="E2745" s="21" t="s">
        <v>12963</v>
      </c>
      <c r="F2745" s="68" t="s">
        <v>12962</v>
      </c>
      <c r="G2745" s="53" t="s">
        <v>12965</v>
      </c>
      <c r="H2745" s="31" t="s">
        <v>10</v>
      </c>
      <c r="I2745" s="76">
        <v>193323.73</v>
      </c>
      <c r="J2745" s="90">
        <v>127000</v>
      </c>
      <c r="K2745" s="22">
        <f t="shared" si="43"/>
        <v>0.65692918298234781</v>
      </c>
    </row>
    <row r="2746" spans="2:11">
      <c r="B2746" s="19">
        <v>2021</v>
      </c>
      <c r="C2746" s="39" t="s">
        <v>917</v>
      </c>
      <c r="D2746" s="44" t="s">
        <v>923</v>
      </c>
      <c r="E2746" s="21" t="s">
        <v>12963</v>
      </c>
      <c r="F2746" s="53" t="s">
        <v>12962</v>
      </c>
      <c r="G2746" s="53" t="s">
        <v>12964</v>
      </c>
      <c r="H2746" s="31" t="s">
        <v>10</v>
      </c>
      <c r="I2746" s="76">
        <v>501605.15</v>
      </c>
      <c r="J2746" s="90">
        <v>196000</v>
      </c>
      <c r="K2746" s="22">
        <f t="shared" si="43"/>
        <v>0.39074558943423926</v>
      </c>
    </row>
    <row r="2747" spans="2:11">
      <c r="B2747" s="19">
        <v>2021</v>
      </c>
      <c r="C2747" s="39" t="s">
        <v>917</v>
      </c>
      <c r="D2747" s="44" t="s">
        <v>923</v>
      </c>
      <c r="E2747" s="21" t="s">
        <v>12963</v>
      </c>
      <c r="F2747" s="68" t="s">
        <v>12962</v>
      </c>
      <c r="G2747" s="53" t="s">
        <v>12961</v>
      </c>
      <c r="H2747" s="31" t="s">
        <v>10</v>
      </c>
      <c r="I2747" s="76">
        <v>151946.32999999999</v>
      </c>
      <c r="J2747" s="90">
        <v>75500</v>
      </c>
      <c r="K2747" s="22">
        <f t="shared" si="43"/>
        <v>0.49688597283001179</v>
      </c>
    </row>
    <row r="2748" spans="2:11">
      <c r="B2748" s="19">
        <v>2021</v>
      </c>
      <c r="C2748" s="39" t="s">
        <v>917</v>
      </c>
      <c r="D2748" s="44" t="s">
        <v>923</v>
      </c>
      <c r="E2748" s="21" t="s">
        <v>956</v>
      </c>
      <c r="F2748" s="53" t="s">
        <v>957</v>
      </c>
      <c r="G2748" s="53" t="s">
        <v>12960</v>
      </c>
      <c r="H2748" s="31" t="s">
        <v>1953</v>
      </c>
      <c r="I2748" s="76">
        <v>841128.94</v>
      </c>
      <c r="J2748" s="90">
        <v>210282.23</v>
      </c>
      <c r="K2748" s="22">
        <f t="shared" si="43"/>
        <v>0.24999999405560819</v>
      </c>
    </row>
    <row r="2749" spans="2:11">
      <c r="B2749" s="19">
        <v>2021</v>
      </c>
      <c r="C2749" s="39" t="s">
        <v>917</v>
      </c>
      <c r="D2749" s="44" t="s">
        <v>923</v>
      </c>
      <c r="E2749" s="21" t="s">
        <v>956</v>
      </c>
      <c r="F2749" s="53" t="s">
        <v>957</v>
      </c>
      <c r="G2749" s="53" t="s">
        <v>12959</v>
      </c>
      <c r="H2749" s="38" t="s">
        <v>1833</v>
      </c>
      <c r="I2749" s="76">
        <v>56314.42</v>
      </c>
      <c r="J2749" s="90">
        <v>8447.16</v>
      </c>
      <c r="K2749" s="22">
        <f t="shared" si="43"/>
        <v>0.1499999467276765</v>
      </c>
    </row>
    <row r="2750" spans="2:11">
      <c r="B2750" s="19">
        <v>2021</v>
      </c>
      <c r="C2750" s="39" t="s">
        <v>917</v>
      </c>
      <c r="D2750" s="44" t="s">
        <v>923</v>
      </c>
      <c r="E2750" s="21" t="s">
        <v>963</v>
      </c>
      <c r="F2750" s="53" t="s">
        <v>964</v>
      </c>
      <c r="G2750" s="53" t="s">
        <v>12958</v>
      </c>
      <c r="H2750" s="31" t="s">
        <v>10</v>
      </c>
      <c r="I2750" s="76">
        <v>1821958.97</v>
      </c>
      <c r="J2750" s="90">
        <v>1010383.59</v>
      </c>
      <c r="K2750" s="22">
        <f t="shared" si="43"/>
        <v>0.55455891523177381</v>
      </c>
    </row>
    <row r="2751" spans="2:11">
      <c r="B2751" s="19">
        <v>2021</v>
      </c>
      <c r="C2751" s="39" t="s">
        <v>917</v>
      </c>
      <c r="D2751" s="44" t="s">
        <v>923</v>
      </c>
      <c r="E2751" s="21" t="s">
        <v>963</v>
      </c>
      <c r="F2751" s="53" t="s">
        <v>964</v>
      </c>
      <c r="G2751" s="53" t="s">
        <v>12957</v>
      </c>
      <c r="H2751" s="31" t="s">
        <v>10</v>
      </c>
      <c r="I2751" s="76">
        <v>720000</v>
      </c>
      <c r="J2751" s="90">
        <v>396000</v>
      </c>
      <c r="K2751" s="22">
        <f t="shared" si="43"/>
        <v>0.55000000000000004</v>
      </c>
    </row>
    <row r="2752" spans="2:11">
      <c r="B2752" s="19">
        <v>2021</v>
      </c>
      <c r="C2752" s="39" t="s">
        <v>917</v>
      </c>
      <c r="D2752" s="44" t="s">
        <v>923</v>
      </c>
      <c r="E2752" s="21" t="s">
        <v>12956</v>
      </c>
      <c r="F2752" s="53" t="s">
        <v>12955</v>
      </c>
      <c r="G2752" s="53" t="s">
        <v>12954</v>
      </c>
      <c r="H2752" s="38" t="s">
        <v>1833</v>
      </c>
      <c r="I2752" s="76">
        <v>155600</v>
      </c>
      <c r="J2752" s="90">
        <v>124480</v>
      </c>
      <c r="K2752" s="22">
        <f t="shared" si="43"/>
        <v>0.8</v>
      </c>
    </row>
    <row r="2753" spans="2:11">
      <c r="B2753" s="19">
        <v>2021</v>
      </c>
      <c r="C2753" s="39" t="s">
        <v>917</v>
      </c>
      <c r="D2753" s="44" t="s">
        <v>923</v>
      </c>
      <c r="E2753" s="21" t="s">
        <v>984</v>
      </c>
      <c r="F2753" s="67" t="s">
        <v>985</v>
      </c>
      <c r="G2753" s="53" t="s">
        <v>12953</v>
      </c>
      <c r="H2753" s="38" t="s">
        <v>1833</v>
      </c>
      <c r="I2753" s="76">
        <v>704098.07</v>
      </c>
      <c r="J2753" s="90">
        <v>211229.42</v>
      </c>
      <c r="K2753" s="22">
        <f t="shared" si="43"/>
        <v>0.29999999857974335</v>
      </c>
    </row>
    <row r="2754" spans="2:11">
      <c r="B2754" s="19">
        <v>2021</v>
      </c>
      <c r="C2754" s="39" t="s">
        <v>917</v>
      </c>
      <c r="D2754" s="44" t="s">
        <v>923</v>
      </c>
      <c r="E2754" s="21" t="s">
        <v>12952</v>
      </c>
      <c r="F2754" s="53" t="s">
        <v>12951</v>
      </c>
      <c r="G2754" s="53" t="s">
        <v>12950</v>
      </c>
      <c r="H2754" s="31" t="s">
        <v>1953</v>
      </c>
      <c r="I2754" s="76">
        <v>35583.33</v>
      </c>
      <c r="J2754" s="90">
        <v>28466.66</v>
      </c>
      <c r="K2754" s="22">
        <f t="shared" si="43"/>
        <v>0.79999988758781149</v>
      </c>
    </row>
    <row r="2755" spans="2:11">
      <c r="B2755" s="19">
        <v>2021</v>
      </c>
      <c r="C2755" s="39" t="s">
        <v>917</v>
      </c>
      <c r="D2755" s="44" t="s">
        <v>923</v>
      </c>
      <c r="E2755" s="21" t="s">
        <v>992</v>
      </c>
      <c r="F2755" s="53" t="s">
        <v>993</v>
      </c>
      <c r="G2755" s="53" t="s">
        <v>12949</v>
      </c>
      <c r="H2755" s="31" t="s">
        <v>10</v>
      </c>
      <c r="I2755" s="76">
        <v>150494.43</v>
      </c>
      <c r="J2755" s="90">
        <v>97000</v>
      </c>
      <c r="K2755" s="22">
        <f t="shared" si="43"/>
        <v>0.64454212690795265</v>
      </c>
    </row>
    <row r="2756" spans="2:11">
      <c r="B2756" s="19">
        <v>2021</v>
      </c>
      <c r="C2756" s="39" t="s">
        <v>917</v>
      </c>
      <c r="D2756" s="44" t="s">
        <v>923</v>
      </c>
      <c r="E2756" s="21" t="s">
        <v>998</v>
      </c>
      <c r="F2756" s="53" t="s">
        <v>999</v>
      </c>
      <c r="G2756" s="53" t="s">
        <v>12948</v>
      </c>
      <c r="H2756" s="31" t="s">
        <v>10</v>
      </c>
      <c r="I2756" s="76">
        <v>369110</v>
      </c>
      <c r="J2756" s="90">
        <v>92277.5</v>
      </c>
      <c r="K2756" s="22">
        <f t="shared" si="43"/>
        <v>0.25</v>
      </c>
    </row>
    <row r="2757" spans="2:11">
      <c r="B2757" s="19">
        <v>2021</v>
      </c>
      <c r="C2757" s="39" t="s">
        <v>917</v>
      </c>
      <c r="D2757" s="41" t="s">
        <v>923</v>
      </c>
      <c r="E2757" s="24" t="s">
        <v>998</v>
      </c>
      <c r="F2757" s="37" t="s">
        <v>999</v>
      </c>
      <c r="G2757" s="53" t="s">
        <v>12947</v>
      </c>
      <c r="H2757" s="38" t="s">
        <v>10</v>
      </c>
      <c r="I2757" s="78">
        <v>214129.47</v>
      </c>
      <c r="J2757" s="93">
        <v>38714.61</v>
      </c>
      <c r="K2757" s="22">
        <f t="shared" si="43"/>
        <v>0.18080000851821096</v>
      </c>
    </row>
    <row r="2758" spans="2:11">
      <c r="B2758" s="19">
        <v>2021</v>
      </c>
      <c r="C2758" s="39" t="s">
        <v>917</v>
      </c>
      <c r="D2758" s="41" t="s">
        <v>923</v>
      </c>
      <c r="E2758" s="24" t="s">
        <v>12945</v>
      </c>
      <c r="F2758" s="37" t="s">
        <v>12944</v>
      </c>
      <c r="G2758" s="53" t="s">
        <v>12946</v>
      </c>
      <c r="H2758" s="38" t="s">
        <v>1833</v>
      </c>
      <c r="I2758" s="78">
        <v>260000</v>
      </c>
      <c r="J2758" s="93">
        <v>208000</v>
      </c>
      <c r="K2758" s="22">
        <f t="shared" si="43"/>
        <v>0.8</v>
      </c>
    </row>
    <row r="2759" spans="2:11">
      <c r="B2759" s="19">
        <v>2021</v>
      </c>
      <c r="C2759" s="39" t="s">
        <v>917</v>
      </c>
      <c r="D2759" s="40" t="s">
        <v>923</v>
      </c>
      <c r="E2759" s="23" t="s">
        <v>12945</v>
      </c>
      <c r="F2759" s="52" t="s">
        <v>12944</v>
      </c>
      <c r="G2759" s="53" t="s">
        <v>12943</v>
      </c>
      <c r="H2759" s="31" t="s">
        <v>1953</v>
      </c>
      <c r="I2759" s="81">
        <v>740000</v>
      </c>
      <c r="J2759" s="96">
        <v>405000</v>
      </c>
      <c r="K2759" s="22">
        <f t="shared" si="43"/>
        <v>0.54729729729729726</v>
      </c>
    </row>
    <row r="2760" spans="2:11">
      <c r="B2760" s="19">
        <v>2021</v>
      </c>
      <c r="C2760" s="39" t="s">
        <v>917</v>
      </c>
      <c r="D2760" s="40" t="s">
        <v>923</v>
      </c>
      <c r="E2760" s="23" t="s">
        <v>1004</v>
      </c>
      <c r="F2760" s="52" t="s">
        <v>1005</v>
      </c>
      <c r="G2760" s="53" t="s">
        <v>12942</v>
      </c>
      <c r="H2760" s="38" t="s">
        <v>1833</v>
      </c>
      <c r="I2760" s="81">
        <v>376776.5</v>
      </c>
      <c r="J2760" s="96">
        <v>94867.07</v>
      </c>
      <c r="K2760" s="22">
        <f t="shared" si="43"/>
        <v>0.25178605884390348</v>
      </c>
    </row>
    <row r="2761" spans="2:11">
      <c r="B2761" s="19">
        <v>2021</v>
      </c>
      <c r="C2761" s="39" t="s">
        <v>917</v>
      </c>
      <c r="D2761" s="40" t="s">
        <v>923</v>
      </c>
      <c r="E2761" s="20" t="s">
        <v>1004</v>
      </c>
      <c r="F2761" s="52" t="s">
        <v>1005</v>
      </c>
      <c r="G2761" s="53" t="s">
        <v>12941</v>
      </c>
      <c r="H2761" s="31" t="s">
        <v>10</v>
      </c>
      <c r="I2761" s="81">
        <v>145741</v>
      </c>
      <c r="J2761" s="96">
        <v>65583.45</v>
      </c>
      <c r="K2761" s="22">
        <f t="shared" si="43"/>
        <v>0.44999999999999996</v>
      </c>
    </row>
    <row r="2762" spans="2:11">
      <c r="B2762" s="19">
        <v>2021</v>
      </c>
      <c r="C2762" s="39" t="s">
        <v>917</v>
      </c>
      <c r="D2762" s="40" t="s">
        <v>923</v>
      </c>
      <c r="E2762" s="20" t="s">
        <v>1014</v>
      </c>
      <c r="F2762" s="52" t="s">
        <v>1015</v>
      </c>
      <c r="G2762" s="53" t="s">
        <v>12940</v>
      </c>
      <c r="H2762" s="31" t="s">
        <v>10</v>
      </c>
      <c r="I2762" s="81">
        <v>75000</v>
      </c>
      <c r="J2762" s="96">
        <v>30732</v>
      </c>
      <c r="K2762" s="22">
        <f t="shared" si="43"/>
        <v>0.40976000000000001</v>
      </c>
    </row>
    <row r="2763" spans="2:11">
      <c r="B2763" s="19">
        <v>2021</v>
      </c>
      <c r="C2763" s="39" t="s">
        <v>917</v>
      </c>
      <c r="D2763" s="40" t="s">
        <v>923</v>
      </c>
      <c r="E2763" s="20" t="s">
        <v>1026</v>
      </c>
      <c r="F2763" s="52" t="s">
        <v>1027</v>
      </c>
      <c r="G2763" s="53" t="s">
        <v>12939</v>
      </c>
      <c r="H2763" s="38" t="s">
        <v>10</v>
      </c>
      <c r="I2763" s="81">
        <v>3416850</v>
      </c>
      <c r="J2763" s="96">
        <v>770000</v>
      </c>
      <c r="K2763" s="22">
        <f t="shared" si="43"/>
        <v>0.2253537615054802</v>
      </c>
    </row>
    <row r="2764" spans="2:11">
      <c r="B2764" s="19">
        <v>2021</v>
      </c>
      <c r="C2764" s="40" t="s">
        <v>917</v>
      </c>
      <c r="D2764" s="40" t="s">
        <v>923</v>
      </c>
      <c r="E2764" s="20" t="s">
        <v>1026</v>
      </c>
      <c r="F2764" s="52" t="s">
        <v>1027</v>
      </c>
      <c r="G2764" s="53" t="s">
        <v>12938</v>
      </c>
      <c r="H2764" s="31" t="s">
        <v>10</v>
      </c>
      <c r="I2764" s="81">
        <v>624084.51</v>
      </c>
      <c r="J2764" s="96">
        <v>218429.58</v>
      </c>
      <c r="K2764" s="22">
        <f t="shared" si="43"/>
        <v>0.35000000240352064</v>
      </c>
    </row>
    <row r="2765" spans="2:11">
      <c r="B2765" s="19">
        <v>2021</v>
      </c>
      <c r="C2765" s="40" t="s">
        <v>917</v>
      </c>
      <c r="D2765" s="40" t="s">
        <v>923</v>
      </c>
      <c r="E2765" s="23" t="s">
        <v>12937</v>
      </c>
      <c r="F2765" s="52" t="s">
        <v>12936</v>
      </c>
      <c r="G2765" s="53" t="s">
        <v>12935</v>
      </c>
      <c r="H2765" s="31" t="s">
        <v>10</v>
      </c>
      <c r="I2765" s="81">
        <v>626769.31999999995</v>
      </c>
      <c r="J2765" s="96">
        <v>373485</v>
      </c>
      <c r="K2765" s="22">
        <f t="shared" si="43"/>
        <v>0.59588909042325178</v>
      </c>
    </row>
    <row r="2766" spans="2:11">
      <c r="B2766" s="19">
        <v>2021</v>
      </c>
      <c r="C2766" s="40" t="s">
        <v>917</v>
      </c>
      <c r="D2766" s="40" t="s">
        <v>923</v>
      </c>
      <c r="E2766" s="23" t="s">
        <v>1028</v>
      </c>
      <c r="F2766" s="52" t="s">
        <v>1029</v>
      </c>
      <c r="G2766" s="53" t="s">
        <v>12934</v>
      </c>
      <c r="H2766" s="31" t="s">
        <v>10</v>
      </c>
      <c r="I2766" s="81">
        <v>589000</v>
      </c>
      <c r="J2766" s="96">
        <v>202833.35</v>
      </c>
      <c r="K2766" s="22">
        <f t="shared" si="43"/>
        <v>0.34436901528013586</v>
      </c>
    </row>
    <row r="2767" spans="2:11">
      <c r="B2767" s="19">
        <v>2021</v>
      </c>
      <c r="C2767" s="40" t="s">
        <v>917</v>
      </c>
      <c r="D2767" s="40" t="s">
        <v>923</v>
      </c>
      <c r="E2767" s="23" t="s">
        <v>12933</v>
      </c>
      <c r="F2767" s="52" t="s">
        <v>12932</v>
      </c>
      <c r="G2767" s="53" t="s">
        <v>12931</v>
      </c>
      <c r="H2767" s="38" t="s">
        <v>1833</v>
      </c>
      <c r="I2767" s="81">
        <v>28185.919999999998</v>
      </c>
      <c r="J2767" s="96">
        <v>14093</v>
      </c>
      <c r="K2767" s="22">
        <f t="shared" si="43"/>
        <v>0.500001419148284</v>
      </c>
    </row>
    <row r="2768" spans="2:11">
      <c r="B2768" s="19">
        <v>2021</v>
      </c>
      <c r="C2768" s="40" t="s">
        <v>917</v>
      </c>
      <c r="D2768" s="40" t="s">
        <v>923</v>
      </c>
      <c r="E2768" s="23" t="s">
        <v>12930</v>
      </c>
      <c r="F2768" s="52" t="s">
        <v>12929</v>
      </c>
      <c r="G2768" s="53" t="s">
        <v>12928</v>
      </c>
      <c r="H2768" s="31" t="s">
        <v>10</v>
      </c>
      <c r="I2768" s="81">
        <v>521632</v>
      </c>
      <c r="J2768" s="96">
        <v>130408</v>
      </c>
      <c r="K2768" s="22">
        <f t="shared" si="43"/>
        <v>0.25</v>
      </c>
    </row>
    <row r="2769" spans="2:11">
      <c r="B2769" s="19">
        <v>2021</v>
      </c>
      <c r="C2769" s="40" t="s">
        <v>917</v>
      </c>
      <c r="D2769" s="40" t="s">
        <v>923</v>
      </c>
      <c r="E2769" s="20" t="s">
        <v>12927</v>
      </c>
      <c r="F2769" s="52" t="s">
        <v>12926</v>
      </c>
      <c r="G2769" s="53" t="s">
        <v>12925</v>
      </c>
      <c r="H2769" s="38" t="s">
        <v>1833</v>
      </c>
      <c r="I2769" s="81">
        <v>185547.65</v>
      </c>
      <c r="J2769" s="96">
        <v>141438.12</v>
      </c>
      <c r="K2769" s="22">
        <f t="shared" si="43"/>
        <v>0.76227384178673241</v>
      </c>
    </row>
    <row r="2770" spans="2:11">
      <c r="B2770" s="19">
        <v>2021</v>
      </c>
      <c r="C2770" s="40" t="s">
        <v>917</v>
      </c>
      <c r="D2770" s="40" t="s">
        <v>923</v>
      </c>
      <c r="E2770" s="20" t="s">
        <v>12924</v>
      </c>
      <c r="F2770" s="52" t="s">
        <v>12923</v>
      </c>
      <c r="G2770" s="53" t="s">
        <v>12922</v>
      </c>
      <c r="H2770" s="31" t="s">
        <v>10</v>
      </c>
      <c r="I2770" s="81">
        <v>123970.62</v>
      </c>
      <c r="J2770" s="96">
        <v>27737.1</v>
      </c>
      <c r="K2770" s="22">
        <f t="shared" si="43"/>
        <v>0.22373930210238521</v>
      </c>
    </row>
    <row r="2771" spans="2:11">
      <c r="B2771" s="19">
        <v>2021</v>
      </c>
      <c r="C2771" s="40" t="s">
        <v>917</v>
      </c>
      <c r="D2771" s="40" t="s">
        <v>923</v>
      </c>
      <c r="E2771" s="23" t="s">
        <v>987</v>
      </c>
      <c r="F2771" s="52" t="s">
        <v>12921</v>
      </c>
      <c r="G2771" s="53" t="s">
        <v>12920</v>
      </c>
      <c r="H2771" s="31" t="s">
        <v>10</v>
      </c>
      <c r="I2771" s="81">
        <v>224000</v>
      </c>
      <c r="J2771" s="96">
        <v>56000</v>
      </c>
      <c r="K2771" s="22">
        <f t="shared" si="43"/>
        <v>0.25</v>
      </c>
    </row>
    <row r="2772" spans="2:11">
      <c r="B2772" s="19">
        <v>2021</v>
      </c>
      <c r="C2772" s="40" t="s">
        <v>917</v>
      </c>
      <c r="D2772" s="40" t="s">
        <v>923</v>
      </c>
      <c r="E2772" s="23" t="s">
        <v>965</v>
      </c>
      <c r="F2772" s="52" t="s">
        <v>12919</v>
      </c>
      <c r="G2772" s="53" t="s">
        <v>12918</v>
      </c>
      <c r="H2772" s="31" t="s">
        <v>10</v>
      </c>
      <c r="I2772" s="81">
        <v>88362</v>
      </c>
      <c r="J2772" s="96">
        <v>39762.9</v>
      </c>
      <c r="K2772" s="22">
        <f t="shared" si="43"/>
        <v>0.45</v>
      </c>
    </row>
    <row r="2773" spans="2:11">
      <c r="B2773" s="19">
        <v>2021</v>
      </c>
      <c r="C2773" s="40" t="s">
        <v>917</v>
      </c>
      <c r="D2773" s="40" t="s">
        <v>923</v>
      </c>
      <c r="E2773" s="23" t="s">
        <v>12917</v>
      </c>
      <c r="F2773" s="52" t="s">
        <v>12916</v>
      </c>
      <c r="G2773" s="53" t="s">
        <v>12915</v>
      </c>
      <c r="H2773" s="38" t="s">
        <v>1827</v>
      </c>
      <c r="I2773" s="81">
        <v>23136.639999999999</v>
      </c>
      <c r="J2773" s="96">
        <v>9254.66</v>
      </c>
      <c r="K2773" s="22">
        <f t="shared" si="43"/>
        <v>0.40000017288595058</v>
      </c>
    </row>
    <row r="2774" spans="2:11">
      <c r="B2774" s="19">
        <v>2021</v>
      </c>
      <c r="C2774" s="40" t="s">
        <v>917</v>
      </c>
      <c r="D2774" s="40" t="s">
        <v>923</v>
      </c>
      <c r="E2774" s="23" t="s">
        <v>12914</v>
      </c>
      <c r="F2774" s="52" t="s">
        <v>12913</v>
      </c>
      <c r="G2774" s="53" t="s">
        <v>12912</v>
      </c>
      <c r="H2774" s="38" t="s">
        <v>1833</v>
      </c>
      <c r="I2774" s="81">
        <v>172853.49</v>
      </c>
      <c r="J2774" s="96">
        <v>28831.13</v>
      </c>
      <c r="K2774" s="22">
        <f t="shared" si="43"/>
        <v>0.16679518591149073</v>
      </c>
    </row>
    <row r="2775" spans="2:11">
      <c r="B2775" s="19">
        <v>2021</v>
      </c>
      <c r="C2775" s="40" t="s">
        <v>917</v>
      </c>
      <c r="D2775" s="40" t="s">
        <v>923</v>
      </c>
      <c r="E2775" s="23" t="s">
        <v>7251</v>
      </c>
      <c r="F2775" s="52" t="s">
        <v>12911</v>
      </c>
      <c r="G2775" s="53" t="s">
        <v>12910</v>
      </c>
      <c r="H2775" s="31" t="s">
        <v>10</v>
      </c>
      <c r="I2775" s="81">
        <v>707900</v>
      </c>
      <c r="J2775" s="96">
        <v>213430</v>
      </c>
      <c r="K2775" s="22">
        <f t="shared" si="43"/>
        <v>0.30149738663653058</v>
      </c>
    </row>
    <row r="2776" spans="2:11">
      <c r="B2776" s="19">
        <v>2020</v>
      </c>
      <c r="C2776" s="39" t="s">
        <v>358</v>
      </c>
      <c r="D2776" s="44" t="s">
        <v>373</v>
      </c>
      <c r="E2776" s="21" t="s">
        <v>393</v>
      </c>
      <c r="F2776" s="53" t="s">
        <v>394</v>
      </c>
      <c r="G2776" s="53" t="s">
        <v>8329</v>
      </c>
      <c r="H2776" s="31" t="s">
        <v>1827</v>
      </c>
      <c r="I2776" s="76">
        <v>416393</v>
      </c>
      <c r="J2776" s="76">
        <v>124918</v>
      </c>
      <c r="K2776" s="22">
        <f t="shared" si="43"/>
        <v>0.30000024015773558</v>
      </c>
    </row>
    <row r="2777" spans="2:11">
      <c r="B2777" s="19">
        <v>2020</v>
      </c>
      <c r="C2777" s="39" t="s">
        <v>358</v>
      </c>
      <c r="D2777" s="44" t="s">
        <v>373</v>
      </c>
      <c r="E2777" s="21" t="s">
        <v>393</v>
      </c>
      <c r="F2777" s="53" t="s">
        <v>394</v>
      </c>
      <c r="G2777" s="53" t="s">
        <v>8328</v>
      </c>
      <c r="H2777" s="31" t="s">
        <v>10</v>
      </c>
      <c r="I2777" s="76">
        <v>1174170</v>
      </c>
      <c r="J2777" s="76">
        <v>352251</v>
      </c>
      <c r="K2777" s="22">
        <f t="shared" si="43"/>
        <v>0.3</v>
      </c>
    </row>
    <row r="2778" spans="2:11">
      <c r="B2778" s="19">
        <v>2020</v>
      </c>
      <c r="C2778" s="39" t="s">
        <v>358</v>
      </c>
      <c r="D2778" s="44" t="s">
        <v>373</v>
      </c>
      <c r="E2778" s="21" t="s">
        <v>393</v>
      </c>
      <c r="F2778" s="53" t="s">
        <v>394</v>
      </c>
      <c r="G2778" s="53" t="s">
        <v>8327</v>
      </c>
      <c r="H2778" s="31" t="s">
        <v>10</v>
      </c>
      <c r="I2778" s="76">
        <v>456251</v>
      </c>
      <c r="J2778" s="76">
        <v>136876</v>
      </c>
      <c r="K2778" s="22">
        <f t="shared" ref="K2778:K2841" si="44">J2778/I2778</f>
        <v>0.30000153424321263</v>
      </c>
    </row>
    <row r="2779" spans="2:11">
      <c r="B2779" s="19">
        <v>2020</v>
      </c>
      <c r="C2779" s="39" t="s">
        <v>358</v>
      </c>
      <c r="D2779" s="44" t="s">
        <v>373</v>
      </c>
      <c r="E2779" s="21" t="s">
        <v>399</v>
      </c>
      <c r="F2779" s="53" t="s">
        <v>400</v>
      </c>
      <c r="G2779" s="53" t="s">
        <v>8326</v>
      </c>
      <c r="H2779" s="31" t="s">
        <v>1953</v>
      </c>
      <c r="I2779" s="76">
        <v>1407146.14</v>
      </c>
      <c r="J2779" s="76">
        <v>351787</v>
      </c>
      <c r="K2779" s="22">
        <f t="shared" si="44"/>
        <v>0.25000033045608183</v>
      </c>
    </row>
    <row r="2780" spans="2:11">
      <c r="B2780" s="19">
        <v>2020</v>
      </c>
      <c r="C2780" s="39" t="s">
        <v>358</v>
      </c>
      <c r="D2780" s="44" t="s">
        <v>373</v>
      </c>
      <c r="E2780" s="21" t="s">
        <v>8325</v>
      </c>
      <c r="F2780" s="53" t="s">
        <v>8324</v>
      </c>
      <c r="G2780" s="53" t="s">
        <v>8323</v>
      </c>
      <c r="H2780" s="31" t="s">
        <v>1827</v>
      </c>
      <c r="I2780" s="76">
        <v>671200</v>
      </c>
      <c r="J2780" s="76">
        <v>536960</v>
      </c>
      <c r="K2780" s="22">
        <f t="shared" si="44"/>
        <v>0.8</v>
      </c>
    </row>
    <row r="2781" spans="2:11">
      <c r="B2781" s="19">
        <v>2020</v>
      </c>
      <c r="C2781" s="39" t="s">
        <v>358</v>
      </c>
      <c r="D2781" s="44" t="s">
        <v>373</v>
      </c>
      <c r="E2781" s="21" t="s">
        <v>379</v>
      </c>
      <c r="F2781" s="53" t="s">
        <v>8322</v>
      </c>
      <c r="G2781" s="53" t="s">
        <v>8321</v>
      </c>
      <c r="H2781" s="31" t="s">
        <v>10</v>
      </c>
      <c r="I2781" s="76">
        <v>487082.14</v>
      </c>
      <c r="J2781" s="76">
        <v>146125</v>
      </c>
      <c r="K2781" s="22">
        <f t="shared" si="44"/>
        <v>0.30000073498896918</v>
      </c>
    </row>
    <row r="2782" spans="2:11">
      <c r="B2782" s="19">
        <v>2020</v>
      </c>
      <c r="C2782" s="39" t="s">
        <v>358</v>
      </c>
      <c r="D2782" s="44" t="s">
        <v>373</v>
      </c>
      <c r="E2782" s="21" t="s">
        <v>8320</v>
      </c>
      <c r="F2782" s="53" t="s">
        <v>8319</v>
      </c>
      <c r="G2782" s="53" t="s">
        <v>8318</v>
      </c>
      <c r="H2782" s="31" t="s">
        <v>1827</v>
      </c>
      <c r="I2782" s="76">
        <v>134753</v>
      </c>
      <c r="J2782" s="76">
        <v>47163</v>
      </c>
      <c r="K2782" s="22">
        <f t="shared" si="44"/>
        <v>0.34999591845821615</v>
      </c>
    </row>
    <row r="2783" spans="2:11">
      <c r="B2783" s="19">
        <v>2020</v>
      </c>
      <c r="C2783" s="39" t="s">
        <v>358</v>
      </c>
      <c r="D2783" s="44" t="s">
        <v>373</v>
      </c>
      <c r="E2783" s="21" t="s">
        <v>8317</v>
      </c>
      <c r="F2783" s="53" t="s">
        <v>8316</v>
      </c>
      <c r="G2783" s="53" t="s">
        <v>8315</v>
      </c>
      <c r="H2783" s="31" t="s">
        <v>10</v>
      </c>
      <c r="I2783" s="76">
        <v>367653</v>
      </c>
      <c r="J2783" s="76">
        <v>154918</v>
      </c>
      <c r="K2783" s="22">
        <f t="shared" si="44"/>
        <v>0.42137015065836536</v>
      </c>
    </row>
    <row r="2784" spans="2:11">
      <c r="B2784" s="19">
        <v>2020</v>
      </c>
      <c r="C2784" s="39" t="s">
        <v>358</v>
      </c>
      <c r="D2784" s="44" t="s">
        <v>373</v>
      </c>
      <c r="E2784" s="21" t="s">
        <v>8303</v>
      </c>
      <c r="F2784" s="53" t="s">
        <v>8302</v>
      </c>
      <c r="G2784" s="53" t="s">
        <v>8314</v>
      </c>
      <c r="H2784" s="31" t="s">
        <v>1833</v>
      </c>
      <c r="I2784" s="76">
        <v>389277</v>
      </c>
      <c r="J2784" s="76">
        <v>253031</v>
      </c>
      <c r="K2784" s="22">
        <f t="shared" si="44"/>
        <v>0.65000244042160205</v>
      </c>
    </row>
    <row r="2785" spans="2:11">
      <c r="B2785" s="19">
        <v>2020</v>
      </c>
      <c r="C2785" s="39" t="s">
        <v>358</v>
      </c>
      <c r="D2785" s="44" t="s">
        <v>373</v>
      </c>
      <c r="E2785" s="21" t="s">
        <v>8313</v>
      </c>
      <c r="F2785" s="53" t="s">
        <v>8312</v>
      </c>
      <c r="G2785" s="53" t="s">
        <v>8311</v>
      </c>
      <c r="H2785" s="31" t="s">
        <v>1953</v>
      </c>
      <c r="I2785" s="76">
        <v>302000</v>
      </c>
      <c r="J2785" s="76">
        <v>135900</v>
      </c>
      <c r="K2785" s="22">
        <f t="shared" si="44"/>
        <v>0.45</v>
      </c>
    </row>
    <row r="2786" spans="2:11">
      <c r="B2786" s="19">
        <v>2020</v>
      </c>
      <c r="C2786" s="39" t="s">
        <v>358</v>
      </c>
      <c r="D2786" s="44" t="s">
        <v>373</v>
      </c>
      <c r="E2786" s="21" t="s">
        <v>397</v>
      </c>
      <c r="F2786" s="53" t="s">
        <v>8310</v>
      </c>
      <c r="G2786" s="53" t="s">
        <v>8309</v>
      </c>
      <c r="H2786" s="31" t="s">
        <v>10</v>
      </c>
      <c r="I2786" s="76">
        <v>960040</v>
      </c>
      <c r="J2786" s="76">
        <v>480020</v>
      </c>
      <c r="K2786" s="22">
        <f t="shared" si="44"/>
        <v>0.5</v>
      </c>
    </row>
    <row r="2787" spans="2:11">
      <c r="B2787" s="19">
        <v>2020</v>
      </c>
      <c r="C2787" s="39" t="s">
        <v>358</v>
      </c>
      <c r="D2787" s="44" t="s">
        <v>373</v>
      </c>
      <c r="E2787" s="21" t="s">
        <v>8308</v>
      </c>
      <c r="F2787" s="53" t="s">
        <v>8307</v>
      </c>
      <c r="G2787" s="53" t="s">
        <v>8306</v>
      </c>
      <c r="H2787" s="31" t="s">
        <v>1953</v>
      </c>
      <c r="I2787" s="76">
        <v>807384</v>
      </c>
      <c r="J2787" s="76">
        <v>161477</v>
      </c>
      <c r="K2787" s="22">
        <f t="shared" si="44"/>
        <v>0.20000024771360345</v>
      </c>
    </row>
    <row r="2788" spans="2:11">
      <c r="B2788" s="19">
        <v>2020</v>
      </c>
      <c r="C2788" s="39" t="s">
        <v>358</v>
      </c>
      <c r="D2788" s="44" t="s">
        <v>373</v>
      </c>
      <c r="E2788" s="21" t="s">
        <v>8305</v>
      </c>
      <c r="F2788" s="53" t="s">
        <v>8304</v>
      </c>
      <c r="G2788" s="53" t="s">
        <v>2581</v>
      </c>
      <c r="H2788" s="31" t="s">
        <v>1953</v>
      </c>
      <c r="I2788" s="76">
        <v>430000</v>
      </c>
      <c r="J2788" s="76">
        <v>210222</v>
      </c>
      <c r="K2788" s="22">
        <f t="shared" si="44"/>
        <v>0.48888837209302327</v>
      </c>
    </row>
    <row r="2789" spans="2:11">
      <c r="B2789" s="19">
        <v>2020</v>
      </c>
      <c r="C2789" s="39" t="s">
        <v>358</v>
      </c>
      <c r="D2789" s="44" t="s">
        <v>373</v>
      </c>
      <c r="E2789" s="21" t="s">
        <v>8303</v>
      </c>
      <c r="F2789" s="53" t="s">
        <v>8302</v>
      </c>
      <c r="G2789" s="53" t="s">
        <v>8301</v>
      </c>
      <c r="H2789" s="31" t="s">
        <v>10</v>
      </c>
      <c r="I2789" s="76">
        <v>415674</v>
      </c>
      <c r="J2789" s="76">
        <v>166270</v>
      </c>
      <c r="K2789" s="22">
        <f t="shared" si="44"/>
        <v>0.40000096229256582</v>
      </c>
    </row>
    <row r="2790" spans="2:11">
      <c r="B2790" s="19">
        <v>2020</v>
      </c>
      <c r="C2790" s="39" t="s">
        <v>358</v>
      </c>
      <c r="D2790" s="44" t="s">
        <v>373</v>
      </c>
      <c r="E2790" s="21" t="s">
        <v>8300</v>
      </c>
      <c r="F2790" s="53" t="s">
        <v>8299</v>
      </c>
      <c r="G2790" s="53" t="s">
        <v>8298</v>
      </c>
      <c r="H2790" s="31" t="s">
        <v>10</v>
      </c>
      <c r="I2790" s="76">
        <v>184969.35</v>
      </c>
      <c r="J2790" s="76">
        <v>136878</v>
      </c>
      <c r="K2790" s="22">
        <f t="shared" si="44"/>
        <v>0.74000368169104769</v>
      </c>
    </row>
    <row r="2791" spans="2:11">
      <c r="B2791" s="19">
        <v>2021</v>
      </c>
      <c r="C2791" s="39" t="s">
        <v>358</v>
      </c>
      <c r="D2791" s="42" t="s">
        <v>373</v>
      </c>
      <c r="E2791" s="25" t="s">
        <v>14150</v>
      </c>
      <c r="F2791" s="53" t="s">
        <v>11720</v>
      </c>
      <c r="G2791" s="53" t="s">
        <v>11719</v>
      </c>
      <c r="H2791" s="38" t="s">
        <v>1827</v>
      </c>
      <c r="I2791" s="82">
        <v>19699.759999999998</v>
      </c>
      <c r="J2791" s="82">
        <v>9849.8799999999992</v>
      </c>
      <c r="K2791" s="22">
        <f t="shared" si="44"/>
        <v>0.5</v>
      </c>
    </row>
    <row r="2792" spans="2:11">
      <c r="B2792" s="19">
        <v>2021</v>
      </c>
      <c r="C2792" s="39" t="s">
        <v>358</v>
      </c>
      <c r="D2792" s="42" t="s">
        <v>373</v>
      </c>
      <c r="E2792" s="25" t="s">
        <v>14151</v>
      </c>
      <c r="F2792" s="53" t="s">
        <v>11718</v>
      </c>
      <c r="G2792" s="53" t="s">
        <v>11717</v>
      </c>
      <c r="H2792" s="38" t="s">
        <v>1827</v>
      </c>
      <c r="I2792" s="82">
        <v>419016</v>
      </c>
      <c r="J2792" s="82">
        <v>209508</v>
      </c>
      <c r="K2792" s="22">
        <f t="shared" si="44"/>
        <v>0.5</v>
      </c>
    </row>
    <row r="2793" spans="2:11">
      <c r="B2793" s="19">
        <v>2021</v>
      </c>
      <c r="C2793" s="39" t="s">
        <v>358</v>
      </c>
      <c r="D2793" s="42" t="s">
        <v>373</v>
      </c>
      <c r="E2793" s="25" t="s">
        <v>14152</v>
      </c>
      <c r="F2793" s="53" t="s">
        <v>11683</v>
      </c>
      <c r="G2793" s="53" t="s">
        <v>11716</v>
      </c>
      <c r="H2793" s="38" t="s">
        <v>1833</v>
      </c>
      <c r="I2793" s="82">
        <v>94740.2</v>
      </c>
      <c r="J2793" s="82">
        <v>47370.1</v>
      </c>
      <c r="K2793" s="22">
        <f t="shared" si="44"/>
        <v>0.5</v>
      </c>
    </row>
    <row r="2794" spans="2:11">
      <c r="B2794" s="19">
        <v>2021</v>
      </c>
      <c r="C2794" s="39" t="s">
        <v>358</v>
      </c>
      <c r="D2794" s="42" t="s">
        <v>373</v>
      </c>
      <c r="E2794" s="25" t="s">
        <v>14153</v>
      </c>
      <c r="F2794" s="53" t="s">
        <v>11715</v>
      </c>
      <c r="G2794" s="53" t="s">
        <v>2289</v>
      </c>
      <c r="H2794" s="38" t="s">
        <v>1833</v>
      </c>
      <c r="I2794" s="82">
        <v>610000</v>
      </c>
      <c r="J2794" s="82">
        <v>244000</v>
      </c>
      <c r="K2794" s="22">
        <f t="shared" si="44"/>
        <v>0.4</v>
      </c>
    </row>
    <row r="2795" spans="2:11">
      <c r="B2795" s="19">
        <v>2021</v>
      </c>
      <c r="C2795" s="39" t="s">
        <v>358</v>
      </c>
      <c r="D2795" s="42" t="s">
        <v>373</v>
      </c>
      <c r="E2795" s="25" t="s">
        <v>8303</v>
      </c>
      <c r="F2795" s="53" t="s">
        <v>8302</v>
      </c>
      <c r="G2795" s="53" t="s">
        <v>11714</v>
      </c>
      <c r="H2795" s="38" t="s">
        <v>1833</v>
      </c>
      <c r="I2795" s="82">
        <v>28250.02</v>
      </c>
      <c r="J2795" s="82">
        <v>14125.01</v>
      </c>
      <c r="K2795" s="22">
        <f t="shared" si="44"/>
        <v>0.5</v>
      </c>
    </row>
    <row r="2796" spans="2:11">
      <c r="B2796" s="19">
        <v>2021</v>
      </c>
      <c r="C2796" s="39" t="s">
        <v>358</v>
      </c>
      <c r="D2796" s="42" t="s">
        <v>373</v>
      </c>
      <c r="E2796" s="25" t="s">
        <v>381</v>
      </c>
      <c r="F2796" s="53" t="s">
        <v>382</v>
      </c>
      <c r="G2796" s="53" t="s">
        <v>11713</v>
      </c>
      <c r="H2796" s="38" t="s">
        <v>1827</v>
      </c>
      <c r="I2796" s="82">
        <v>665230</v>
      </c>
      <c r="J2796" s="82">
        <v>332615</v>
      </c>
      <c r="K2796" s="22">
        <f t="shared" si="44"/>
        <v>0.5</v>
      </c>
    </row>
    <row r="2797" spans="2:11">
      <c r="B2797" s="19">
        <v>2021</v>
      </c>
      <c r="C2797" s="39" t="s">
        <v>358</v>
      </c>
      <c r="D2797" s="42" t="s">
        <v>373</v>
      </c>
      <c r="E2797" s="25" t="s">
        <v>14154</v>
      </c>
      <c r="F2797" s="53" t="s">
        <v>11711</v>
      </c>
      <c r="G2797" s="53" t="s">
        <v>11712</v>
      </c>
      <c r="H2797" s="38" t="s">
        <v>1827</v>
      </c>
      <c r="I2797" s="82">
        <v>621410</v>
      </c>
      <c r="J2797" s="82">
        <v>124282</v>
      </c>
      <c r="K2797" s="22">
        <f t="shared" si="44"/>
        <v>0.2</v>
      </c>
    </row>
    <row r="2798" spans="2:11">
      <c r="B2798" s="19">
        <v>2021</v>
      </c>
      <c r="C2798" s="39" t="s">
        <v>358</v>
      </c>
      <c r="D2798" s="42" t="s">
        <v>373</v>
      </c>
      <c r="E2798" s="25" t="s">
        <v>14154</v>
      </c>
      <c r="F2798" s="53" t="s">
        <v>11711</v>
      </c>
      <c r="G2798" s="53" t="s">
        <v>11710</v>
      </c>
      <c r="H2798" s="38" t="s">
        <v>1827</v>
      </c>
      <c r="I2798" s="82">
        <v>134003</v>
      </c>
      <c r="J2798" s="82">
        <v>67001.5</v>
      </c>
      <c r="K2798" s="22">
        <f t="shared" si="44"/>
        <v>0.5</v>
      </c>
    </row>
    <row r="2799" spans="2:11">
      <c r="B2799" s="19">
        <v>2021</v>
      </c>
      <c r="C2799" s="39" t="s">
        <v>358</v>
      </c>
      <c r="D2799" s="42" t="s">
        <v>373</v>
      </c>
      <c r="E2799" s="25" t="s">
        <v>8325</v>
      </c>
      <c r="F2799" s="53" t="s">
        <v>8324</v>
      </c>
      <c r="G2799" s="53" t="s">
        <v>11709</v>
      </c>
      <c r="H2799" s="38" t="s">
        <v>1833</v>
      </c>
      <c r="I2799" s="82">
        <v>246670.7</v>
      </c>
      <c r="J2799" s="82">
        <v>123335.35</v>
      </c>
      <c r="K2799" s="22">
        <f t="shared" si="44"/>
        <v>0.5</v>
      </c>
    </row>
    <row r="2800" spans="2:11">
      <c r="B2800" s="19">
        <v>2021</v>
      </c>
      <c r="C2800" s="39" t="s">
        <v>358</v>
      </c>
      <c r="D2800" s="42" t="s">
        <v>373</v>
      </c>
      <c r="E2800" s="25" t="s">
        <v>14155</v>
      </c>
      <c r="F2800" s="53" t="s">
        <v>11708</v>
      </c>
      <c r="G2800" s="53" t="s">
        <v>11707</v>
      </c>
      <c r="H2800" s="38" t="s">
        <v>1827</v>
      </c>
      <c r="I2800" s="82">
        <v>25880.68</v>
      </c>
      <c r="J2800" s="82">
        <v>12940.34</v>
      </c>
      <c r="K2800" s="22">
        <f t="shared" si="44"/>
        <v>0.5</v>
      </c>
    </row>
    <row r="2801" spans="2:11">
      <c r="B2801" s="19">
        <v>2021</v>
      </c>
      <c r="C2801" s="39" t="s">
        <v>358</v>
      </c>
      <c r="D2801" s="42" t="s">
        <v>373</v>
      </c>
      <c r="E2801" s="25" t="s">
        <v>8303</v>
      </c>
      <c r="F2801" s="53" t="s">
        <v>8302</v>
      </c>
      <c r="G2801" s="53" t="s">
        <v>11706</v>
      </c>
      <c r="H2801" s="38" t="s">
        <v>1833</v>
      </c>
      <c r="I2801" s="82">
        <v>218615</v>
      </c>
      <c r="J2801" s="82">
        <v>109307.5</v>
      </c>
      <c r="K2801" s="22">
        <f t="shared" si="44"/>
        <v>0.5</v>
      </c>
    </row>
    <row r="2802" spans="2:11">
      <c r="B2802" s="19">
        <v>2021</v>
      </c>
      <c r="C2802" s="39" t="s">
        <v>358</v>
      </c>
      <c r="D2802" s="42" t="s">
        <v>373</v>
      </c>
      <c r="E2802" s="25" t="s">
        <v>14156</v>
      </c>
      <c r="F2802" s="53" t="s">
        <v>11705</v>
      </c>
      <c r="G2802" s="53" t="s">
        <v>11704</v>
      </c>
      <c r="H2802" s="38" t="s">
        <v>1833</v>
      </c>
      <c r="I2802" s="76">
        <v>91887</v>
      </c>
      <c r="J2802" s="76">
        <v>45943.5</v>
      </c>
      <c r="K2802" s="22">
        <f t="shared" si="44"/>
        <v>0.5</v>
      </c>
    </row>
    <row r="2803" spans="2:11">
      <c r="B2803" s="19">
        <v>2021</v>
      </c>
      <c r="C2803" s="39" t="s">
        <v>358</v>
      </c>
      <c r="D2803" s="42" t="s">
        <v>373</v>
      </c>
      <c r="E2803" s="25" t="s">
        <v>14157</v>
      </c>
      <c r="F2803" s="53" t="s">
        <v>11703</v>
      </c>
      <c r="G2803" s="53" t="s">
        <v>11702</v>
      </c>
      <c r="H2803" s="38" t="s">
        <v>1833</v>
      </c>
      <c r="I2803" s="76">
        <v>154685.4</v>
      </c>
      <c r="J2803" s="76">
        <v>46405.62</v>
      </c>
      <c r="K2803" s="22">
        <f t="shared" si="44"/>
        <v>0.30000000000000004</v>
      </c>
    </row>
    <row r="2804" spans="2:11">
      <c r="B2804" s="19">
        <v>2021</v>
      </c>
      <c r="C2804" s="39" t="s">
        <v>358</v>
      </c>
      <c r="D2804" s="42" t="s">
        <v>373</v>
      </c>
      <c r="E2804" s="25" t="s">
        <v>397</v>
      </c>
      <c r="F2804" s="53" t="s">
        <v>11701</v>
      </c>
      <c r="G2804" s="53" t="s">
        <v>11700</v>
      </c>
      <c r="H2804" s="31" t="s">
        <v>1953</v>
      </c>
      <c r="I2804" s="76">
        <v>407000</v>
      </c>
      <c r="J2804" s="76">
        <v>162800</v>
      </c>
      <c r="K2804" s="22">
        <f t="shared" si="44"/>
        <v>0.4</v>
      </c>
    </row>
    <row r="2805" spans="2:11">
      <c r="B2805" s="19">
        <v>2021</v>
      </c>
      <c r="C2805" s="39" t="s">
        <v>358</v>
      </c>
      <c r="D2805" s="42" t="s">
        <v>373</v>
      </c>
      <c r="E2805" s="25" t="s">
        <v>14158</v>
      </c>
      <c r="F2805" s="53" t="s">
        <v>1303</v>
      </c>
      <c r="G2805" s="53" t="s">
        <v>11699</v>
      </c>
      <c r="H2805" s="31" t="s">
        <v>1953</v>
      </c>
      <c r="I2805" s="76">
        <v>75960</v>
      </c>
      <c r="J2805" s="76">
        <v>60768</v>
      </c>
      <c r="K2805" s="22">
        <f t="shared" si="44"/>
        <v>0.8</v>
      </c>
    </row>
    <row r="2806" spans="2:11">
      <c r="B2806" s="19">
        <v>2021</v>
      </c>
      <c r="C2806" s="39" t="s">
        <v>358</v>
      </c>
      <c r="D2806" s="42" t="s">
        <v>373</v>
      </c>
      <c r="E2806" s="25" t="s">
        <v>14159</v>
      </c>
      <c r="F2806" s="53" t="s">
        <v>11698</v>
      </c>
      <c r="G2806" s="53" t="s">
        <v>11697</v>
      </c>
      <c r="H2806" s="38" t="s">
        <v>1827</v>
      </c>
      <c r="I2806" s="76">
        <v>26722</v>
      </c>
      <c r="J2806" s="76">
        <v>10688.8</v>
      </c>
      <c r="K2806" s="22">
        <f t="shared" si="44"/>
        <v>0.39999999999999997</v>
      </c>
    </row>
    <row r="2807" spans="2:11">
      <c r="B2807" s="19">
        <v>2021</v>
      </c>
      <c r="C2807" s="39" t="s">
        <v>358</v>
      </c>
      <c r="D2807" s="42" t="s">
        <v>373</v>
      </c>
      <c r="E2807" s="25" t="s">
        <v>14160</v>
      </c>
      <c r="F2807" s="53" t="s">
        <v>11696</v>
      </c>
      <c r="G2807" s="53" t="s">
        <v>11695</v>
      </c>
      <c r="H2807" s="38" t="s">
        <v>1827</v>
      </c>
      <c r="I2807" s="76">
        <v>216520</v>
      </c>
      <c r="J2807" s="76">
        <v>64956</v>
      </c>
      <c r="K2807" s="22">
        <f t="shared" si="44"/>
        <v>0.3</v>
      </c>
    </row>
    <row r="2808" spans="2:11">
      <c r="B2808" s="19">
        <v>2021</v>
      </c>
      <c r="C2808" s="39" t="s">
        <v>358</v>
      </c>
      <c r="D2808" s="42" t="s">
        <v>373</v>
      </c>
      <c r="E2808" s="25" t="s">
        <v>399</v>
      </c>
      <c r="F2808" s="53" t="s">
        <v>400</v>
      </c>
      <c r="G2808" s="53" t="s">
        <v>11694</v>
      </c>
      <c r="H2808" s="38" t="s">
        <v>1833</v>
      </c>
      <c r="I2808" s="76">
        <v>222653</v>
      </c>
      <c r="J2808" s="76">
        <v>111326.5</v>
      </c>
      <c r="K2808" s="22">
        <f t="shared" si="44"/>
        <v>0.5</v>
      </c>
    </row>
    <row r="2809" spans="2:11">
      <c r="B2809" s="19">
        <v>2021</v>
      </c>
      <c r="C2809" s="39" t="s">
        <v>358</v>
      </c>
      <c r="D2809" s="42" t="s">
        <v>373</v>
      </c>
      <c r="E2809" s="25" t="s">
        <v>14161</v>
      </c>
      <c r="F2809" s="53" t="s">
        <v>11693</v>
      </c>
      <c r="G2809" s="53" t="s">
        <v>11692</v>
      </c>
      <c r="H2809" s="38" t="s">
        <v>1827</v>
      </c>
      <c r="I2809" s="76">
        <v>393617.5</v>
      </c>
      <c r="J2809" s="76">
        <v>196808.75</v>
      </c>
      <c r="K2809" s="22">
        <f t="shared" si="44"/>
        <v>0.5</v>
      </c>
    </row>
    <row r="2810" spans="2:11">
      <c r="B2810" s="19">
        <v>2021</v>
      </c>
      <c r="C2810" s="39" t="s">
        <v>358</v>
      </c>
      <c r="D2810" s="42" t="s">
        <v>373</v>
      </c>
      <c r="E2810" s="25" t="s">
        <v>14162</v>
      </c>
      <c r="F2810" s="53" t="s">
        <v>11691</v>
      </c>
      <c r="G2810" s="53" t="s">
        <v>11690</v>
      </c>
      <c r="H2810" s="38" t="s">
        <v>1833</v>
      </c>
      <c r="I2810" s="76">
        <v>77300</v>
      </c>
      <c r="J2810" s="76">
        <v>35558</v>
      </c>
      <c r="K2810" s="22">
        <f t="shared" si="44"/>
        <v>0.46</v>
      </c>
    </row>
    <row r="2811" spans="2:11">
      <c r="B2811" s="19">
        <v>2021</v>
      </c>
      <c r="C2811" s="39" t="s">
        <v>358</v>
      </c>
      <c r="D2811" s="42" t="s">
        <v>373</v>
      </c>
      <c r="E2811" s="25" t="s">
        <v>393</v>
      </c>
      <c r="F2811" s="53" t="s">
        <v>394</v>
      </c>
      <c r="G2811" s="53" t="s">
        <v>11689</v>
      </c>
      <c r="H2811" s="38" t="s">
        <v>1827</v>
      </c>
      <c r="I2811" s="76">
        <v>420000</v>
      </c>
      <c r="J2811" s="76">
        <v>168000</v>
      </c>
      <c r="K2811" s="22">
        <f t="shared" si="44"/>
        <v>0.4</v>
      </c>
    </row>
    <row r="2812" spans="2:11">
      <c r="B2812" s="19">
        <v>2021</v>
      </c>
      <c r="C2812" s="39" t="s">
        <v>358</v>
      </c>
      <c r="D2812" s="42" t="s">
        <v>373</v>
      </c>
      <c r="E2812" s="25" t="s">
        <v>14163</v>
      </c>
      <c r="F2812" s="53" t="s">
        <v>11688</v>
      </c>
      <c r="G2812" s="53" t="s">
        <v>11687</v>
      </c>
      <c r="H2812" s="38" t="s">
        <v>1827</v>
      </c>
      <c r="I2812" s="76">
        <v>733518.02</v>
      </c>
      <c r="J2812" s="76">
        <v>366759.02</v>
      </c>
      <c r="K2812" s="22">
        <f t="shared" si="44"/>
        <v>0.50000001363293023</v>
      </c>
    </row>
    <row r="2813" spans="2:11">
      <c r="B2813" s="19">
        <v>2021</v>
      </c>
      <c r="C2813" s="39" t="s">
        <v>358</v>
      </c>
      <c r="D2813" s="42" t="s">
        <v>373</v>
      </c>
      <c r="E2813" s="25" t="s">
        <v>14164</v>
      </c>
      <c r="F2813" s="53" t="s">
        <v>11686</v>
      </c>
      <c r="G2813" s="53" t="s">
        <v>11685</v>
      </c>
      <c r="H2813" s="38" t="s">
        <v>1833</v>
      </c>
      <c r="I2813" s="76">
        <v>27723.89</v>
      </c>
      <c r="J2813" s="76">
        <v>11089.56</v>
      </c>
      <c r="K2813" s="22">
        <f t="shared" si="44"/>
        <v>0.40000014427989722</v>
      </c>
    </row>
    <row r="2814" spans="2:11">
      <c r="B2814" s="19">
        <v>2021</v>
      </c>
      <c r="C2814" s="39" t="s">
        <v>358</v>
      </c>
      <c r="D2814" s="42" t="s">
        <v>373</v>
      </c>
      <c r="E2814" s="25" t="s">
        <v>393</v>
      </c>
      <c r="F2814" s="53" t="s">
        <v>394</v>
      </c>
      <c r="G2814" s="53" t="s">
        <v>11684</v>
      </c>
      <c r="H2814" s="38" t="s">
        <v>1833</v>
      </c>
      <c r="I2814" s="76">
        <v>167000</v>
      </c>
      <c r="J2814" s="76">
        <v>66800</v>
      </c>
      <c r="K2814" s="22">
        <f t="shared" si="44"/>
        <v>0.4</v>
      </c>
    </row>
    <row r="2815" spans="2:11">
      <c r="B2815" s="19">
        <v>2021</v>
      </c>
      <c r="C2815" s="39" t="s">
        <v>358</v>
      </c>
      <c r="D2815" s="42" t="s">
        <v>373</v>
      </c>
      <c r="E2815" s="25" t="s">
        <v>14152</v>
      </c>
      <c r="F2815" s="53" t="s">
        <v>11683</v>
      </c>
      <c r="G2815" s="53" t="s">
        <v>11682</v>
      </c>
      <c r="H2815" s="38" t="s">
        <v>1827</v>
      </c>
      <c r="I2815" s="76">
        <v>448005.96</v>
      </c>
      <c r="J2815" s="76">
        <v>179202.38</v>
      </c>
      <c r="K2815" s="22">
        <f t="shared" si="44"/>
        <v>0.39999999107154732</v>
      </c>
    </row>
    <row r="2816" spans="2:11">
      <c r="B2816" s="19">
        <v>2021</v>
      </c>
      <c r="C2816" s="39" t="s">
        <v>358</v>
      </c>
      <c r="D2816" s="42" t="s">
        <v>373</v>
      </c>
      <c r="E2816" s="25" t="s">
        <v>14165</v>
      </c>
      <c r="F2816" s="53" t="s">
        <v>11681</v>
      </c>
      <c r="G2816" s="53" t="s">
        <v>11680</v>
      </c>
      <c r="H2816" s="38" t="s">
        <v>1833</v>
      </c>
      <c r="I2816" s="76">
        <v>150274.22</v>
      </c>
      <c r="J2816" s="76">
        <v>37568.550000000003</v>
      </c>
      <c r="K2816" s="22">
        <f t="shared" si="44"/>
        <v>0.24999996672749325</v>
      </c>
    </row>
    <row r="2817" spans="2:11">
      <c r="B2817" s="19">
        <v>2021</v>
      </c>
      <c r="C2817" s="39" t="s">
        <v>358</v>
      </c>
      <c r="D2817" s="42" t="s">
        <v>373</v>
      </c>
      <c r="E2817" s="25" t="s">
        <v>14166</v>
      </c>
      <c r="F2817" s="53" t="s">
        <v>11679</v>
      </c>
      <c r="G2817" s="53" t="s">
        <v>11678</v>
      </c>
      <c r="H2817" s="38" t="s">
        <v>1833</v>
      </c>
      <c r="I2817" s="76">
        <v>121000</v>
      </c>
      <c r="J2817" s="76">
        <v>48400</v>
      </c>
      <c r="K2817" s="22">
        <f t="shared" si="44"/>
        <v>0.4</v>
      </c>
    </row>
    <row r="2818" spans="2:11">
      <c r="B2818" s="19">
        <v>2021</v>
      </c>
      <c r="C2818" s="39" t="s">
        <v>358</v>
      </c>
      <c r="D2818" s="42" t="s">
        <v>373</v>
      </c>
      <c r="E2818" s="25" t="s">
        <v>14167</v>
      </c>
      <c r="F2818" s="53" t="s">
        <v>11677</v>
      </c>
      <c r="G2818" s="53" t="s">
        <v>11676</v>
      </c>
      <c r="H2818" s="38" t="s">
        <v>1827</v>
      </c>
      <c r="I2818" s="76">
        <v>763666</v>
      </c>
      <c r="J2818" s="76">
        <v>366559.68</v>
      </c>
      <c r="K2818" s="22">
        <f t="shared" si="44"/>
        <v>0.48</v>
      </c>
    </row>
    <row r="2819" spans="2:11">
      <c r="B2819" s="19">
        <v>2021</v>
      </c>
      <c r="C2819" s="39" t="s">
        <v>358</v>
      </c>
      <c r="D2819" s="42" t="s">
        <v>373</v>
      </c>
      <c r="E2819" s="25" t="s">
        <v>14168</v>
      </c>
      <c r="F2819" s="53" t="s">
        <v>11675</v>
      </c>
      <c r="G2819" s="53" t="s">
        <v>11674</v>
      </c>
      <c r="H2819" s="31" t="s">
        <v>1953</v>
      </c>
      <c r="I2819" s="76">
        <v>798060.61</v>
      </c>
      <c r="J2819" s="76">
        <v>159612.12</v>
      </c>
      <c r="K2819" s="22">
        <f t="shared" si="44"/>
        <v>0.19999999749392466</v>
      </c>
    </row>
    <row r="2820" spans="2:11">
      <c r="B2820" s="19">
        <v>2021</v>
      </c>
      <c r="C2820" s="39" t="s">
        <v>358</v>
      </c>
      <c r="D2820" s="42" t="s">
        <v>373</v>
      </c>
      <c r="E2820" s="25" t="s">
        <v>393</v>
      </c>
      <c r="F2820" s="53" t="s">
        <v>394</v>
      </c>
      <c r="G2820" s="53" t="s">
        <v>11673</v>
      </c>
      <c r="H2820" s="31" t="s">
        <v>1953</v>
      </c>
      <c r="I2820" s="76">
        <v>1202194</v>
      </c>
      <c r="J2820" s="76">
        <v>360658.2</v>
      </c>
      <c r="K2820" s="22">
        <f t="shared" si="44"/>
        <v>0.3</v>
      </c>
    </row>
    <row r="2821" spans="2:11">
      <c r="B2821" s="19">
        <v>2021</v>
      </c>
      <c r="C2821" s="39" t="s">
        <v>358</v>
      </c>
      <c r="D2821" s="42" t="s">
        <v>373</v>
      </c>
      <c r="E2821" s="25" t="s">
        <v>14169</v>
      </c>
      <c r="F2821" s="53" t="s">
        <v>11672</v>
      </c>
      <c r="G2821" s="53" t="s">
        <v>11671</v>
      </c>
      <c r="H2821" s="38" t="s">
        <v>1827</v>
      </c>
      <c r="I2821" s="76">
        <v>225972.5</v>
      </c>
      <c r="J2821" s="76">
        <v>112986.25</v>
      </c>
      <c r="K2821" s="22">
        <f t="shared" si="44"/>
        <v>0.5</v>
      </c>
    </row>
    <row r="2822" spans="2:11">
      <c r="B2822" s="19">
        <v>2021</v>
      </c>
      <c r="C2822" s="39" t="s">
        <v>358</v>
      </c>
      <c r="D2822" s="42" t="s">
        <v>373</v>
      </c>
      <c r="E2822" s="25" t="s">
        <v>398</v>
      </c>
      <c r="F2822" s="53" t="s">
        <v>11670</v>
      </c>
      <c r="G2822" s="53" t="s">
        <v>11669</v>
      </c>
      <c r="H2822" s="31" t="s">
        <v>10</v>
      </c>
      <c r="I2822" s="76">
        <v>85098</v>
      </c>
      <c r="J2822" s="76">
        <v>30000</v>
      </c>
      <c r="K2822" s="22">
        <f t="shared" si="44"/>
        <v>0.35253472467038005</v>
      </c>
    </row>
    <row r="2823" spans="2:11">
      <c r="B2823" s="19">
        <v>2021</v>
      </c>
      <c r="C2823" s="39" t="s">
        <v>358</v>
      </c>
      <c r="D2823" s="42" t="s">
        <v>373</v>
      </c>
      <c r="E2823" s="25" t="s">
        <v>8325</v>
      </c>
      <c r="F2823" s="53" t="s">
        <v>8324</v>
      </c>
      <c r="G2823" s="53" t="s">
        <v>11668</v>
      </c>
      <c r="H2823" s="38" t="s">
        <v>1833</v>
      </c>
      <c r="I2823" s="76">
        <v>93333</v>
      </c>
      <c r="J2823" s="76">
        <v>37333.199999999997</v>
      </c>
      <c r="K2823" s="22">
        <f t="shared" si="44"/>
        <v>0.39999999999999997</v>
      </c>
    </row>
    <row r="2824" spans="2:11">
      <c r="B2824" s="19">
        <v>2021</v>
      </c>
      <c r="C2824" s="39" t="s">
        <v>358</v>
      </c>
      <c r="D2824" s="42" t="s">
        <v>373</v>
      </c>
      <c r="E2824" s="25" t="s">
        <v>14170</v>
      </c>
      <c r="F2824" s="53" t="s">
        <v>11667</v>
      </c>
      <c r="G2824" s="53" t="s">
        <v>11666</v>
      </c>
      <c r="H2824" s="38" t="s">
        <v>1827</v>
      </c>
      <c r="I2824" s="76">
        <v>298761.78999999998</v>
      </c>
      <c r="J2824" s="76">
        <v>144660.46</v>
      </c>
      <c r="K2824" s="22">
        <f t="shared" si="44"/>
        <v>0.48420000429104404</v>
      </c>
    </row>
    <row r="2825" spans="2:11">
      <c r="B2825" s="19">
        <v>2021</v>
      </c>
      <c r="C2825" s="39" t="s">
        <v>358</v>
      </c>
      <c r="D2825" s="42" t="s">
        <v>373</v>
      </c>
      <c r="E2825" s="25" t="s">
        <v>476</v>
      </c>
      <c r="F2825" s="53" t="s">
        <v>11665</v>
      </c>
      <c r="G2825" s="53" t="s">
        <v>11664</v>
      </c>
      <c r="H2825" s="38" t="s">
        <v>1833</v>
      </c>
      <c r="I2825" s="76">
        <v>197106</v>
      </c>
      <c r="J2825" s="76">
        <v>98553</v>
      </c>
      <c r="K2825" s="22">
        <f t="shared" si="44"/>
        <v>0.5</v>
      </c>
    </row>
    <row r="2826" spans="2:11">
      <c r="B2826" s="19">
        <v>2021</v>
      </c>
      <c r="C2826" s="39" t="s">
        <v>358</v>
      </c>
      <c r="D2826" s="42" t="s">
        <v>373</v>
      </c>
      <c r="E2826" s="25" t="s">
        <v>14171</v>
      </c>
      <c r="F2826" s="53" t="s">
        <v>11663</v>
      </c>
      <c r="G2826" s="53" t="s">
        <v>11662</v>
      </c>
      <c r="H2826" s="38" t="s">
        <v>1833</v>
      </c>
      <c r="I2826" s="76">
        <v>371137</v>
      </c>
      <c r="J2826" s="76">
        <v>167011.65</v>
      </c>
      <c r="K2826" s="22">
        <f t="shared" si="44"/>
        <v>0.45</v>
      </c>
    </row>
    <row r="2827" spans="2:11">
      <c r="B2827" s="19">
        <v>2021</v>
      </c>
      <c r="C2827" s="39" t="s">
        <v>358</v>
      </c>
      <c r="D2827" s="42" t="s">
        <v>373</v>
      </c>
      <c r="E2827" s="25" t="s">
        <v>14172</v>
      </c>
      <c r="F2827" s="53" t="s">
        <v>11661</v>
      </c>
      <c r="G2827" s="53" t="s">
        <v>11660</v>
      </c>
      <c r="H2827" s="38" t="s">
        <v>1827</v>
      </c>
      <c r="I2827" s="76">
        <v>157363.79</v>
      </c>
      <c r="J2827" s="76">
        <v>60695.21</v>
      </c>
      <c r="K2827" s="22">
        <f t="shared" si="44"/>
        <v>0.38569997583306803</v>
      </c>
    </row>
    <row r="2828" spans="2:11">
      <c r="B2828" s="19">
        <v>2021</v>
      </c>
      <c r="C2828" s="39" t="s">
        <v>358</v>
      </c>
      <c r="D2828" s="42" t="s">
        <v>373</v>
      </c>
      <c r="E2828" s="25" t="s">
        <v>399</v>
      </c>
      <c r="F2828" s="53" t="s">
        <v>400</v>
      </c>
      <c r="G2828" s="53" t="s">
        <v>11659</v>
      </c>
      <c r="H2828" s="31" t="s">
        <v>1953</v>
      </c>
      <c r="I2828" s="76">
        <v>1096762.78</v>
      </c>
      <c r="J2828" s="76">
        <v>222313.82</v>
      </c>
      <c r="K2828" s="22">
        <f t="shared" si="44"/>
        <v>0.20270000409751324</v>
      </c>
    </row>
    <row r="2829" spans="2:11">
      <c r="B2829" s="19">
        <v>2020</v>
      </c>
      <c r="C2829" s="40" t="s">
        <v>748</v>
      </c>
      <c r="D2829" s="44" t="s">
        <v>749</v>
      </c>
      <c r="E2829" s="21" t="s">
        <v>7998</v>
      </c>
      <c r="F2829" s="53" t="s">
        <v>7997</v>
      </c>
      <c r="G2829" s="53" t="s">
        <v>7999</v>
      </c>
      <c r="H2829" s="31" t="s">
        <v>6209</v>
      </c>
      <c r="I2829" s="76">
        <v>435000</v>
      </c>
      <c r="J2829" s="76">
        <v>87000</v>
      </c>
      <c r="K2829" s="22">
        <f t="shared" si="44"/>
        <v>0.2</v>
      </c>
    </row>
    <row r="2830" spans="2:11">
      <c r="B2830" s="19">
        <v>2020</v>
      </c>
      <c r="C2830" s="40" t="s">
        <v>748</v>
      </c>
      <c r="D2830" s="44" t="s">
        <v>749</v>
      </c>
      <c r="E2830" s="21" t="s">
        <v>7998</v>
      </c>
      <c r="F2830" s="53" t="s">
        <v>7997</v>
      </c>
      <c r="G2830" s="53" t="s">
        <v>7996</v>
      </c>
      <c r="H2830" s="31" t="s">
        <v>6209</v>
      </c>
      <c r="I2830" s="76">
        <v>383535</v>
      </c>
      <c r="J2830" s="76">
        <v>88932</v>
      </c>
      <c r="K2830" s="22">
        <f t="shared" si="44"/>
        <v>0.23187453557041729</v>
      </c>
    </row>
    <row r="2831" spans="2:11">
      <c r="B2831" s="19">
        <v>2020</v>
      </c>
      <c r="C2831" s="40" t="s">
        <v>748</v>
      </c>
      <c r="D2831" s="44" t="s">
        <v>749</v>
      </c>
      <c r="E2831" s="21" t="s">
        <v>789</v>
      </c>
      <c r="F2831" s="53" t="s">
        <v>7995</v>
      </c>
      <c r="G2831" s="53" t="s">
        <v>7994</v>
      </c>
      <c r="H2831" s="31" t="s">
        <v>1833</v>
      </c>
      <c r="I2831" s="76">
        <v>5071910</v>
      </c>
      <c r="J2831" s="76">
        <v>1000000</v>
      </c>
      <c r="K2831" s="22">
        <f t="shared" si="44"/>
        <v>0.19716438186008822</v>
      </c>
    </row>
    <row r="2832" spans="2:11">
      <c r="B2832" s="19">
        <v>2020</v>
      </c>
      <c r="C2832" s="40" t="s">
        <v>748</v>
      </c>
      <c r="D2832" s="44" t="s">
        <v>749</v>
      </c>
      <c r="E2832" s="21" t="s">
        <v>7993</v>
      </c>
      <c r="F2832" s="53" t="s">
        <v>7992</v>
      </c>
      <c r="G2832" s="53" t="s">
        <v>7991</v>
      </c>
      <c r="H2832" s="31" t="s">
        <v>6209</v>
      </c>
      <c r="I2832" s="76">
        <v>19568</v>
      </c>
      <c r="J2832" s="76">
        <v>7827</v>
      </c>
      <c r="K2832" s="22">
        <f t="shared" si="44"/>
        <v>0.39998977923139822</v>
      </c>
    </row>
    <row r="2833" spans="2:11">
      <c r="B2833" s="19">
        <v>2020</v>
      </c>
      <c r="C2833" s="40" t="s">
        <v>748</v>
      </c>
      <c r="D2833" s="44" t="s">
        <v>749</v>
      </c>
      <c r="E2833" s="21" t="s">
        <v>7990</v>
      </c>
      <c r="F2833" s="53" t="s">
        <v>7989</v>
      </c>
      <c r="G2833" s="53" t="s">
        <v>7988</v>
      </c>
      <c r="H2833" s="31" t="s">
        <v>1833</v>
      </c>
      <c r="I2833" s="76">
        <v>165000</v>
      </c>
      <c r="J2833" s="76">
        <v>66000</v>
      </c>
      <c r="K2833" s="22">
        <f t="shared" si="44"/>
        <v>0.4</v>
      </c>
    </row>
    <row r="2834" spans="2:11">
      <c r="B2834" s="19">
        <v>2020</v>
      </c>
      <c r="C2834" s="40" t="s">
        <v>748</v>
      </c>
      <c r="D2834" s="44" t="s">
        <v>749</v>
      </c>
      <c r="E2834" s="21" t="s">
        <v>7987</v>
      </c>
      <c r="F2834" s="53" t="s">
        <v>7986</v>
      </c>
      <c r="G2834" s="53" t="s">
        <v>7985</v>
      </c>
      <c r="H2834" s="31" t="s">
        <v>1833</v>
      </c>
      <c r="I2834" s="76">
        <v>28690</v>
      </c>
      <c r="J2834" s="76">
        <v>11476</v>
      </c>
      <c r="K2834" s="22">
        <f t="shared" si="44"/>
        <v>0.4</v>
      </c>
    </row>
    <row r="2835" spans="2:11">
      <c r="B2835" s="19">
        <v>2020</v>
      </c>
      <c r="C2835" s="40" t="s">
        <v>748</v>
      </c>
      <c r="D2835" s="44" t="s">
        <v>749</v>
      </c>
      <c r="E2835" s="21" t="s">
        <v>7981</v>
      </c>
      <c r="F2835" s="53" t="s">
        <v>7980</v>
      </c>
      <c r="G2835" s="53" t="s">
        <v>7984</v>
      </c>
      <c r="H2835" s="31" t="s">
        <v>1833</v>
      </c>
      <c r="I2835" s="76">
        <v>121015</v>
      </c>
      <c r="J2835" s="76">
        <v>24203</v>
      </c>
      <c r="K2835" s="22">
        <f t="shared" si="44"/>
        <v>0.2</v>
      </c>
    </row>
    <row r="2836" spans="2:11">
      <c r="B2836" s="19">
        <v>2020</v>
      </c>
      <c r="C2836" s="40" t="s">
        <v>748</v>
      </c>
      <c r="D2836" s="44" t="s">
        <v>749</v>
      </c>
      <c r="E2836" s="21" t="s">
        <v>790</v>
      </c>
      <c r="F2836" s="53" t="s">
        <v>7983</v>
      </c>
      <c r="G2836" s="53" t="s">
        <v>7982</v>
      </c>
      <c r="H2836" s="31" t="s">
        <v>1833</v>
      </c>
      <c r="I2836" s="76">
        <v>18372</v>
      </c>
      <c r="J2836" s="76">
        <v>7349</v>
      </c>
      <c r="K2836" s="22">
        <f t="shared" si="44"/>
        <v>0.400010886131069</v>
      </c>
    </row>
    <row r="2837" spans="2:11">
      <c r="B2837" s="19">
        <v>2020</v>
      </c>
      <c r="C2837" s="40" t="s">
        <v>748</v>
      </c>
      <c r="D2837" s="44" t="s">
        <v>749</v>
      </c>
      <c r="E2837" s="21" t="s">
        <v>7981</v>
      </c>
      <c r="F2837" s="53" t="s">
        <v>7980</v>
      </c>
      <c r="G2837" s="53" t="s">
        <v>7979</v>
      </c>
      <c r="H2837" s="31" t="s">
        <v>1827</v>
      </c>
      <c r="I2837" s="76">
        <v>67345.89</v>
      </c>
      <c r="J2837" s="76">
        <v>26938</v>
      </c>
      <c r="K2837" s="22">
        <f t="shared" si="44"/>
        <v>0.3999947138570743</v>
      </c>
    </row>
    <row r="2838" spans="2:11">
      <c r="B2838" s="19">
        <v>2020</v>
      </c>
      <c r="C2838" s="40" t="s">
        <v>748</v>
      </c>
      <c r="D2838" s="44" t="s">
        <v>749</v>
      </c>
      <c r="E2838" s="21" t="s">
        <v>7978</v>
      </c>
      <c r="F2838" s="53" t="s">
        <v>7977</v>
      </c>
      <c r="G2838" s="53" t="s">
        <v>7976</v>
      </c>
      <c r="H2838" s="31" t="s">
        <v>1827</v>
      </c>
      <c r="I2838" s="76">
        <v>118627</v>
      </c>
      <c r="J2838" s="76">
        <v>23725</v>
      </c>
      <c r="K2838" s="22">
        <f t="shared" si="44"/>
        <v>0.19999662808635471</v>
      </c>
    </row>
    <row r="2839" spans="2:11">
      <c r="B2839" s="19">
        <v>2020</v>
      </c>
      <c r="C2839" s="40" t="s">
        <v>748</v>
      </c>
      <c r="D2839" s="44" t="s">
        <v>749</v>
      </c>
      <c r="E2839" s="21" t="s">
        <v>7975</v>
      </c>
      <c r="F2839" s="53" t="s">
        <v>7974</v>
      </c>
      <c r="G2839" s="53" t="s">
        <v>7973</v>
      </c>
      <c r="H2839" s="31" t="s">
        <v>1833</v>
      </c>
      <c r="I2839" s="76">
        <v>44137.4</v>
      </c>
      <c r="J2839" s="76">
        <v>17655</v>
      </c>
      <c r="K2839" s="22">
        <f t="shared" si="44"/>
        <v>0.40000090626090345</v>
      </c>
    </row>
    <row r="2840" spans="2:11">
      <c r="B2840" s="19">
        <v>2020</v>
      </c>
      <c r="C2840" s="40" t="s">
        <v>748</v>
      </c>
      <c r="D2840" s="44" t="s">
        <v>749</v>
      </c>
      <c r="E2840" s="21" t="s">
        <v>803</v>
      </c>
      <c r="F2840" s="53" t="s">
        <v>7972</v>
      </c>
      <c r="G2840" s="53" t="s">
        <v>7971</v>
      </c>
      <c r="H2840" s="31" t="s">
        <v>1827</v>
      </c>
      <c r="I2840" s="76">
        <v>1076000</v>
      </c>
      <c r="J2840" s="76">
        <v>430400</v>
      </c>
      <c r="K2840" s="22">
        <f t="shared" si="44"/>
        <v>0.4</v>
      </c>
    </row>
    <row r="2841" spans="2:11">
      <c r="B2841" s="19">
        <v>2020</v>
      </c>
      <c r="C2841" s="40" t="s">
        <v>748</v>
      </c>
      <c r="D2841" s="44" t="s">
        <v>749</v>
      </c>
      <c r="E2841" s="21" t="s">
        <v>7970</v>
      </c>
      <c r="F2841" s="53" t="s">
        <v>7969</v>
      </c>
      <c r="G2841" s="53" t="s">
        <v>7968</v>
      </c>
      <c r="H2841" s="31" t="s">
        <v>1833</v>
      </c>
      <c r="I2841" s="76">
        <v>203500</v>
      </c>
      <c r="J2841" s="76">
        <v>81400</v>
      </c>
      <c r="K2841" s="22">
        <f t="shared" si="44"/>
        <v>0.4</v>
      </c>
    </row>
    <row r="2842" spans="2:11">
      <c r="B2842" s="19">
        <v>2020</v>
      </c>
      <c r="C2842" s="40" t="s">
        <v>748</v>
      </c>
      <c r="D2842" s="44" t="s">
        <v>749</v>
      </c>
      <c r="E2842" s="21" t="s">
        <v>796</v>
      </c>
      <c r="F2842" s="53" t="s">
        <v>7963</v>
      </c>
      <c r="G2842" s="53" t="s">
        <v>7967</v>
      </c>
      <c r="H2842" s="31" t="s">
        <v>1827</v>
      </c>
      <c r="I2842" s="76">
        <v>816000</v>
      </c>
      <c r="J2842" s="76">
        <v>326400</v>
      </c>
      <c r="K2842" s="22">
        <f t="shared" ref="K2842:K2905" si="45">J2842/I2842</f>
        <v>0.4</v>
      </c>
    </row>
    <row r="2843" spans="2:11">
      <c r="B2843" s="19">
        <v>2020</v>
      </c>
      <c r="C2843" s="40" t="s">
        <v>748</v>
      </c>
      <c r="D2843" s="44" t="s">
        <v>749</v>
      </c>
      <c r="E2843" s="21" t="s">
        <v>796</v>
      </c>
      <c r="F2843" s="53" t="s">
        <v>7963</v>
      </c>
      <c r="G2843" s="53" t="s">
        <v>7966</v>
      </c>
      <c r="H2843" s="31" t="s">
        <v>1827</v>
      </c>
      <c r="I2843" s="76">
        <v>2007896</v>
      </c>
      <c r="J2843" s="76">
        <v>401579</v>
      </c>
      <c r="K2843" s="22">
        <f t="shared" si="45"/>
        <v>0.19999990039324747</v>
      </c>
    </row>
    <row r="2844" spans="2:11">
      <c r="B2844" s="19">
        <v>2020</v>
      </c>
      <c r="C2844" s="40" t="s">
        <v>748</v>
      </c>
      <c r="D2844" s="44" t="s">
        <v>749</v>
      </c>
      <c r="E2844" s="21" t="s">
        <v>796</v>
      </c>
      <c r="F2844" s="53" t="s">
        <v>7963</v>
      </c>
      <c r="G2844" s="53" t="s">
        <v>7965</v>
      </c>
      <c r="H2844" s="31" t="s">
        <v>1827</v>
      </c>
      <c r="I2844" s="76">
        <v>550000</v>
      </c>
      <c r="J2844" s="76">
        <v>110000</v>
      </c>
      <c r="K2844" s="22">
        <f t="shared" si="45"/>
        <v>0.2</v>
      </c>
    </row>
    <row r="2845" spans="2:11">
      <c r="B2845" s="19">
        <v>2020</v>
      </c>
      <c r="C2845" s="40" t="s">
        <v>748</v>
      </c>
      <c r="D2845" s="44" t="s">
        <v>749</v>
      </c>
      <c r="E2845" s="21" t="s">
        <v>796</v>
      </c>
      <c r="F2845" s="53" t="s">
        <v>7963</v>
      </c>
      <c r="G2845" s="53" t="s">
        <v>7964</v>
      </c>
      <c r="H2845" s="31" t="s">
        <v>1827</v>
      </c>
      <c r="I2845" s="76">
        <v>1192575</v>
      </c>
      <c r="J2845" s="76">
        <v>238515</v>
      </c>
      <c r="K2845" s="22">
        <f t="shared" si="45"/>
        <v>0.2</v>
      </c>
    </row>
    <row r="2846" spans="2:11">
      <c r="B2846" s="19">
        <v>2020</v>
      </c>
      <c r="C2846" s="40" t="s">
        <v>748</v>
      </c>
      <c r="D2846" s="44" t="s">
        <v>749</v>
      </c>
      <c r="E2846" s="21" t="s">
        <v>796</v>
      </c>
      <c r="F2846" s="53" t="s">
        <v>7963</v>
      </c>
      <c r="G2846" s="53" t="s">
        <v>7962</v>
      </c>
      <c r="H2846" s="31" t="s">
        <v>1827</v>
      </c>
      <c r="I2846" s="76">
        <v>1150000</v>
      </c>
      <c r="J2846" s="76">
        <v>230000</v>
      </c>
      <c r="K2846" s="22">
        <f t="shared" si="45"/>
        <v>0.2</v>
      </c>
    </row>
    <row r="2847" spans="2:11">
      <c r="B2847" s="19">
        <v>2020</v>
      </c>
      <c r="C2847" s="40" t="s">
        <v>748</v>
      </c>
      <c r="D2847" s="44" t="s">
        <v>749</v>
      </c>
      <c r="E2847" s="21" t="s">
        <v>868</v>
      </c>
      <c r="F2847" s="53" t="s">
        <v>869</v>
      </c>
      <c r="G2847" s="53" t="s">
        <v>7961</v>
      </c>
      <c r="H2847" s="31" t="s">
        <v>1833</v>
      </c>
      <c r="I2847" s="76">
        <v>3001700</v>
      </c>
      <c r="J2847" s="76">
        <v>900510</v>
      </c>
      <c r="K2847" s="22">
        <f t="shared" si="45"/>
        <v>0.3</v>
      </c>
    </row>
    <row r="2848" spans="2:11">
      <c r="B2848" s="19">
        <v>2020</v>
      </c>
      <c r="C2848" s="40" t="s">
        <v>748</v>
      </c>
      <c r="D2848" s="44" t="s">
        <v>749</v>
      </c>
      <c r="E2848" s="21" t="s">
        <v>868</v>
      </c>
      <c r="F2848" s="53" t="s">
        <v>869</v>
      </c>
      <c r="G2848" s="53" t="s">
        <v>7960</v>
      </c>
      <c r="H2848" s="31" t="s">
        <v>1833</v>
      </c>
      <c r="I2848" s="76">
        <v>94813</v>
      </c>
      <c r="J2848" s="76">
        <v>28132</v>
      </c>
      <c r="K2848" s="22">
        <f t="shared" si="45"/>
        <v>0.29671036672186302</v>
      </c>
    </row>
    <row r="2849" spans="2:11">
      <c r="B2849" s="19">
        <v>2020</v>
      </c>
      <c r="C2849" s="40" t="s">
        <v>748</v>
      </c>
      <c r="D2849" s="44" t="s">
        <v>749</v>
      </c>
      <c r="E2849" s="21" t="s">
        <v>793</v>
      </c>
      <c r="F2849" s="53" t="s">
        <v>7371</v>
      </c>
      <c r="G2849" s="53" t="s">
        <v>7370</v>
      </c>
      <c r="H2849" s="31" t="s">
        <v>1827</v>
      </c>
      <c r="I2849" s="76">
        <v>3709346</v>
      </c>
      <c r="J2849" s="76">
        <v>251499</v>
      </c>
      <c r="K2849" s="22">
        <f t="shared" si="45"/>
        <v>6.7801439930381263E-2</v>
      </c>
    </row>
    <row r="2850" spans="2:11">
      <c r="B2850" s="19">
        <v>2021</v>
      </c>
      <c r="C2850" s="40" t="s">
        <v>748</v>
      </c>
      <c r="D2850" s="40" t="s">
        <v>749</v>
      </c>
      <c r="E2850" s="23" t="s">
        <v>779</v>
      </c>
      <c r="F2850" s="52" t="s">
        <v>13603</v>
      </c>
      <c r="G2850" s="53" t="s">
        <v>13611</v>
      </c>
      <c r="H2850" s="38" t="s">
        <v>1827</v>
      </c>
      <c r="I2850" s="81">
        <v>15000000</v>
      </c>
      <c r="J2850" s="101">
        <v>900000</v>
      </c>
      <c r="K2850" s="22">
        <f t="shared" si="45"/>
        <v>0.06</v>
      </c>
    </row>
    <row r="2851" spans="2:11">
      <c r="B2851" s="19">
        <v>2021</v>
      </c>
      <c r="C2851" s="40" t="s">
        <v>748</v>
      </c>
      <c r="D2851" s="40" t="s">
        <v>749</v>
      </c>
      <c r="E2851" s="23" t="s">
        <v>779</v>
      </c>
      <c r="F2851" s="52" t="s">
        <v>13603</v>
      </c>
      <c r="G2851" s="53" t="s">
        <v>13610</v>
      </c>
      <c r="H2851" s="38" t="s">
        <v>1827</v>
      </c>
      <c r="I2851" s="81">
        <v>1005484</v>
      </c>
      <c r="J2851" s="101">
        <v>392978</v>
      </c>
      <c r="K2851" s="22">
        <f t="shared" si="45"/>
        <v>0.39083466270970002</v>
      </c>
    </row>
    <row r="2852" spans="2:11">
      <c r="B2852" s="19">
        <v>2021</v>
      </c>
      <c r="C2852" s="40" t="s">
        <v>748</v>
      </c>
      <c r="D2852" s="40" t="s">
        <v>749</v>
      </c>
      <c r="E2852" s="23" t="s">
        <v>14268</v>
      </c>
      <c r="F2852" s="52" t="s">
        <v>13609</v>
      </c>
      <c r="G2852" s="53" t="s">
        <v>13608</v>
      </c>
      <c r="H2852" s="38" t="s">
        <v>1833</v>
      </c>
      <c r="I2852" s="81">
        <v>202142</v>
      </c>
      <c r="J2852" s="101">
        <v>80857</v>
      </c>
      <c r="K2852" s="22">
        <f t="shared" si="45"/>
        <v>0.40000098940348866</v>
      </c>
    </row>
    <row r="2853" spans="2:11">
      <c r="B2853" s="19">
        <v>2021</v>
      </c>
      <c r="C2853" s="40" t="s">
        <v>748</v>
      </c>
      <c r="D2853" s="40" t="s">
        <v>749</v>
      </c>
      <c r="E2853" s="23" t="s">
        <v>7990</v>
      </c>
      <c r="F2853" s="52" t="s">
        <v>13607</v>
      </c>
      <c r="G2853" s="53" t="s">
        <v>13606</v>
      </c>
      <c r="H2853" s="38" t="s">
        <v>1833</v>
      </c>
      <c r="I2853" s="81">
        <v>199000</v>
      </c>
      <c r="J2853" s="101">
        <v>79600</v>
      </c>
      <c r="K2853" s="22">
        <f t="shared" si="45"/>
        <v>0.4</v>
      </c>
    </row>
    <row r="2854" spans="2:11">
      <c r="B2854" s="19">
        <v>2021</v>
      </c>
      <c r="C2854" s="40" t="s">
        <v>748</v>
      </c>
      <c r="D2854" s="40" t="s">
        <v>749</v>
      </c>
      <c r="E2854" s="23" t="s">
        <v>793</v>
      </c>
      <c r="F2854" s="52" t="s">
        <v>13605</v>
      </c>
      <c r="G2854" s="53" t="s">
        <v>13604</v>
      </c>
      <c r="H2854" s="38" t="s">
        <v>1827</v>
      </c>
      <c r="I2854" s="80">
        <v>83400</v>
      </c>
      <c r="J2854" s="85">
        <v>33360</v>
      </c>
      <c r="K2854" s="22">
        <f t="shared" si="45"/>
        <v>0.4</v>
      </c>
    </row>
    <row r="2855" spans="2:11">
      <c r="B2855" s="19">
        <v>2021</v>
      </c>
      <c r="C2855" s="40" t="s">
        <v>748</v>
      </c>
      <c r="D2855" s="40" t="s">
        <v>749</v>
      </c>
      <c r="E2855" s="23" t="s">
        <v>779</v>
      </c>
      <c r="F2855" s="52" t="s">
        <v>13603</v>
      </c>
      <c r="G2855" s="53" t="s">
        <v>13602</v>
      </c>
      <c r="H2855" s="38" t="s">
        <v>1827</v>
      </c>
      <c r="I2855" s="80">
        <v>204166</v>
      </c>
      <c r="J2855" s="85">
        <v>73333</v>
      </c>
      <c r="K2855" s="22">
        <f t="shared" si="45"/>
        <v>0.3591832136594732</v>
      </c>
    </row>
    <row r="2856" spans="2:11">
      <c r="B2856" s="19">
        <v>2021</v>
      </c>
      <c r="C2856" s="40" t="s">
        <v>748</v>
      </c>
      <c r="D2856" s="40" t="s">
        <v>749</v>
      </c>
      <c r="E2856" s="23" t="s">
        <v>13880</v>
      </c>
      <c r="F2856" s="52" t="s">
        <v>821</v>
      </c>
      <c r="G2856" s="53" t="s">
        <v>13601</v>
      </c>
      <c r="H2856" s="38" t="s">
        <v>1833</v>
      </c>
      <c r="I2856" s="80">
        <v>20498</v>
      </c>
      <c r="J2856" s="85">
        <v>8199</v>
      </c>
      <c r="K2856" s="22">
        <f t="shared" si="45"/>
        <v>0.39999024295053176</v>
      </c>
    </row>
    <row r="2857" spans="2:11">
      <c r="B2857" s="19">
        <v>2021</v>
      </c>
      <c r="C2857" s="40" t="s">
        <v>748</v>
      </c>
      <c r="D2857" s="40" t="s">
        <v>749</v>
      </c>
      <c r="E2857" s="23" t="s">
        <v>14269</v>
      </c>
      <c r="F2857" s="52" t="s">
        <v>13600</v>
      </c>
      <c r="G2857" s="53" t="s">
        <v>13599</v>
      </c>
      <c r="H2857" s="38" t="s">
        <v>1833</v>
      </c>
      <c r="I2857" s="80">
        <v>39991</v>
      </c>
      <c r="J2857" s="85">
        <v>7998</v>
      </c>
      <c r="K2857" s="22">
        <f t="shared" si="45"/>
        <v>0.19999499887474681</v>
      </c>
    </row>
    <row r="2858" spans="2:11">
      <c r="B2858" s="19">
        <v>2021</v>
      </c>
      <c r="C2858" s="40" t="s">
        <v>748</v>
      </c>
      <c r="D2858" s="40" t="s">
        <v>749</v>
      </c>
      <c r="E2858" s="23" t="s">
        <v>14270</v>
      </c>
      <c r="F2858" s="52" t="s">
        <v>13598</v>
      </c>
      <c r="G2858" s="53" t="s">
        <v>13597</v>
      </c>
      <c r="H2858" s="38" t="s">
        <v>1833</v>
      </c>
      <c r="I2858" s="80">
        <v>381181</v>
      </c>
      <c r="J2858" s="85">
        <v>76236</v>
      </c>
      <c r="K2858" s="22">
        <f t="shared" si="45"/>
        <v>0.19999947531487666</v>
      </c>
    </row>
    <row r="2859" spans="2:11">
      <c r="B2859" s="19">
        <v>2021</v>
      </c>
      <c r="C2859" s="40" t="s">
        <v>748</v>
      </c>
      <c r="D2859" s="40" t="s">
        <v>749</v>
      </c>
      <c r="E2859" s="23" t="s">
        <v>14271</v>
      </c>
      <c r="F2859" s="52" t="s">
        <v>13596</v>
      </c>
      <c r="G2859" s="53" t="s">
        <v>13595</v>
      </c>
      <c r="H2859" s="38" t="s">
        <v>1833</v>
      </c>
      <c r="I2859" s="80">
        <v>20188</v>
      </c>
      <c r="J2859" s="85">
        <v>3028</v>
      </c>
      <c r="K2859" s="22">
        <f t="shared" si="45"/>
        <v>0.14999009312462849</v>
      </c>
    </row>
    <row r="2860" spans="2:11">
      <c r="B2860" s="19">
        <v>2021</v>
      </c>
      <c r="C2860" s="40" t="s">
        <v>748</v>
      </c>
      <c r="D2860" s="40" t="s">
        <v>749</v>
      </c>
      <c r="E2860" s="23" t="s">
        <v>7981</v>
      </c>
      <c r="F2860" s="52" t="s">
        <v>13594</v>
      </c>
      <c r="G2860" s="53" t="s">
        <v>13593</v>
      </c>
      <c r="H2860" s="38" t="s">
        <v>1833</v>
      </c>
      <c r="I2860" s="80">
        <v>1105725</v>
      </c>
      <c r="J2860" s="85">
        <v>442290</v>
      </c>
      <c r="K2860" s="22">
        <f t="shared" si="45"/>
        <v>0.4</v>
      </c>
    </row>
    <row r="2861" spans="2:11">
      <c r="B2861" s="19">
        <v>2021</v>
      </c>
      <c r="C2861" s="40" t="s">
        <v>748</v>
      </c>
      <c r="D2861" s="40" t="s">
        <v>749</v>
      </c>
      <c r="E2861" s="23" t="s">
        <v>790</v>
      </c>
      <c r="F2861" s="52" t="s">
        <v>791</v>
      </c>
      <c r="G2861" s="53" t="s">
        <v>13592</v>
      </c>
      <c r="H2861" s="38" t="s">
        <v>1827</v>
      </c>
      <c r="I2861" s="80">
        <v>25664</v>
      </c>
      <c r="J2861" s="85">
        <v>10266</v>
      </c>
      <c r="K2861" s="22">
        <f t="shared" si="45"/>
        <v>0.40001558603491272</v>
      </c>
    </row>
    <row r="2862" spans="2:11">
      <c r="B2862" s="19">
        <v>2021</v>
      </c>
      <c r="C2862" s="40" t="s">
        <v>748</v>
      </c>
      <c r="D2862" s="40" t="s">
        <v>749</v>
      </c>
      <c r="E2862" s="23" t="s">
        <v>14272</v>
      </c>
      <c r="F2862" s="52" t="s">
        <v>13591</v>
      </c>
      <c r="G2862" s="53" t="s">
        <v>13590</v>
      </c>
      <c r="H2862" s="38" t="s">
        <v>1827</v>
      </c>
      <c r="I2862" s="80">
        <v>25025</v>
      </c>
      <c r="J2862" s="85">
        <v>10010</v>
      </c>
      <c r="K2862" s="22">
        <f t="shared" si="45"/>
        <v>0.4</v>
      </c>
    </row>
    <row r="2863" spans="2:11">
      <c r="B2863" s="19">
        <v>2021</v>
      </c>
      <c r="C2863" s="40" t="s">
        <v>748</v>
      </c>
      <c r="D2863" s="40" t="s">
        <v>749</v>
      </c>
      <c r="E2863" s="23" t="s">
        <v>14273</v>
      </c>
      <c r="F2863" s="52" t="s">
        <v>13589</v>
      </c>
      <c r="G2863" s="53" t="s">
        <v>13585</v>
      </c>
      <c r="H2863" s="38" t="s">
        <v>1827</v>
      </c>
      <c r="I2863" s="80">
        <v>8561</v>
      </c>
      <c r="J2863" s="85">
        <v>3424</v>
      </c>
      <c r="K2863" s="22">
        <f t="shared" si="45"/>
        <v>0.39995327648639178</v>
      </c>
    </row>
    <row r="2864" spans="2:11">
      <c r="B2864" s="19">
        <v>2021</v>
      </c>
      <c r="C2864" s="40" t="s">
        <v>748</v>
      </c>
      <c r="D2864" s="40" t="s">
        <v>749</v>
      </c>
      <c r="E2864" s="23" t="s">
        <v>790</v>
      </c>
      <c r="F2864" s="52" t="s">
        <v>791</v>
      </c>
      <c r="G2864" s="53" t="s">
        <v>13588</v>
      </c>
      <c r="H2864" s="31" t="s">
        <v>1953</v>
      </c>
      <c r="I2864" s="80">
        <v>100990.34</v>
      </c>
      <c r="J2864" s="85">
        <v>40396</v>
      </c>
      <c r="K2864" s="22">
        <f t="shared" si="45"/>
        <v>0.39999865333654688</v>
      </c>
    </row>
    <row r="2865" spans="2:11">
      <c r="B2865" s="19">
        <v>2021</v>
      </c>
      <c r="C2865" s="40" t="s">
        <v>748</v>
      </c>
      <c r="D2865" s="40" t="s">
        <v>749</v>
      </c>
      <c r="E2865" s="23" t="s">
        <v>14274</v>
      </c>
      <c r="F2865" s="52" t="s">
        <v>13586</v>
      </c>
      <c r="G2865" s="53" t="s">
        <v>13587</v>
      </c>
      <c r="H2865" s="31" t="s">
        <v>1953</v>
      </c>
      <c r="I2865" s="80">
        <v>60812.800000000003</v>
      </c>
      <c r="J2865" s="85">
        <v>17493.84</v>
      </c>
      <c r="K2865" s="22">
        <f t="shared" si="45"/>
        <v>0.28766707009050724</v>
      </c>
    </row>
    <row r="2866" spans="2:11">
      <c r="B2866" s="19">
        <v>2021</v>
      </c>
      <c r="C2866" s="40" t="s">
        <v>748</v>
      </c>
      <c r="D2866" s="40" t="s">
        <v>749</v>
      </c>
      <c r="E2866" s="23" t="s">
        <v>14274</v>
      </c>
      <c r="F2866" s="52" t="s">
        <v>13586</v>
      </c>
      <c r="G2866" s="53" t="s">
        <v>13585</v>
      </c>
      <c r="H2866" s="38" t="s">
        <v>1827</v>
      </c>
      <c r="I2866" s="80">
        <v>19765</v>
      </c>
      <c r="J2866" s="85">
        <v>5930</v>
      </c>
      <c r="K2866" s="22">
        <f t="shared" si="45"/>
        <v>0.30002529724260057</v>
      </c>
    </row>
    <row r="2867" spans="2:11">
      <c r="B2867" s="19">
        <v>2021</v>
      </c>
      <c r="C2867" s="40" t="s">
        <v>748</v>
      </c>
      <c r="D2867" s="40" t="s">
        <v>749</v>
      </c>
      <c r="E2867" s="23" t="s">
        <v>876</v>
      </c>
      <c r="F2867" s="52" t="s">
        <v>13584</v>
      </c>
      <c r="G2867" s="53" t="s">
        <v>13583</v>
      </c>
      <c r="H2867" s="38" t="s">
        <v>1833</v>
      </c>
      <c r="I2867" s="80">
        <v>6268</v>
      </c>
      <c r="J2867" s="85">
        <v>1068.1199999999999</v>
      </c>
      <c r="K2867" s="22">
        <f t="shared" si="45"/>
        <v>0.17040842373962986</v>
      </c>
    </row>
    <row r="2868" spans="2:11">
      <c r="B2868" s="19">
        <v>2021</v>
      </c>
      <c r="C2868" s="40" t="s">
        <v>748</v>
      </c>
      <c r="D2868" s="40" t="s">
        <v>749</v>
      </c>
      <c r="E2868" s="23" t="s">
        <v>14275</v>
      </c>
      <c r="F2868" s="52" t="s">
        <v>13582</v>
      </c>
      <c r="G2868" s="53" t="s">
        <v>13581</v>
      </c>
      <c r="H2868" s="38" t="s">
        <v>1827</v>
      </c>
      <c r="I2868" s="80">
        <v>44873</v>
      </c>
      <c r="J2868" s="85">
        <v>8975</v>
      </c>
      <c r="K2868" s="22">
        <f t="shared" si="45"/>
        <v>0.20000891404630847</v>
      </c>
    </row>
    <row r="2869" spans="2:11">
      <c r="B2869" s="19">
        <v>2021</v>
      </c>
      <c r="C2869" s="40" t="s">
        <v>748</v>
      </c>
      <c r="D2869" s="40" t="s">
        <v>749</v>
      </c>
      <c r="E2869" s="23" t="s">
        <v>14276</v>
      </c>
      <c r="F2869" s="52" t="s">
        <v>13580</v>
      </c>
      <c r="G2869" s="53" t="s">
        <v>13579</v>
      </c>
      <c r="H2869" s="38" t="s">
        <v>1827</v>
      </c>
      <c r="I2869" s="80">
        <v>19796.87</v>
      </c>
      <c r="J2869" s="85">
        <v>7919</v>
      </c>
      <c r="K2869" s="22">
        <f t="shared" si="45"/>
        <v>0.40001272928498294</v>
      </c>
    </row>
    <row r="2870" spans="2:11">
      <c r="B2870" s="19">
        <v>2021</v>
      </c>
      <c r="C2870" s="40" t="s">
        <v>748</v>
      </c>
      <c r="D2870" s="40" t="s">
        <v>749</v>
      </c>
      <c r="E2870" s="23" t="s">
        <v>14277</v>
      </c>
      <c r="F2870" s="52" t="s">
        <v>13578</v>
      </c>
      <c r="G2870" s="53" t="s">
        <v>13577</v>
      </c>
      <c r="H2870" s="38" t="s">
        <v>1827</v>
      </c>
      <c r="I2870" s="80">
        <v>142470</v>
      </c>
      <c r="J2870" s="85">
        <v>56988</v>
      </c>
      <c r="K2870" s="22">
        <f t="shared" si="45"/>
        <v>0.4</v>
      </c>
    </row>
    <row r="2871" spans="2:11">
      <c r="B2871" s="19">
        <v>2021</v>
      </c>
      <c r="C2871" s="40" t="s">
        <v>748</v>
      </c>
      <c r="D2871" s="40" t="s">
        <v>749</v>
      </c>
      <c r="E2871" s="30" t="s">
        <v>803</v>
      </c>
      <c r="F2871" s="52" t="s">
        <v>804</v>
      </c>
      <c r="G2871" s="53" t="s">
        <v>13576</v>
      </c>
      <c r="H2871" s="38" t="s">
        <v>1827</v>
      </c>
      <c r="I2871" s="80">
        <v>320817</v>
      </c>
      <c r="J2871" s="85">
        <v>128327</v>
      </c>
      <c r="K2871" s="22">
        <f t="shared" si="45"/>
        <v>0.40000062340836051</v>
      </c>
    </row>
    <row r="2872" spans="2:11">
      <c r="B2872" s="19">
        <v>2021</v>
      </c>
      <c r="C2872" s="40" t="s">
        <v>748</v>
      </c>
      <c r="D2872" s="40" t="s">
        <v>749</v>
      </c>
      <c r="E2872" s="30" t="s">
        <v>14278</v>
      </c>
      <c r="F2872" s="52" t="s">
        <v>13575</v>
      </c>
      <c r="G2872" s="53" t="s">
        <v>13574</v>
      </c>
      <c r="H2872" s="38" t="s">
        <v>1827</v>
      </c>
      <c r="I2872" s="80">
        <v>9479</v>
      </c>
      <c r="J2872" s="85">
        <v>2844</v>
      </c>
      <c r="K2872" s="22">
        <f t="shared" si="45"/>
        <v>0.30003164890811268</v>
      </c>
    </row>
    <row r="2873" spans="2:11">
      <c r="B2873" s="19">
        <v>2021</v>
      </c>
      <c r="C2873" s="40" t="s">
        <v>748</v>
      </c>
      <c r="D2873" s="40" t="s">
        <v>749</v>
      </c>
      <c r="E2873" s="30" t="s">
        <v>14279</v>
      </c>
      <c r="F2873" s="52" t="s">
        <v>13573</v>
      </c>
      <c r="G2873" s="53" t="s">
        <v>13572</v>
      </c>
      <c r="H2873" s="38" t="s">
        <v>1827</v>
      </c>
      <c r="I2873" s="80">
        <v>226104</v>
      </c>
      <c r="J2873" s="85">
        <v>45221</v>
      </c>
      <c r="K2873" s="22">
        <f t="shared" si="45"/>
        <v>0.20000088454870324</v>
      </c>
    </row>
    <row r="2874" spans="2:11">
      <c r="B2874" s="19">
        <v>2021</v>
      </c>
      <c r="C2874" s="40" t="s">
        <v>748</v>
      </c>
      <c r="D2874" s="40" t="s">
        <v>749</v>
      </c>
      <c r="E2874" s="30" t="s">
        <v>14280</v>
      </c>
      <c r="F2874" s="52" t="s">
        <v>13571</v>
      </c>
      <c r="G2874" s="53" t="s">
        <v>8689</v>
      </c>
      <c r="H2874" s="38" t="s">
        <v>1827</v>
      </c>
      <c r="I2874" s="80">
        <v>20500</v>
      </c>
      <c r="J2874" s="85">
        <v>8200</v>
      </c>
      <c r="K2874" s="22">
        <f t="shared" si="45"/>
        <v>0.4</v>
      </c>
    </row>
    <row r="2875" spans="2:11">
      <c r="B2875" s="19">
        <v>2021</v>
      </c>
      <c r="C2875" s="40" t="s">
        <v>748</v>
      </c>
      <c r="D2875" s="40" t="s">
        <v>749</v>
      </c>
      <c r="E2875" s="30" t="s">
        <v>14281</v>
      </c>
      <c r="F2875" s="52" t="s">
        <v>13570</v>
      </c>
      <c r="G2875" s="53" t="s">
        <v>13569</v>
      </c>
      <c r="H2875" s="38" t="s">
        <v>1827</v>
      </c>
      <c r="I2875" s="80">
        <v>61872</v>
      </c>
      <c r="J2875" s="85">
        <v>24748</v>
      </c>
      <c r="K2875" s="22">
        <f t="shared" si="45"/>
        <v>0.39998707008016549</v>
      </c>
    </row>
    <row r="2876" spans="2:11">
      <c r="B2876" s="19">
        <v>2021</v>
      </c>
      <c r="C2876" s="40" t="s">
        <v>748</v>
      </c>
      <c r="D2876" s="40" t="s">
        <v>749</v>
      </c>
      <c r="E2876" s="30" t="s">
        <v>776</v>
      </c>
      <c r="F2876" s="52" t="s">
        <v>13557</v>
      </c>
      <c r="G2876" s="53" t="s">
        <v>13568</v>
      </c>
      <c r="H2876" s="38" t="s">
        <v>1827</v>
      </c>
      <c r="I2876" s="80">
        <v>245115</v>
      </c>
      <c r="J2876" s="85">
        <v>49023</v>
      </c>
      <c r="K2876" s="22">
        <f t="shared" si="45"/>
        <v>0.2</v>
      </c>
    </row>
    <row r="2877" spans="2:11">
      <c r="B2877" s="19">
        <v>2021</v>
      </c>
      <c r="C2877" s="40" t="s">
        <v>748</v>
      </c>
      <c r="D2877" s="40" t="s">
        <v>749</v>
      </c>
      <c r="E2877" s="30" t="s">
        <v>803</v>
      </c>
      <c r="F2877" s="52" t="s">
        <v>804</v>
      </c>
      <c r="G2877" s="53" t="s">
        <v>13567</v>
      </c>
      <c r="H2877" s="38" t="s">
        <v>1827</v>
      </c>
      <c r="I2877" s="80">
        <v>186210</v>
      </c>
      <c r="J2877" s="85">
        <v>74484</v>
      </c>
      <c r="K2877" s="22">
        <f t="shared" si="45"/>
        <v>0.4</v>
      </c>
    </row>
    <row r="2878" spans="2:11">
      <c r="B2878" s="19">
        <v>2021</v>
      </c>
      <c r="C2878" s="40" t="s">
        <v>748</v>
      </c>
      <c r="D2878" s="40" t="s">
        <v>749</v>
      </c>
      <c r="E2878" s="30" t="s">
        <v>14282</v>
      </c>
      <c r="F2878" s="52" t="s">
        <v>13566</v>
      </c>
      <c r="G2878" s="53" t="s">
        <v>13565</v>
      </c>
      <c r="H2878" s="38" t="s">
        <v>1833</v>
      </c>
      <c r="I2878" s="80">
        <v>51907</v>
      </c>
      <c r="J2878" s="85">
        <v>20763</v>
      </c>
      <c r="K2878" s="22">
        <f t="shared" si="45"/>
        <v>0.40000385304486868</v>
      </c>
    </row>
    <row r="2879" spans="2:11">
      <c r="B2879" s="19">
        <v>2021</v>
      </c>
      <c r="C2879" s="40" t="s">
        <v>748</v>
      </c>
      <c r="D2879" s="40" t="s">
        <v>749</v>
      </c>
      <c r="E2879" s="30" t="s">
        <v>14283</v>
      </c>
      <c r="F2879" s="52" t="s">
        <v>13564</v>
      </c>
      <c r="G2879" s="53" t="s">
        <v>13563</v>
      </c>
      <c r="H2879" s="38" t="s">
        <v>1827</v>
      </c>
      <c r="I2879" s="80">
        <v>29802</v>
      </c>
      <c r="J2879" s="85">
        <v>11921</v>
      </c>
      <c r="K2879" s="22">
        <f t="shared" si="45"/>
        <v>0.40000671095899604</v>
      </c>
    </row>
    <row r="2880" spans="2:11">
      <c r="B2880" s="19">
        <v>2021</v>
      </c>
      <c r="C2880" s="40" t="s">
        <v>748</v>
      </c>
      <c r="D2880" s="40" t="s">
        <v>749</v>
      </c>
      <c r="E2880" s="30" t="s">
        <v>14284</v>
      </c>
      <c r="F2880" s="52" t="s">
        <v>13562</v>
      </c>
      <c r="G2880" s="53" t="s">
        <v>13561</v>
      </c>
      <c r="H2880" s="38" t="s">
        <v>1827</v>
      </c>
      <c r="I2880" s="80">
        <v>55166</v>
      </c>
      <c r="J2880" s="85">
        <v>22066</v>
      </c>
      <c r="K2880" s="22">
        <f t="shared" si="45"/>
        <v>0.39999274915708949</v>
      </c>
    </row>
    <row r="2881" spans="2:11">
      <c r="B2881" s="19">
        <v>2021</v>
      </c>
      <c r="C2881" s="40" t="s">
        <v>748</v>
      </c>
      <c r="D2881" s="40" t="s">
        <v>749</v>
      </c>
      <c r="E2881" s="30" t="s">
        <v>803</v>
      </c>
      <c r="F2881" s="52" t="s">
        <v>804</v>
      </c>
      <c r="G2881" s="53" t="s">
        <v>13560</v>
      </c>
      <c r="H2881" s="38" t="s">
        <v>1827</v>
      </c>
      <c r="I2881" s="80">
        <v>58391</v>
      </c>
      <c r="J2881" s="85">
        <v>23356</v>
      </c>
      <c r="K2881" s="22">
        <f t="shared" si="45"/>
        <v>0.39999314962922367</v>
      </c>
    </row>
    <row r="2882" spans="2:11">
      <c r="B2882" s="19">
        <v>2021</v>
      </c>
      <c r="C2882" s="40" t="s">
        <v>748</v>
      </c>
      <c r="D2882" s="40" t="s">
        <v>749</v>
      </c>
      <c r="E2882" s="23" t="s">
        <v>14285</v>
      </c>
      <c r="F2882" s="52" t="s">
        <v>13559</v>
      </c>
      <c r="G2882" s="53" t="s">
        <v>13558</v>
      </c>
      <c r="H2882" s="38" t="s">
        <v>1827</v>
      </c>
      <c r="I2882" s="83">
        <v>7614</v>
      </c>
      <c r="J2882" s="85">
        <v>3045</v>
      </c>
      <c r="K2882" s="22">
        <f t="shared" si="45"/>
        <v>0.39992119779353824</v>
      </c>
    </row>
    <row r="2883" spans="2:11">
      <c r="B2883" s="19">
        <v>2021</v>
      </c>
      <c r="C2883" s="40" t="s">
        <v>748</v>
      </c>
      <c r="D2883" s="40" t="s">
        <v>749</v>
      </c>
      <c r="E2883" s="23" t="s">
        <v>776</v>
      </c>
      <c r="F2883" s="52" t="s">
        <v>13557</v>
      </c>
      <c r="G2883" s="53" t="s">
        <v>13556</v>
      </c>
      <c r="H2883" s="38" t="s">
        <v>1833</v>
      </c>
      <c r="I2883" s="83">
        <v>35077</v>
      </c>
      <c r="J2883" s="85">
        <v>12226</v>
      </c>
      <c r="K2883" s="22">
        <f t="shared" si="45"/>
        <v>0.34854748125552354</v>
      </c>
    </row>
    <row r="2884" spans="2:11">
      <c r="B2884" s="19">
        <v>2021</v>
      </c>
      <c r="C2884" s="40" t="s">
        <v>748</v>
      </c>
      <c r="D2884" s="40" t="s">
        <v>749</v>
      </c>
      <c r="E2884" s="23" t="s">
        <v>7998</v>
      </c>
      <c r="F2884" s="52" t="s">
        <v>13555</v>
      </c>
      <c r="G2884" s="53" t="s">
        <v>13554</v>
      </c>
      <c r="H2884" s="31" t="s">
        <v>1953</v>
      </c>
      <c r="I2884" s="83">
        <v>197245</v>
      </c>
      <c r="J2884" s="85">
        <v>39449</v>
      </c>
      <c r="K2884" s="22">
        <f t="shared" si="45"/>
        <v>0.2</v>
      </c>
    </row>
    <row r="2885" spans="2:11">
      <c r="B2885" s="19">
        <v>2021</v>
      </c>
      <c r="C2885" s="40" t="s">
        <v>748</v>
      </c>
      <c r="D2885" s="40" t="s">
        <v>749</v>
      </c>
      <c r="E2885" s="23" t="s">
        <v>796</v>
      </c>
      <c r="F2885" s="52" t="s">
        <v>7963</v>
      </c>
      <c r="G2885" s="53" t="s">
        <v>13553</v>
      </c>
      <c r="H2885" s="38" t="s">
        <v>1827</v>
      </c>
      <c r="I2885" s="83">
        <v>187500</v>
      </c>
      <c r="J2885" s="85">
        <v>75000</v>
      </c>
      <c r="K2885" s="22">
        <f t="shared" si="45"/>
        <v>0.4</v>
      </c>
    </row>
    <row r="2886" spans="2:11">
      <c r="B2886" s="19">
        <v>2021</v>
      </c>
      <c r="C2886" s="40" t="s">
        <v>748</v>
      </c>
      <c r="D2886" s="40" t="s">
        <v>749</v>
      </c>
      <c r="E2886" s="23" t="s">
        <v>868</v>
      </c>
      <c r="F2886" s="52" t="s">
        <v>13552</v>
      </c>
      <c r="G2886" s="53" t="s">
        <v>13551</v>
      </c>
      <c r="H2886" s="38" t="s">
        <v>1833</v>
      </c>
      <c r="I2886" s="83">
        <v>1248238</v>
      </c>
      <c r="J2886" s="85">
        <v>499295</v>
      </c>
      <c r="K2886" s="22">
        <f t="shared" si="45"/>
        <v>0.39999983977414566</v>
      </c>
    </row>
    <row r="2887" spans="2:11">
      <c r="B2887" s="19">
        <v>2021</v>
      </c>
      <c r="C2887" s="40" t="s">
        <v>748</v>
      </c>
      <c r="D2887" s="40" t="s">
        <v>749</v>
      </c>
      <c r="E2887" s="23" t="s">
        <v>14286</v>
      </c>
      <c r="F2887" s="52" t="s">
        <v>13550</v>
      </c>
      <c r="G2887" s="53" t="s">
        <v>13549</v>
      </c>
      <c r="H2887" s="38" t="s">
        <v>1827</v>
      </c>
      <c r="I2887" s="83">
        <v>6345</v>
      </c>
      <c r="J2887" s="85">
        <v>2538</v>
      </c>
      <c r="K2887" s="22">
        <f t="shared" si="45"/>
        <v>0.4</v>
      </c>
    </row>
    <row r="2888" spans="2:11">
      <c r="B2888" s="19">
        <v>2021</v>
      </c>
      <c r="C2888" s="40" t="s">
        <v>748</v>
      </c>
      <c r="D2888" s="40" t="s">
        <v>749</v>
      </c>
      <c r="E2888" s="23" t="s">
        <v>796</v>
      </c>
      <c r="F2888" s="52" t="s">
        <v>7963</v>
      </c>
      <c r="G2888" s="53" t="s">
        <v>13548</v>
      </c>
      <c r="H2888" s="38" t="s">
        <v>1827</v>
      </c>
      <c r="I2888" s="83">
        <v>3230000</v>
      </c>
      <c r="J2888" s="85">
        <v>1292000</v>
      </c>
      <c r="K2888" s="22">
        <f t="shared" si="45"/>
        <v>0.4</v>
      </c>
    </row>
    <row r="2889" spans="2:11">
      <c r="B2889" s="19">
        <v>2021</v>
      </c>
      <c r="C2889" s="40" t="s">
        <v>748</v>
      </c>
      <c r="D2889" s="40" t="s">
        <v>749</v>
      </c>
      <c r="E2889" s="23" t="s">
        <v>796</v>
      </c>
      <c r="F2889" s="52" t="s">
        <v>7963</v>
      </c>
      <c r="G2889" s="53" t="s">
        <v>13547</v>
      </c>
      <c r="H2889" s="31" t="s">
        <v>1953</v>
      </c>
      <c r="I2889" s="83">
        <v>170000</v>
      </c>
      <c r="J2889" s="85">
        <v>68000</v>
      </c>
      <c r="K2889" s="22">
        <f t="shared" si="45"/>
        <v>0.4</v>
      </c>
    </row>
    <row r="2890" spans="2:11">
      <c r="B2890" s="19">
        <v>2021</v>
      </c>
      <c r="C2890" s="40" t="s">
        <v>748</v>
      </c>
      <c r="D2890" s="40" t="s">
        <v>749</v>
      </c>
      <c r="E2890" s="23" t="s">
        <v>796</v>
      </c>
      <c r="F2890" s="52" t="s">
        <v>13546</v>
      </c>
      <c r="G2890" s="53" t="s">
        <v>13545</v>
      </c>
      <c r="H2890" s="31" t="s">
        <v>1953</v>
      </c>
      <c r="I2890" s="83">
        <v>1100000</v>
      </c>
      <c r="J2890" s="85">
        <v>315429</v>
      </c>
      <c r="K2890" s="22">
        <f t="shared" si="45"/>
        <v>0.28675363636363638</v>
      </c>
    </row>
    <row r="2891" spans="2:11">
      <c r="B2891" s="19">
        <v>2020</v>
      </c>
      <c r="C2891" s="40" t="s">
        <v>748</v>
      </c>
      <c r="D2891" s="44" t="s">
        <v>754</v>
      </c>
      <c r="E2891" s="21" t="s">
        <v>837</v>
      </c>
      <c r="F2891" s="53" t="s">
        <v>7959</v>
      </c>
      <c r="G2891" s="53" t="s">
        <v>7958</v>
      </c>
      <c r="H2891" s="31" t="s">
        <v>1833</v>
      </c>
      <c r="I2891" s="76">
        <v>2218435</v>
      </c>
      <c r="J2891" s="76">
        <v>1175771</v>
      </c>
      <c r="K2891" s="22">
        <f t="shared" si="45"/>
        <v>0.53000020284569982</v>
      </c>
    </row>
    <row r="2892" spans="2:11">
      <c r="B2892" s="19">
        <v>2020</v>
      </c>
      <c r="C2892" s="40" t="s">
        <v>748</v>
      </c>
      <c r="D2892" s="44" t="s">
        <v>754</v>
      </c>
      <c r="E2892" s="21" t="s">
        <v>785</v>
      </c>
      <c r="F2892" s="53" t="s">
        <v>7941</v>
      </c>
      <c r="G2892" s="53" t="s">
        <v>7957</v>
      </c>
      <c r="H2892" s="31" t="s">
        <v>1827</v>
      </c>
      <c r="I2892" s="76">
        <v>546103</v>
      </c>
      <c r="J2892" s="76">
        <v>250115</v>
      </c>
      <c r="K2892" s="22">
        <f t="shared" si="45"/>
        <v>0.45799968137878749</v>
      </c>
    </row>
    <row r="2893" spans="2:11">
      <c r="B2893" s="19">
        <v>2020</v>
      </c>
      <c r="C2893" s="40" t="s">
        <v>748</v>
      </c>
      <c r="D2893" s="44" t="s">
        <v>754</v>
      </c>
      <c r="E2893" s="21" t="s">
        <v>785</v>
      </c>
      <c r="F2893" s="53" t="s">
        <v>7941</v>
      </c>
      <c r="G2893" s="53" t="s">
        <v>7956</v>
      </c>
      <c r="H2893" s="31" t="s">
        <v>1827</v>
      </c>
      <c r="I2893" s="76">
        <v>190000</v>
      </c>
      <c r="J2893" s="76">
        <v>70000</v>
      </c>
      <c r="K2893" s="22">
        <f t="shared" si="45"/>
        <v>0.36842105263157893</v>
      </c>
    </row>
    <row r="2894" spans="2:11">
      <c r="B2894" s="19">
        <v>2020</v>
      </c>
      <c r="C2894" s="40" t="s">
        <v>748</v>
      </c>
      <c r="D2894" s="44" t="s">
        <v>754</v>
      </c>
      <c r="E2894" s="21" t="s">
        <v>7955</v>
      </c>
      <c r="F2894" s="53" t="s">
        <v>7954</v>
      </c>
      <c r="G2894" s="53" t="s">
        <v>7953</v>
      </c>
      <c r="H2894" s="31" t="s">
        <v>1827</v>
      </c>
      <c r="I2894" s="76">
        <v>3495</v>
      </c>
      <c r="J2894" s="76">
        <v>1398</v>
      </c>
      <c r="K2894" s="22">
        <f t="shared" si="45"/>
        <v>0.4</v>
      </c>
    </row>
    <row r="2895" spans="2:11">
      <c r="B2895" s="19">
        <v>2020</v>
      </c>
      <c r="C2895" s="40" t="s">
        <v>748</v>
      </c>
      <c r="D2895" s="44" t="s">
        <v>754</v>
      </c>
      <c r="E2895" s="21" t="s">
        <v>785</v>
      </c>
      <c r="F2895" s="53" t="s">
        <v>7941</v>
      </c>
      <c r="G2895" s="53" t="s">
        <v>7952</v>
      </c>
      <c r="H2895" s="31" t="s">
        <v>1833</v>
      </c>
      <c r="I2895" s="76">
        <v>79800</v>
      </c>
      <c r="J2895" s="76">
        <v>39900</v>
      </c>
      <c r="K2895" s="22">
        <f t="shared" si="45"/>
        <v>0.5</v>
      </c>
    </row>
    <row r="2896" spans="2:11">
      <c r="B2896" s="19">
        <v>2020</v>
      </c>
      <c r="C2896" s="40" t="s">
        <v>748</v>
      </c>
      <c r="D2896" s="44" t="s">
        <v>754</v>
      </c>
      <c r="E2896" s="21" t="s">
        <v>785</v>
      </c>
      <c r="F2896" s="53" t="s">
        <v>7941</v>
      </c>
      <c r="G2896" s="53" t="s">
        <v>7951</v>
      </c>
      <c r="H2896" s="31" t="s">
        <v>1827</v>
      </c>
      <c r="I2896" s="76">
        <v>78800</v>
      </c>
      <c r="J2896" s="76">
        <v>39400</v>
      </c>
      <c r="K2896" s="22">
        <f t="shared" si="45"/>
        <v>0.5</v>
      </c>
    </row>
    <row r="2897" spans="2:11">
      <c r="B2897" s="19">
        <v>2020</v>
      </c>
      <c r="C2897" s="40" t="s">
        <v>748</v>
      </c>
      <c r="D2897" s="44" t="s">
        <v>754</v>
      </c>
      <c r="E2897" s="21" t="s">
        <v>785</v>
      </c>
      <c r="F2897" s="53" t="s">
        <v>7941</v>
      </c>
      <c r="G2897" s="53" t="s">
        <v>7950</v>
      </c>
      <c r="H2897" s="31" t="s">
        <v>1833</v>
      </c>
      <c r="I2897" s="76">
        <v>14107</v>
      </c>
      <c r="J2897" s="76">
        <v>7054</v>
      </c>
      <c r="K2897" s="22">
        <f t="shared" si="45"/>
        <v>0.50003544339689521</v>
      </c>
    </row>
    <row r="2898" spans="2:11">
      <c r="B2898" s="19">
        <v>2020</v>
      </c>
      <c r="C2898" s="40" t="s">
        <v>748</v>
      </c>
      <c r="D2898" s="44" t="s">
        <v>754</v>
      </c>
      <c r="E2898" s="21" t="s">
        <v>785</v>
      </c>
      <c r="F2898" s="53" t="s">
        <v>7941</v>
      </c>
      <c r="G2898" s="53" t="s">
        <v>7949</v>
      </c>
      <c r="H2898" s="31" t="s">
        <v>1827</v>
      </c>
      <c r="I2898" s="76">
        <v>117381</v>
      </c>
      <c r="J2898" s="76">
        <v>58691</v>
      </c>
      <c r="K2898" s="22">
        <f t="shared" si="45"/>
        <v>0.50000425963316042</v>
      </c>
    </row>
    <row r="2899" spans="2:11">
      <c r="B2899" s="19">
        <v>2020</v>
      </c>
      <c r="C2899" s="40" t="s">
        <v>748</v>
      </c>
      <c r="D2899" s="44" t="s">
        <v>754</v>
      </c>
      <c r="E2899" s="21" t="s">
        <v>785</v>
      </c>
      <c r="F2899" s="53" t="s">
        <v>7941</v>
      </c>
      <c r="G2899" s="53" t="s">
        <v>7948</v>
      </c>
      <c r="H2899" s="31" t="s">
        <v>1827</v>
      </c>
      <c r="I2899" s="76">
        <v>45670</v>
      </c>
      <c r="J2899" s="76">
        <v>22835</v>
      </c>
      <c r="K2899" s="22">
        <f t="shared" si="45"/>
        <v>0.5</v>
      </c>
    </row>
    <row r="2900" spans="2:11">
      <c r="B2900" s="19">
        <v>2020</v>
      </c>
      <c r="C2900" s="40" t="s">
        <v>748</v>
      </c>
      <c r="D2900" s="44" t="s">
        <v>754</v>
      </c>
      <c r="E2900" s="21" t="s">
        <v>7947</v>
      </c>
      <c r="F2900" s="53" t="s">
        <v>7946</v>
      </c>
      <c r="G2900" s="53" t="s">
        <v>7945</v>
      </c>
      <c r="H2900" s="31" t="s">
        <v>1827</v>
      </c>
      <c r="I2900" s="76">
        <v>44708</v>
      </c>
      <c r="J2900" s="76">
        <v>22354</v>
      </c>
      <c r="K2900" s="22">
        <f t="shared" si="45"/>
        <v>0.5</v>
      </c>
    </row>
    <row r="2901" spans="2:11">
      <c r="B2901" s="19">
        <v>2020</v>
      </c>
      <c r="C2901" s="40" t="s">
        <v>748</v>
      </c>
      <c r="D2901" s="44" t="s">
        <v>754</v>
      </c>
      <c r="E2901" s="21" t="s">
        <v>785</v>
      </c>
      <c r="F2901" s="53" t="s">
        <v>7941</v>
      </c>
      <c r="G2901" s="53" t="s">
        <v>7944</v>
      </c>
      <c r="H2901" s="31" t="s">
        <v>1827</v>
      </c>
      <c r="I2901" s="76">
        <v>300000</v>
      </c>
      <c r="J2901" s="76">
        <v>80000</v>
      </c>
      <c r="K2901" s="22">
        <f t="shared" si="45"/>
        <v>0.26666666666666666</v>
      </c>
    </row>
    <row r="2902" spans="2:11">
      <c r="B2902" s="19">
        <v>2020</v>
      </c>
      <c r="C2902" s="40" t="s">
        <v>748</v>
      </c>
      <c r="D2902" s="44" t="s">
        <v>754</v>
      </c>
      <c r="E2902" s="21" t="s">
        <v>785</v>
      </c>
      <c r="F2902" s="53" t="s">
        <v>7941</v>
      </c>
      <c r="G2902" s="53" t="s">
        <v>7943</v>
      </c>
      <c r="H2902" s="31" t="s">
        <v>1827</v>
      </c>
      <c r="I2902" s="76">
        <v>258490</v>
      </c>
      <c r="J2902" s="76">
        <v>84245</v>
      </c>
      <c r="K2902" s="22">
        <f t="shared" si="45"/>
        <v>0.32591202754458587</v>
      </c>
    </row>
    <row r="2903" spans="2:11">
      <c r="B2903" s="19">
        <v>2020</v>
      </c>
      <c r="C2903" s="40" t="s">
        <v>748</v>
      </c>
      <c r="D2903" s="44" t="s">
        <v>754</v>
      </c>
      <c r="E2903" s="21" t="s">
        <v>785</v>
      </c>
      <c r="F2903" s="53" t="s">
        <v>7941</v>
      </c>
      <c r="G2903" s="53" t="s">
        <v>7942</v>
      </c>
      <c r="H2903" s="31" t="s">
        <v>1953</v>
      </c>
      <c r="I2903" s="76">
        <v>126391</v>
      </c>
      <c r="J2903" s="76">
        <v>63196</v>
      </c>
      <c r="K2903" s="22">
        <f t="shared" si="45"/>
        <v>0.50000395597787817</v>
      </c>
    </row>
    <row r="2904" spans="2:11">
      <c r="B2904" s="19">
        <v>2020</v>
      </c>
      <c r="C2904" s="40" t="s">
        <v>748</v>
      </c>
      <c r="D2904" s="44" t="s">
        <v>754</v>
      </c>
      <c r="E2904" s="21" t="s">
        <v>785</v>
      </c>
      <c r="F2904" s="53" t="s">
        <v>7941</v>
      </c>
      <c r="G2904" s="53" t="s">
        <v>7940</v>
      </c>
      <c r="H2904" s="31" t="s">
        <v>1953</v>
      </c>
      <c r="I2904" s="76">
        <v>145220</v>
      </c>
      <c r="J2904" s="76">
        <v>22610</v>
      </c>
      <c r="K2904" s="22">
        <f t="shared" si="45"/>
        <v>0.15569480787770279</v>
      </c>
    </row>
    <row r="2905" spans="2:11">
      <c r="B2905" s="19">
        <v>2021</v>
      </c>
      <c r="C2905" s="40" t="s">
        <v>748</v>
      </c>
      <c r="D2905" s="40" t="s">
        <v>754</v>
      </c>
      <c r="E2905" s="23" t="s">
        <v>14287</v>
      </c>
      <c r="F2905" s="52" t="s">
        <v>13544</v>
      </c>
      <c r="G2905" s="53" t="s">
        <v>4170</v>
      </c>
      <c r="H2905" s="38" t="s">
        <v>1833</v>
      </c>
      <c r="I2905" s="83">
        <v>10513</v>
      </c>
      <c r="J2905" s="85">
        <v>5257</v>
      </c>
      <c r="K2905" s="22">
        <f t="shared" si="45"/>
        <v>0.50004756016360696</v>
      </c>
    </row>
    <row r="2906" spans="2:11">
      <c r="B2906" s="19">
        <v>2021</v>
      </c>
      <c r="C2906" s="40" t="s">
        <v>748</v>
      </c>
      <c r="D2906" s="40" t="s">
        <v>754</v>
      </c>
      <c r="E2906" s="23" t="s">
        <v>14288</v>
      </c>
      <c r="F2906" s="52" t="s">
        <v>13543</v>
      </c>
      <c r="G2906" s="53" t="s">
        <v>13542</v>
      </c>
      <c r="H2906" s="38" t="s">
        <v>1833</v>
      </c>
      <c r="I2906" s="83">
        <v>29273</v>
      </c>
      <c r="J2906" s="85">
        <v>11709</v>
      </c>
      <c r="K2906" s="22">
        <f t="shared" ref="K2906:K2969" si="46">J2906/I2906</f>
        <v>0.39999316776551769</v>
      </c>
    </row>
    <row r="2907" spans="2:11">
      <c r="B2907" s="19">
        <v>2021</v>
      </c>
      <c r="C2907" s="40" t="s">
        <v>748</v>
      </c>
      <c r="D2907" s="40" t="s">
        <v>754</v>
      </c>
      <c r="E2907" s="23" t="s">
        <v>14289</v>
      </c>
      <c r="F2907" s="52" t="s">
        <v>13541</v>
      </c>
      <c r="G2907" s="53" t="s">
        <v>2289</v>
      </c>
      <c r="H2907" s="38" t="s">
        <v>1833</v>
      </c>
      <c r="I2907" s="83">
        <v>482245</v>
      </c>
      <c r="J2907" s="85">
        <v>192898</v>
      </c>
      <c r="K2907" s="22">
        <f t="shared" si="46"/>
        <v>0.4</v>
      </c>
    </row>
    <row r="2908" spans="2:11">
      <c r="B2908" s="19">
        <v>2021</v>
      </c>
      <c r="C2908" s="40" t="s">
        <v>748</v>
      </c>
      <c r="D2908" s="40" t="s">
        <v>754</v>
      </c>
      <c r="E2908" s="23" t="s">
        <v>14290</v>
      </c>
      <c r="F2908" s="52" t="s">
        <v>13540</v>
      </c>
      <c r="G2908" s="53" t="s">
        <v>13539</v>
      </c>
      <c r="H2908" s="38" t="s">
        <v>1827</v>
      </c>
      <c r="I2908" s="83">
        <v>1681120</v>
      </c>
      <c r="J2908" s="85">
        <v>431904</v>
      </c>
      <c r="K2908" s="22">
        <f t="shared" si="46"/>
        <v>0.25691443799371849</v>
      </c>
    </row>
    <row r="2909" spans="2:11">
      <c r="B2909" s="19">
        <v>2021</v>
      </c>
      <c r="C2909" s="40" t="s">
        <v>748</v>
      </c>
      <c r="D2909" s="40" t="s">
        <v>754</v>
      </c>
      <c r="E2909" s="23" t="s">
        <v>13525</v>
      </c>
      <c r="F2909" s="52" t="s">
        <v>13524</v>
      </c>
      <c r="G2909" s="53" t="s">
        <v>13538</v>
      </c>
      <c r="H2909" s="31" t="s">
        <v>1953</v>
      </c>
      <c r="I2909" s="83">
        <v>20917</v>
      </c>
      <c r="J2909" s="85">
        <v>10459</v>
      </c>
      <c r="K2909" s="22">
        <f t="shared" si="46"/>
        <v>0.50002390400152985</v>
      </c>
    </row>
    <row r="2910" spans="2:11">
      <c r="B2910" s="19">
        <v>2021</v>
      </c>
      <c r="C2910" s="40" t="s">
        <v>748</v>
      </c>
      <c r="D2910" s="40" t="s">
        <v>754</v>
      </c>
      <c r="E2910" s="23" t="s">
        <v>13537</v>
      </c>
      <c r="F2910" s="52" t="s">
        <v>13536</v>
      </c>
      <c r="G2910" s="53" t="s">
        <v>13535</v>
      </c>
      <c r="H2910" s="31" t="s">
        <v>1953</v>
      </c>
      <c r="I2910" s="83">
        <v>39630.5</v>
      </c>
      <c r="J2910" s="85">
        <v>9900</v>
      </c>
      <c r="K2910" s="22">
        <f t="shared" si="46"/>
        <v>0.24980759768360228</v>
      </c>
    </row>
    <row r="2911" spans="2:11">
      <c r="B2911" s="19">
        <v>2021</v>
      </c>
      <c r="C2911" s="40" t="s">
        <v>748</v>
      </c>
      <c r="D2911" s="40" t="s">
        <v>754</v>
      </c>
      <c r="E2911" s="23" t="s">
        <v>13534</v>
      </c>
      <c r="F2911" s="52" t="s">
        <v>13533</v>
      </c>
      <c r="G2911" s="53" t="s">
        <v>13532</v>
      </c>
      <c r="H2911" s="38" t="s">
        <v>1827</v>
      </c>
      <c r="I2911" s="83">
        <v>42646</v>
      </c>
      <c r="J2911" s="85">
        <v>21300</v>
      </c>
      <c r="K2911" s="22">
        <f t="shared" si="46"/>
        <v>0.49946067626506591</v>
      </c>
    </row>
    <row r="2912" spans="2:11">
      <c r="B2912" s="19">
        <v>2021</v>
      </c>
      <c r="C2912" s="40" t="s">
        <v>748</v>
      </c>
      <c r="D2912" s="40" t="s">
        <v>754</v>
      </c>
      <c r="E2912" s="23" t="s">
        <v>13531</v>
      </c>
      <c r="F2912" s="52" t="s">
        <v>13530</v>
      </c>
      <c r="G2912" s="53" t="s">
        <v>13529</v>
      </c>
      <c r="H2912" s="31" t="s">
        <v>1953</v>
      </c>
      <c r="I2912" s="83">
        <v>13559</v>
      </c>
      <c r="J2912" s="85">
        <v>6780</v>
      </c>
      <c r="K2912" s="22">
        <f t="shared" si="46"/>
        <v>0.50003687587580203</v>
      </c>
    </row>
    <row r="2913" spans="2:11">
      <c r="B2913" s="19">
        <v>2021</v>
      </c>
      <c r="C2913" s="40" t="s">
        <v>748</v>
      </c>
      <c r="D2913" s="40" t="s">
        <v>754</v>
      </c>
      <c r="E2913" s="23" t="s">
        <v>13528</v>
      </c>
      <c r="F2913" s="52" t="s">
        <v>13527</v>
      </c>
      <c r="G2913" s="53" t="s">
        <v>13526</v>
      </c>
      <c r="H2913" s="31" t="s">
        <v>1953</v>
      </c>
      <c r="I2913" s="83">
        <v>1100084</v>
      </c>
      <c r="J2913" s="85">
        <v>220016</v>
      </c>
      <c r="K2913" s="22">
        <f t="shared" si="46"/>
        <v>0.19999927278280569</v>
      </c>
    </row>
    <row r="2914" spans="2:11">
      <c r="B2914" s="19">
        <v>2021</v>
      </c>
      <c r="C2914" s="40" t="s">
        <v>748</v>
      </c>
      <c r="D2914" s="40" t="s">
        <v>754</v>
      </c>
      <c r="E2914" s="23" t="s">
        <v>13525</v>
      </c>
      <c r="F2914" s="52" t="s">
        <v>13524</v>
      </c>
      <c r="G2914" s="53" t="s">
        <v>8070</v>
      </c>
      <c r="H2914" s="38" t="s">
        <v>1833</v>
      </c>
      <c r="I2914" s="83">
        <v>6360</v>
      </c>
      <c r="J2914" s="85">
        <v>3180</v>
      </c>
      <c r="K2914" s="22">
        <f t="shared" si="46"/>
        <v>0.5</v>
      </c>
    </row>
    <row r="2915" spans="2:11">
      <c r="B2915" s="19">
        <v>2021</v>
      </c>
      <c r="C2915" s="40" t="s">
        <v>748</v>
      </c>
      <c r="D2915" s="40" t="s">
        <v>754</v>
      </c>
      <c r="E2915" s="23" t="s">
        <v>13523</v>
      </c>
      <c r="F2915" s="52" t="s">
        <v>13522</v>
      </c>
      <c r="G2915" s="53" t="s">
        <v>6514</v>
      </c>
      <c r="H2915" s="38" t="s">
        <v>1833</v>
      </c>
      <c r="I2915" s="83">
        <v>4890</v>
      </c>
      <c r="J2915" s="85">
        <v>1467</v>
      </c>
      <c r="K2915" s="22">
        <f t="shared" si="46"/>
        <v>0.3</v>
      </c>
    </row>
    <row r="2916" spans="2:11">
      <c r="B2916" s="19">
        <v>2021</v>
      </c>
      <c r="C2916" s="40" t="s">
        <v>748</v>
      </c>
      <c r="D2916" s="40" t="s">
        <v>754</v>
      </c>
      <c r="E2916" s="23" t="s">
        <v>13521</v>
      </c>
      <c r="F2916" s="52" t="s">
        <v>13520</v>
      </c>
      <c r="G2916" s="53" t="s">
        <v>13519</v>
      </c>
      <c r="H2916" s="38" t="s">
        <v>1833</v>
      </c>
      <c r="I2916" s="80">
        <v>21343</v>
      </c>
      <c r="J2916" s="85">
        <v>8537</v>
      </c>
      <c r="K2916" s="22">
        <f t="shared" si="46"/>
        <v>0.39999062924612283</v>
      </c>
    </row>
    <row r="2917" spans="2:11">
      <c r="B2917" s="19">
        <v>2021</v>
      </c>
      <c r="C2917" s="40" t="s">
        <v>748</v>
      </c>
      <c r="D2917" s="40" t="s">
        <v>754</v>
      </c>
      <c r="E2917" s="30" t="s">
        <v>837</v>
      </c>
      <c r="F2917" s="52" t="s">
        <v>838</v>
      </c>
      <c r="G2917" s="53" t="s">
        <v>13518</v>
      </c>
      <c r="H2917" s="38" t="s">
        <v>1833</v>
      </c>
      <c r="I2917" s="80">
        <v>158137</v>
      </c>
      <c r="J2917" s="85">
        <v>79069</v>
      </c>
      <c r="K2917" s="22">
        <f t="shared" si="46"/>
        <v>0.50000316181538795</v>
      </c>
    </row>
    <row r="2918" spans="2:11">
      <c r="B2918" s="19">
        <v>2021</v>
      </c>
      <c r="C2918" s="40" t="s">
        <v>748</v>
      </c>
      <c r="D2918" s="40" t="s">
        <v>754</v>
      </c>
      <c r="E2918" s="23" t="s">
        <v>785</v>
      </c>
      <c r="F2918" s="52" t="s">
        <v>786</v>
      </c>
      <c r="G2918" s="53" t="s">
        <v>13517</v>
      </c>
      <c r="H2918" s="38" t="s">
        <v>1827</v>
      </c>
      <c r="I2918" s="80">
        <v>91667</v>
      </c>
      <c r="J2918" s="85">
        <v>45833</v>
      </c>
      <c r="K2918" s="22">
        <f t="shared" si="46"/>
        <v>0.4999945454743801</v>
      </c>
    </row>
    <row r="2919" spans="2:11">
      <c r="B2919" s="19">
        <v>2021</v>
      </c>
      <c r="C2919" s="40" t="s">
        <v>748</v>
      </c>
      <c r="D2919" s="40" t="s">
        <v>754</v>
      </c>
      <c r="E2919" s="23" t="s">
        <v>874</v>
      </c>
      <c r="F2919" s="52" t="s">
        <v>875</v>
      </c>
      <c r="G2919" s="53" t="s">
        <v>13516</v>
      </c>
      <c r="H2919" s="38" t="s">
        <v>1827</v>
      </c>
      <c r="I2919" s="80">
        <v>3761</v>
      </c>
      <c r="J2919" s="85">
        <v>1881</v>
      </c>
      <c r="K2919" s="22">
        <f t="shared" si="46"/>
        <v>0.50013294336612601</v>
      </c>
    </row>
    <row r="2920" spans="2:11">
      <c r="B2920" s="19">
        <v>2021</v>
      </c>
      <c r="C2920" s="40" t="s">
        <v>748</v>
      </c>
      <c r="D2920" s="40" t="s">
        <v>754</v>
      </c>
      <c r="E2920" s="23" t="s">
        <v>785</v>
      </c>
      <c r="F2920" s="52" t="s">
        <v>786</v>
      </c>
      <c r="G2920" s="53" t="s">
        <v>13515</v>
      </c>
      <c r="H2920" s="38" t="s">
        <v>1833</v>
      </c>
      <c r="I2920" s="80">
        <v>366144</v>
      </c>
      <c r="J2920" s="85">
        <v>183072</v>
      </c>
      <c r="K2920" s="22">
        <f t="shared" si="46"/>
        <v>0.5</v>
      </c>
    </row>
    <row r="2921" spans="2:11">
      <c r="B2921" s="19">
        <v>2021</v>
      </c>
      <c r="C2921" s="40" t="s">
        <v>748</v>
      </c>
      <c r="D2921" s="40" t="s">
        <v>754</v>
      </c>
      <c r="E2921" s="23" t="s">
        <v>785</v>
      </c>
      <c r="F2921" s="52" t="s">
        <v>786</v>
      </c>
      <c r="G2921" s="53" t="s">
        <v>13514</v>
      </c>
      <c r="H2921" s="38" t="s">
        <v>1833</v>
      </c>
      <c r="I2921" s="80">
        <v>648160</v>
      </c>
      <c r="J2921" s="85">
        <v>324080</v>
      </c>
      <c r="K2921" s="22">
        <f t="shared" si="46"/>
        <v>0.5</v>
      </c>
    </row>
    <row r="2922" spans="2:11">
      <c r="B2922" s="19">
        <v>2021</v>
      </c>
      <c r="C2922" s="40" t="s">
        <v>748</v>
      </c>
      <c r="D2922" s="40" t="s">
        <v>754</v>
      </c>
      <c r="E2922" s="23" t="s">
        <v>785</v>
      </c>
      <c r="F2922" s="52" t="s">
        <v>786</v>
      </c>
      <c r="G2922" s="53" t="s">
        <v>13513</v>
      </c>
      <c r="H2922" s="38" t="s">
        <v>1827</v>
      </c>
      <c r="I2922" s="80">
        <v>186500</v>
      </c>
      <c r="J2922" s="85">
        <v>93250</v>
      </c>
      <c r="K2922" s="22">
        <f t="shared" si="46"/>
        <v>0.5</v>
      </c>
    </row>
    <row r="2923" spans="2:11">
      <c r="B2923" s="19">
        <v>2021</v>
      </c>
      <c r="C2923" s="40" t="s">
        <v>748</v>
      </c>
      <c r="D2923" s="40" t="s">
        <v>754</v>
      </c>
      <c r="E2923" s="23" t="s">
        <v>13512</v>
      </c>
      <c r="F2923" s="52" t="s">
        <v>13511</v>
      </c>
      <c r="G2923" s="53" t="s">
        <v>13510</v>
      </c>
      <c r="H2923" s="31" t="s">
        <v>1953</v>
      </c>
      <c r="I2923" s="80">
        <v>656283</v>
      </c>
      <c r="J2923" s="85">
        <v>295327</v>
      </c>
      <c r="K2923" s="22">
        <f t="shared" si="46"/>
        <v>0.44999946669348434</v>
      </c>
    </row>
    <row r="2924" spans="2:11">
      <c r="B2924" s="19">
        <v>2021</v>
      </c>
      <c r="C2924" s="40" t="s">
        <v>748</v>
      </c>
      <c r="D2924" s="40" t="s">
        <v>754</v>
      </c>
      <c r="E2924" s="23" t="s">
        <v>13509</v>
      </c>
      <c r="F2924" s="52" t="s">
        <v>13508</v>
      </c>
      <c r="G2924" s="53" t="s">
        <v>13507</v>
      </c>
      <c r="H2924" s="31" t="s">
        <v>1953</v>
      </c>
      <c r="I2924" s="80">
        <v>309641</v>
      </c>
      <c r="J2924" s="85">
        <v>92892</v>
      </c>
      <c r="K2924" s="22">
        <f t="shared" si="46"/>
        <v>0.29999903113605758</v>
      </c>
    </row>
    <row r="2925" spans="2:11">
      <c r="B2925" s="19">
        <v>2021</v>
      </c>
      <c r="C2925" s="40" t="s">
        <v>748</v>
      </c>
      <c r="D2925" s="40" t="s">
        <v>754</v>
      </c>
      <c r="E2925" s="23" t="s">
        <v>13506</v>
      </c>
      <c r="F2925" s="52" t="s">
        <v>13505</v>
      </c>
      <c r="G2925" s="53" t="s">
        <v>13504</v>
      </c>
      <c r="H2925" s="38" t="s">
        <v>1827</v>
      </c>
      <c r="I2925" s="80">
        <v>19229</v>
      </c>
      <c r="J2925" s="85">
        <v>9614</v>
      </c>
      <c r="K2925" s="22">
        <f t="shared" si="46"/>
        <v>0.49997399760777994</v>
      </c>
    </row>
    <row r="2926" spans="2:11">
      <c r="B2926" s="19">
        <v>2021</v>
      </c>
      <c r="C2926" s="40" t="s">
        <v>748</v>
      </c>
      <c r="D2926" s="40" t="s">
        <v>754</v>
      </c>
      <c r="E2926" s="23" t="s">
        <v>783</v>
      </c>
      <c r="F2926" s="52" t="s">
        <v>784</v>
      </c>
      <c r="G2926" s="53" t="s">
        <v>13503</v>
      </c>
      <c r="H2926" s="31" t="s">
        <v>1953</v>
      </c>
      <c r="I2926" s="80">
        <v>12398</v>
      </c>
      <c r="J2926" s="85">
        <v>6199</v>
      </c>
      <c r="K2926" s="22">
        <f t="shared" si="46"/>
        <v>0.5</v>
      </c>
    </row>
    <row r="2927" spans="2:11">
      <c r="B2927" s="19">
        <v>2021</v>
      </c>
      <c r="C2927" s="40" t="s">
        <v>748</v>
      </c>
      <c r="D2927" s="40" t="s">
        <v>754</v>
      </c>
      <c r="E2927" s="23" t="s">
        <v>13502</v>
      </c>
      <c r="F2927" s="52" t="s">
        <v>13501</v>
      </c>
      <c r="G2927" s="53" t="s">
        <v>13500</v>
      </c>
      <c r="H2927" s="38" t="s">
        <v>1827</v>
      </c>
      <c r="I2927" s="80">
        <v>164067.67000000001</v>
      </c>
      <c r="J2927" s="85">
        <v>82034</v>
      </c>
      <c r="K2927" s="22">
        <f t="shared" si="46"/>
        <v>0.5000010056825942</v>
      </c>
    </row>
    <row r="2928" spans="2:11">
      <c r="B2928" s="19">
        <v>2021</v>
      </c>
      <c r="C2928" s="40" t="s">
        <v>748</v>
      </c>
      <c r="D2928" s="40" t="s">
        <v>754</v>
      </c>
      <c r="E2928" s="23" t="s">
        <v>785</v>
      </c>
      <c r="F2928" s="52" t="s">
        <v>786</v>
      </c>
      <c r="G2928" s="53" t="s">
        <v>13499</v>
      </c>
      <c r="H2928" s="31" t="s">
        <v>1953</v>
      </c>
      <c r="I2928" s="80">
        <v>55000</v>
      </c>
      <c r="J2928" s="85">
        <v>27500</v>
      </c>
      <c r="K2928" s="22">
        <f t="shared" si="46"/>
        <v>0.5</v>
      </c>
    </row>
    <row r="2929" spans="2:11">
      <c r="B2929" s="19">
        <v>2021</v>
      </c>
      <c r="C2929" s="40" t="s">
        <v>748</v>
      </c>
      <c r="D2929" s="40" t="s">
        <v>754</v>
      </c>
      <c r="E2929" s="23" t="s">
        <v>785</v>
      </c>
      <c r="F2929" s="52" t="s">
        <v>786</v>
      </c>
      <c r="G2929" s="53" t="s">
        <v>13498</v>
      </c>
      <c r="H2929" s="38" t="s">
        <v>1827</v>
      </c>
      <c r="I2929" s="80">
        <v>1400000</v>
      </c>
      <c r="J2929" s="85">
        <v>500000</v>
      </c>
      <c r="K2929" s="22">
        <f t="shared" si="46"/>
        <v>0.35714285714285715</v>
      </c>
    </row>
    <row r="2930" spans="2:11">
      <c r="B2930" s="19">
        <v>2020</v>
      </c>
      <c r="C2930" s="39" t="s">
        <v>917</v>
      </c>
      <c r="D2930" s="44" t="s">
        <v>929</v>
      </c>
      <c r="E2930" s="21" t="s">
        <v>7245</v>
      </c>
      <c r="F2930" s="53" t="s">
        <v>7244</v>
      </c>
      <c r="G2930" s="53" t="s">
        <v>7243</v>
      </c>
      <c r="H2930" s="31" t="s">
        <v>1833</v>
      </c>
      <c r="I2930" s="76">
        <v>40679.370000000003</v>
      </c>
      <c r="J2930" s="76">
        <v>7699.5</v>
      </c>
      <c r="K2930" s="22">
        <f t="shared" si="46"/>
        <v>0.18927284272101558</v>
      </c>
    </row>
    <row r="2931" spans="2:11">
      <c r="B2931" s="19">
        <v>2020</v>
      </c>
      <c r="C2931" s="39" t="s">
        <v>917</v>
      </c>
      <c r="D2931" s="44" t="s">
        <v>929</v>
      </c>
      <c r="E2931" s="21" t="s">
        <v>938</v>
      </c>
      <c r="F2931" s="53" t="s">
        <v>7242</v>
      </c>
      <c r="G2931" s="53" t="s">
        <v>7241</v>
      </c>
      <c r="H2931" s="31" t="s">
        <v>1953</v>
      </c>
      <c r="I2931" s="76">
        <v>331000</v>
      </c>
      <c r="J2931" s="76">
        <v>114769</v>
      </c>
      <c r="K2931" s="22">
        <f t="shared" si="46"/>
        <v>0.34673413897280969</v>
      </c>
    </row>
    <row r="2932" spans="2:11">
      <c r="B2932" s="19">
        <v>2020</v>
      </c>
      <c r="C2932" s="39" t="s">
        <v>917</v>
      </c>
      <c r="D2932" s="44" t="s">
        <v>929</v>
      </c>
      <c r="E2932" s="21" t="s">
        <v>7240</v>
      </c>
      <c r="F2932" s="53" t="s">
        <v>7239</v>
      </c>
      <c r="G2932" s="53" t="s">
        <v>7238</v>
      </c>
      <c r="H2932" s="31" t="s">
        <v>1953</v>
      </c>
      <c r="I2932" s="76">
        <v>244359.31</v>
      </c>
      <c r="J2932" s="90">
        <v>32179.5</v>
      </c>
      <c r="K2932" s="22">
        <f t="shared" si="46"/>
        <v>0.13168927347192133</v>
      </c>
    </row>
    <row r="2933" spans="2:11">
      <c r="B2933" s="19">
        <v>2020</v>
      </c>
      <c r="C2933" s="39" t="s">
        <v>917</v>
      </c>
      <c r="D2933" s="44" t="s">
        <v>929</v>
      </c>
      <c r="E2933" s="21" t="s">
        <v>7237</v>
      </c>
      <c r="F2933" s="53" t="s">
        <v>7236</v>
      </c>
      <c r="G2933" s="53" t="s">
        <v>7235</v>
      </c>
      <c r="H2933" s="31" t="s">
        <v>1827</v>
      </c>
      <c r="I2933" s="76">
        <v>215000</v>
      </c>
      <c r="J2933" s="76">
        <v>96750</v>
      </c>
      <c r="K2933" s="22">
        <f t="shared" si="46"/>
        <v>0.45</v>
      </c>
    </row>
    <row r="2934" spans="2:11">
      <c r="B2934" s="19">
        <v>2020</v>
      </c>
      <c r="C2934" s="39" t="s">
        <v>917</v>
      </c>
      <c r="D2934" s="44" t="s">
        <v>929</v>
      </c>
      <c r="E2934" s="21" t="s">
        <v>958</v>
      </c>
      <c r="F2934" s="53" t="s">
        <v>7234</v>
      </c>
      <c r="G2934" s="53" t="s">
        <v>7233</v>
      </c>
      <c r="H2934" s="31" t="s">
        <v>1827</v>
      </c>
      <c r="I2934" s="76">
        <v>74183</v>
      </c>
      <c r="J2934" s="76">
        <v>37092</v>
      </c>
      <c r="K2934" s="22">
        <f t="shared" si="46"/>
        <v>0.50000674008869961</v>
      </c>
    </row>
    <row r="2935" spans="2:11">
      <c r="B2935" s="19">
        <v>2020</v>
      </c>
      <c r="C2935" s="39" t="s">
        <v>917</v>
      </c>
      <c r="D2935" s="44" t="s">
        <v>929</v>
      </c>
      <c r="E2935" s="21" t="s">
        <v>7232</v>
      </c>
      <c r="F2935" s="53" t="s">
        <v>7231</v>
      </c>
      <c r="G2935" s="53" t="s">
        <v>7230</v>
      </c>
      <c r="H2935" s="31" t="s">
        <v>1827</v>
      </c>
      <c r="I2935" s="76">
        <v>27915</v>
      </c>
      <c r="J2935" s="76">
        <v>8053</v>
      </c>
      <c r="K2935" s="22">
        <f t="shared" si="46"/>
        <v>0.28848289450116427</v>
      </c>
    </row>
    <row r="2936" spans="2:11">
      <c r="B2936" s="19">
        <v>2020</v>
      </c>
      <c r="C2936" s="39" t="s">
        <v>917</v>
      </c>
      <c r="D2936" s="44" t="s">
        <v>929</v>
      </c>
      <c r="E2936" s="21" t="s">
        <v>981</v>
      </c>
      <c r="F2936" s="53" t="s">
        <v>7228</v>
      </c>
      <c r="G2936" s="53" t="s">
        <v>7229</v>
      </c>
      <c r="H2936" s="31" t="s">
        <v>1833</v>
      </c>
      <c r="I2936" s="76">
        <v>120900.83</v>
      </c>
      <c r="J2936" s="76">
        <v>72540.5</v>
      </c>
      <c r="K2936" s="22">
        <f t="shared" si="46"/>
        <v>0.60000001654248358</v>
      </c>
    </row>
    <row r="2937" spans="2:11">
      <c r="B2937" s="19">
        <v>2020</v>
      </c>
      <c r="C2937" s="39" t="s">
        <v>917</v>
      </c>
      <c r="D2937" s="44" t="s">
        <v>929</v>
      </c>
      <c r="E2937" s="21" t="s">
        <v>981</v>
      </c>
      <c r="F2937" s="53" t="s">
        <v>7228</v>
      </c>
      <c r="G2937" s="53" t="s">
        <v>7227</v>
      </c>
      <c r="H2937" s="31" t="s">
        <v>1827</v>
      </c>
      <c r="I2937" s="76">
        <v>580000</v>
      </c>
      <c r="J2937" s="76">
        <v>290000</v>
      </c>
      <c r="K2937" s="22">
        <f t="shared" si="46"/>
        <v>0.5</v>
      </c>
    </row>
    <row r="2938" spans="2:11">
      <c r="B2938" s="19">
        <v>2020</v>
      </c>
      <c r="C2938" s="39" t="s">
        <v>917</v>
      </c>
      <c r="D2938" s="44" t="s">
        <v>929</v>
      </c>
      <c r="E2938" s="21" t="s">
        <v>7224</v>
      </c>
      <c r="F2938" s="53" t="s">
        <v>7223</v>
      </c>
      <c r="G2938" s="53" t="s">
        <v>7226</v>
      </c>
      <c r="H2938" s="31" t="s">
        <v>1827</v>
      </c>
      <c r="I2938" s="76">
        <v>79860.039999999994</v>
      </c>
      <c r="J2938" s="76">
        <v>39930.019999999997</v>
      </c>
      <c r="K2938" s="22">
        <f t="shared" si="46"/>
        <v>0.5</v>
      </c>
    </row>
    <row r="2939" spans="2:11">
      <c r="B2939" s="19">
        <v>2020</v>
      </c>
      <c r="C2939" s="39" t="s">
        <v>917</v>
      </c>
      <c r="D2939" s="44" t="s">
        <v>929</v>
      </c>
      <c r="E2939" s="21" t="s">
        <v>7224</v>
      </c>
      <c r="F2939" s="53" t="s">
        <v>7223</v>
      </c>
      <c r="G2939" s="53" t="s">
        <v>7225</v>
      </c>
      <c r="H2939" s="31" t="s">
        <v>1827</v>
      </c>
      <c r="I2939" s="76">
        <v>135000</v>
      </c>
      <c r="J2939" s="76">
        <v>67500</v>
      </c>
      <c r="K2939" s="22">
        <f t="shared" si="46"/>
        <v>0.5</v>
      </c>
    </row>
    <row r="2940" spans="2:11">
      <c r="B2940" s="19">
        <v>2020</v>
      </c>
      <c r="C2940" s="39" t="s">
        <v>917</v>
      </c>
      <c r="D2940" s="44" t="s">
        <v>929</v>
      </c>
      <c r="E2940" s="21" t="s">
        <v>7224</v>
      </c>
      <c r="F2940" s="53" t="s">
        <v>7223</v>
      </c>
      <c r="G2940" s="53" t="s">
        <v>7222</v>
      </c>
      <c r="H2940" s="31" t="s">
        <v>1827</v>
      </c>
      <c r="I2940" s="76">
        <v>300000</v>
      </c>
      <c r="J2940" s="76">
        <v>150000</v>
      </c>
      <c r="K2940" s="22">
        <f t="shared" si="46"/>
        <v>0.5</v>
      </c>
    </row>
    <row r="2941" spans="2:11">
      <c r="B2941" s="19">
        <v>2020</v>
      </c>
      <c r="C2941" s="39" t="s">
        <v>917</v>
      </c>
      <c r="D2941" s="44" t="s">
        <v>929</v>
      </c>
      <c r="E2941" s="21" t="s">
        <v>7221</v>
      </c>
      <c r="F2941" s="53" t="s">
        <v>7220</v>
      </c>
      <c r="G2941" s="53" t="s">
        <v>7219</v>
      </c>
      <c r="H2941" s="31" t="s">
        <v>1827</v>
      </c>
      <c r="I2941" s="76">
        <v>943820</v>
      </c>
      <c r="J2941" s="76">
        <v>94400</v>
      </c>
      <c r="K2941" s="22">
        <f t="shared" si="46"/>
        <v>0.10001907143311224</v>
      </c>
    </row>
    <row r="2942" spans="2:11">
      <c r="B2942" s="19">
        <v>2020</v>
      </c>
      <c r="C2942" s="39" t="s">
        <v>917</v>
      </c>
      <c r="D2942" s="44" t="s">
        <v>929</v>
      </c>
      <c r="E2942" s="21" t="s">
        <v>7217</v>
      </c>
      <c r="F2942" s="53" t="s">
        <v>7216</v>
      </c>
      <c r="G2942" s="53" t="s">
        <v>7218</v>
      </c>
      <c r="H2942" s="31" t="s">
        <v>1827</v>
      </c>
      <c r="I2942" s="76">
        <v>1805000</v>
      </c>
      <c r="J2942" s="76">
        <v>292971</v>
      </c>
      <c r="K2942" s="22">
        <f t="shared" si="46"/>
        <v>0.16231080332409972</v>
      </c>
    </row>
    <row r="2943" spans="2:11">
      <c r="B2943" s="19">
        <v>2020</v>
      </c>
      <c r="C2943" s="39" t="s">
        <v>917</v>
      </c>
      <c r="D2943" s="44" t="s">
        <v>929</v>
      </c>
      <c r="E2943" s="21" t="s">
        <v>7217</v>
      </c>
      <c r="F2943" s="53" t="s">
        <v>7216</v>
      </c>
      <c r="G2943" s="53" t="s">
        <v>7215</v>
      </c>
      <c r="H2943" s="31" t="s">
        <v>1827</v>
      </c>
      <c r="I2943" s="76">
        <v>750000</v>
      </c>
      <c r="J2943" s="76">
        <v>375000</v>
      </c>
      <c r="K2943" s="22">
        <f t="shared" si="46"/>
        <v>0.5</v>
      </c>
    </row>
    <row r="2944" spans="2:11">
      <c r="B2944" s="19">
        <v>2020</v>
      </c>
      <c r="C2944" s="39" t="s">
        <v>917</v>
      </c>
      <c r="D2944" s="44" t="s">
        <v>929</v>
      </c>
      <c r="E2944" s="21" t="s">
        <v>7214</v>
      </c>
      <c r="F2944" s="53" t="s">
        <v>7213</v>
      </c>
      <c r="G2944" s="53" t="s">
        <v>7212</v>
      </c>
      <c r="H2944" s="31" t="s">
        <v>1827</v>
      </c>
      <c r="I2944" s="76">
        <v>187615</v>
      </c>
      <c r="J2944" s="76">
        <v>112569</v>
      </c>
      <c r="K2944" s="22">
        <f t="shared" si="46"/>
        <v>0.6</v>
      </c>
    </row>
    <row r="2945" spans="2:11">
      <c r="B2945" s="19">
        <v>2020</v>
      </c>
      <c r="C2945" s="39" t="s">
        <v>917</v>
      </c>
      <c r="D2945" s="44" t="s">
        <v>929</v>
      </c>
      <c r="E2945" s="21" t="s">
        <v>7211</v>
      </c>
      <c r="F2945" s="53" t="s">
        <v>7210</v>
      </c>
      <c r="G2945" s="53" t="s">
        <v>7209</v>
      </c>
      <c r="H2945" s="31" t="s">
        <v>1827</v>
      </c>
      <c r="I2945" s="76">
        <v>269725</v>
      </c>
      <c r="J2945" s="76">
        <v>125000</v>
      </c>
      <c r="K2945" s="22">
        <f t="shared" si="46"/>
        <v>0.46343498007229583</v>
      </c>
    </row>
    <row r="2946" spans="2:11">
      <c r="B2946" s="19">
        <v>2020</v>
      </c>
      <c r="C2946" s="39" t="s">
        <v>917</v>
      </c>
      <c r="D2946" s="44" t="s">
        <v>929</v>
      </c>
      <c r="E2946" s="21" t="s">
        <v>7208</v>
      </c>
      <c r="F2946" s="53" t="s">
        <v>7207</v>
      </c>
      <c r="G2946" s="53" t="s">
        <v>1025</v>
      </c>
      <c r="H2946" s="31" t="s">
        <v>1827</v>
      </c>
      <c r="I2946" s="76">
        <v>411493</v>
      </c>
      <c r="J2946" s="76">
        <v>125000</v>
      </c>
      <c r="K2946" s="22">
        <f t="shared" si="46"/>
        <v>0.30377187461269084</v>
      </c>
    </row>
    <row r="2947" spans="2:11">
      <c r="B2947" s="19">
        <v>2020</v>
      </c>
      <c r="C2947" s="39" t="s">
        <v>917</v>
      </c>
      <c r="D2947" s="44" t="s">
        <v>929</v>
      </c>
      <c r="E2947" s="21" t="s">
        <v>7206</v>
      </c>
      <c r="F2947" s="53" t="s">
        <v>7205</v>
      </c>
      <c r="G2947" s="53" t="s">
        <v>355</v>
      </c>
      <c r="H2947" s="31" t="s">
        <v>1827</v>
      </c>
      <c r="I2947" s="76">
        <v>41706.050000000003</v>
      </c>
      <c r="J2947" s="76">
        <v>10000</v>
      </c>
      <c r="K2947" s="22">
        <f t="shared" si="46"/>
        <v>0.23977336621425427</v>
      </c>
    </row>
    <row r="2948" spans="2:11">
      <c r="B2948" s="19">
        <v>2020</v>
      </c>
      <c r="C2948" s="39" t="s">
        <v>917</v>
      </c>
      <c r="D2948" s="44" t="s">
        <v>929</v>
      </c>
      <c r="E2948" s="21" t="s">
        <v>7204</v>
      </c>
      <c r="F2948" s="53" t="s">
        <v>7203</v>
      </c>
      <c r="G2948" s="53" t="s">
        <v>7202</v>
      </c>
      <c r="H2948" s="31" t="s">
        <v>1827</v>
      </c>
      <c r="I2948" s="76">
        <v>646907</v>
      </c>
      <c r="J2948" s="90">
        <v>95000</v>
      </c>
      <c r="K2948" s="22">
        <f t="shared" si="46"/>
        <v>0.14685263878733729</v>
      </c>
    </row>
    <row r="2949" spans="2:11">
      <c r="B2949" s="19">
        <v>2020</v>
      </c>
      <c r="C2949" s="39" t="s">
        <v>917</v>
      </c>
      <c r="D2949" s="44" t="s">
        <v>929</v>
      </c>
      <c r="E2949" s="21" t="s">
        <v>7201</v>
      </c>
      <c r="F2949" s="53" t="s">
        <v>7200</v>
      </c>
      <c r="G2949" s="53" t="s">
        <v>7199</v>
      </c>
      <c r="H2949" s="31" t="s">
        <v>1827</v>
      </c>
      <c r="I2949" s="76">
        <v>552000</v>
      </c>
      <c r="J2949" s="76">
        <v>80000</v>
      </c>
      <c r="K2949" s="22">
        <f t="shared" si="46"/>
        <v>0.14492753623188406</v>
      </c>
    </row>
    <row r="2950" spans="2:11">
      <c r="B2950" s="19">
        <v>2020</v>
      </c>
      <c r="C2950" s="39" t="s">
        <v>917</v>
      </c>
      <c r="D2950" s="44" t="s">
        <v>929</v>
      </c>
      <c r="E2950" s="21" t="s">
        <v>937</v>
      </c>
      <c r="F2950" s="53" t="s">
        <v>7198</v>
      </c>
      <c r="G2950" s="53" t="s">
        <v>7197</v>
      </c>
      <c r="H2950" s="31" t="s">
        <v>1833</v>
      </c>
      <c r="I2950" s="76">
        <v>360960</v>
      </c>
      <c r="J2950" s="76">
        <v>108288</v>
      </c>
      <c r="K2950" s="22">
        <f t="shared" si="46"/>
        <v>0.3</v>
      </c>
    </row>
    <row r="2951" spans="2:11">
      <c r="B2951" s="19">
        <v>2020</v>
      </c>
      <c r="C2951" s="39" t="s">
        <v>917</v>
      </c>
      <c r="D2951" s="44" t="s">
        <v>929</v>
      </c>
      <c r="E2951" s="21" t="s">
        <v>961</v>
      </c>
      <c r="F2951" s="53" t="s">
        <v>7196</v>
      </c>
      <c r="G2951" s="53" t="s">
        <v>7195</v>
      </c>
      <c r="H2951" s="31" t="s">
        <v>1827</v>
      </c>
      <c r="I2951" s="76">
        <v>110655</v>
      </c>
      <c r="J2951" s="76">
        <v>33196.5</v>
      </c>
      <c r="K2951" s="22">
        <f t="shared" si="46"/>
        <v>0.3</v>
      </c>
    </row>
    <row r="2952" spans="2:11">
      <c r="B2952" s="19">
        <v>2020</v>
      </c>
      <c r="C2952" s="39" t="s">
        <v>917</v>
      </c>
      <c r="D2952" s="44" t="s">
        <v>929</v>
      </c>
      <c r="E2952" s="21" t="s">
        <v>7194</v>
      </c>
      <c r="F2952" s="53" t="s">
        <v>7193</v>
      </c>
      <c r="G2952" s="53" t="s">
        <v>159</v>
      </c>
      <c r="H2952" s="31" t="s">
        <v>1827</v>
      </c>
      <c r="I2952" s="76">
        <v>487835</v>
      </c>
      <c r="J2952" s="76">
        <v>66585.48</v>
      </c>
      <c r="K2952" s="22">
        <f t="shared" si="46"/>
        <v>0.13649180563100227</v>
      </c>
    </row>
    <row r="2953" spans="2:11">
      <c r="B2953" s="19">
        <v>2020</v>
      </c>
      <c r="C2953" s="39" t="s">
        <v>917</v>
      </c>
      <c r="D2953" s="44" t="s">
        <v>929</v>
      </c>
      <c r="E2953" s="21" t="s">
        <v>7192</v>
      </c>
      <c r="F2953" s="53" t="s">
        <v>7191</v>
      </c>
      <c r="G2953" s="53" t="s">
        <v>7190</v>
      </c>
      <c r="H2953" s="31" t="s">
        <v>1827</v>
      </c>
      <c r="I2953" s="76">
        <v>229833</v>
      </c>
      <c r="J2953" s="76">
        <v>20420.5</v>
      </c>
      <c r="K2953" s="22">
        <f t="shared" si="46"/>
        <v>8.8849294922835276E-2</v>
      </c>
    </row>
    <row r="2954" spans="2:11">
      <c r="B2954" s="19">
        <v>2021</v>
      </c>
      <c r="C2954" s="40" t="s">
        <v>917</v>
      </c>
      <c r="D2954" s="40" t="s">
        <v>929</v>
      </c>
      <c r="E2954" s="23" t="s">
        <v>12909</v>
      </c>
      <c r="F2954" s="52" t="s">
        <v>12908</v>
      </c>
      <c r="G2954" s="53" t="s">
        <v>12907</v>
      </c>
      <c r="H2954" s="38" t="s">
        <v>1833</v>
      </c>
      <c r="I2954" s="81">
        <v>18469</v>
      </c>
      <c r="J2954" s="96">
        <v>7387.6</v>
      </c>
      <c r="K2954" s="22">
        <f t="shared" si="46"/>
        <v>0.4</v>
      </c>
    </row>
    <row r="2955" spans="2:11">
      <c r="B2955" s="19">
        <v>2021</v>
      </c>
      <c r="C2955" s="40" t="s">
        <v>917</v>
      </c>
      <c r="D2955" s="40" t="s">
        <v>929</v>
      </c>
      <c r="E2955" s="23" t="s">
        <v>12906</v>
      </c>
      <c r="F2955" s="52" t="s">
        <v>12905</v>
      </c>
      <c r="G2955" s="53" t="s">
        <v>12904</v>
      </c>
      <c r="H2955" s="38" t="s">
        <v>1833</v>
      </c>
      <c r="I2955" s="81">
        <v>7753.2</v>
      </c>
      <c r="J2955" s="96">
        <v>3101.3</v>
      </c>
      <c r="K2955" s="22">
        <f t="shared" si="46"/>
        <v>0.40000257958004443</v>
      </c>
    </row>
    <row r="2956" spans="2:11">
      <c r="B2956" s="19">
        <v>2021</v>
      </c>
      <c r="C2956" s="40" t="s">
        <v>917</v>
      </c>
      <c r="D2956" s="40" t="s">
        <v>929</v>
      </c>
      <c r="E2956" s="23" t="s">
        <v>12903</v>
      </c>
      <c r="F2956" s="52" t="s">
        <v>12902</v>
      </c>
      <c r="G2956" s="53" t="s">
        <v>12901</v>
      </c>
      <c r="H2956" s="31" t="s">
        <v>1953</v>
      </c>
      <c r="I2956" s="81">
        <v>200000</v>
      </c>
      <c r="J2956" s="96">
        <v>160000</v>
      </c>
      <c r="K2956" s="22">
        <f t="shared" si="46"/>
        <v>0.8</v>
      </c>
    </row>
    <row r="2957" spans="2:11">
      <c r="B2957" s="19">
        <v>2021</v>
      </c>
      <c r="C2957" s="40" t="s">
        <v>917</v>
      </c>
      <c r="D2957" s="40" t="s">
        <v>929</v>
      </c>
      <c r="E2957" s="23" t="s">
        <v>938</v>
      </c>
      <c r="F2957" s="52" t="s">
        <v>939</v>
      </c>
      <c r="G2957" s="53" t="s">
        <v>12900</v>
      </c>
      <c r="H2957" s="31" t="s">
        <v>1953</v>
      </c>
      <c r="I2957" s="81">
        <v>1252397</v>
      </c>
      <c r="J2957" s="96">
        <v>500959</v>
      </c>
      <c r="K2957" s="22">
        <f t="shared" si="46"/>
        <v>0.40000015969377123</v>
      </c>
    </row>
    <row r="2958" spans="2:11">
      <c r="B2958" s="19">
        <v>2021</v>
      </c>
      <c r="C2958" s="40" t="s">
        <v>917</v>
      </c>
      <c r="D2958" s="40" t="s">
        <v>929</v>
      </c>
      <c r="E2958" s="23" t="s">
        <v>12899</v>
      </c>
      <c r="F2958" s="52" t="s">
        <v>12898</v>
      </c>
      <c r="G2958" s="53" t="s">
        <v>12897</v>
      </c>
      <c r="H2958" s="38" t="s">
        <v>1833</v>
      </c>
      <c r="I2958" s="81">
        <v>83000</v>
      </c>
      <c r="J2958" s="96">
        <v>37930.629999999997</v>
      </c>
      <c r="K2958" s="22">
        <f t="shared" si="46"/>
        <v>0.45699554216867466</v>
      </c>
    </row>
    <row r="2959" spans="2:11">
      <c r="B2959" s="19">
        <v>2021</v>
      </c>
      <c r="C2959" s="40" t="s">
        <v>917</v>
      </c>
      <c r="D2959" s="40" t="s">
        <v>929</v>
      </c>
      <c r="E2959" s="20" t="s">
        <v>12896</v>
      </c>
      <c r="F2959" s="52" t="s">
        <v>12895</v>
      </c>
      <c r="G2959" s="53" t="s">
        <v>12894</v>
      </c>
      <c r="H2959" s="38" t="s">
        <v>1833</v>
      </c>
      <c r="I2959" s="81">
        <v>27277.5</v>
      </c>
      <c r="J2959" s="96">
        <v>10911</v>
      </c>
      <c r="K2959" s="22">
        <f t="shared" si="46"/>
        <v>0.4</v>
      </c>
    </row>
    <row r="2960" spans="2:11">
      <c r="B2960" s="19">
        <v>2021</v>
      </c>
      <c r="C2960" s="40" t="s">
        <v>917</v>
      </c>
      <c r="D2960" s="40" t="s">
        <v>929</v>
      </c>
      <c r="E2960" s="23" t="s">
        <v>961</v>
      </c>
      <c r="F2960" s="52" t="s">
        <v>962</v>
      </c>
      <c r="G2960" s="53" t="s">
        <v>12893</v>
      </c>
      <c r="H2960" s="38" t="s">
        <v>1827</v>
      </c>
      <c r="I2960" s="81">
        <v>20850</v>
      </c>
      <c r="J2960" s="96">
        <v>10425</v>
      </c>
      <c r="K2960" s="22">
        <f t="shared" si="46"/>
        <v>0.5</v>
      </c>
    </row>
    <row r="2961" spans="2:11">
      <c r="B2961" s="19">
        <v>2021</v>
      </c>
      <c r="C2961" s="40" t="s">
        <v>917</v>
      </c>
      <c r="D2961" s="40" t="s">
        <v>929</v>
      </c>
      <c r="E2961" s="23" t="s">
        <v>12892</v>
      </c>
      <c r="F2961" s="52" t="s">
        <v>12891</v>
      </c>
      <c r="G2961" s="53" t="s">
        <v>12890</v>
      </c>
      <c r="H2961" s="38" t="s">
        <v>1833</v>
      </c>
      <c r="I2961" s="81">
        <v>512800</v>
      </c>
      <c r="J2961" s="96">
        <v>227839</v>
      </c>
      <c r="K2961" s="22">
        <f t="shared" si="46"/>
        <v>0.44430382215288611</v>
      </c>
    </row>
    <row r="2962" spans="2:11">
      <c r="B2962" s="19">
        <v>2021</v>
      </c>
      <c r="C2962" s="40" t="s">
        <v>917</v>
      </c>
      <c r="D2962" s="40" t="s">
        <v>929</v>
      </c>
      <c r="E2962" s="23" t="s">
        <v>970</v>
      </c>
      <c r="F2962" s="52" t="s">
        <v>971</v>
      </c>
      <c r="G2962" s="53" t="s">
        <v>12889</v>
      </c>
      <c r="H2962" s="38" t="s">
        <v>1827</v>
      </c>
      <c r="I2962" s="81">
        <v>4133</v>
      </c>
      <c r="J2962" s="96">
        <v>1240</v>
      </c>
      <c r="K2962" s="22">
        <f t="shared" si="46"/>
        <v>0.30002419549963705</v>
      </c>
    </row>
    <row r="2963" spans="2:11">
      <c r="B2963" s="19">
        <v>2021</v>
      </c>
      <c r="C2963" s="40" t="s">
        <v>917</v>
      </c>
      <c r="D2963" s="40" t="s">
        <v>929</v>
      </c>
      <c r="E2963" s="23" t="s">
        <v>981</v>
      </c>
      <c r="F2963" s="52" t="s">
        <v>982</v>
      </c>
      <c r="G2963" s="53" t="s">
        <v>12888</v>
      </c>
      <c r="H2963" s="38" t="s">
        <v>1833</v>
      </c>
      <c r="I2963" s="81">
        <v>1692574.57</v>
      </c>
      <c r="J2963" s="96">
        <v>1015544.75</v>
      </c>
      <c r="K2963" s="22">
        <f t="shared" si="46"/>
        <v>0.60000000472652737</v>
      </c>
    </row>
    <row r="2964" spans="2:11">
      <c r="B2964" s="19">
        <v>2021</v>
      </c>
      <c r="C2964" s="40" t="s">
        <v>917</v>
      </c>
      <c r="D2964" s="40" t="s">
        <v>929</v>
      </c>
      <c r="E2964" s="23" t="s">
        <v>981</v>
      </c>
      <c r="F2964" s="52" t="s">
        <v>982</v>
      </c>
      <c r="G2964" s="53" t="s">
        <v>12887</v>
      </c>
      <c r="H2964" s="31" t="s">
        <v>1953</v>
      </c>
      <c r="I2964" s="81">
        <v>1519743</v>
      </c>
      <c r="J2964" s="96">
        <v>656293.19999999995</v>
      </c>
      <c r="K2964" s="22">
        <f t="shared" si="46"/>
        <v>0.43184485797927674</v>
      </c>
    </row>
    <row r="2965" spans="2:11">
      <c r="B2965" s="19">
        <v>2021</v>
      </c>
      <c r="C2965" s="40" t="s">
        <v>917</v>
      </c>
      <c r="D2965" s="40" t="s">
        <v>929</v>
      </c>
      <c r="E2965" s="23" t="s">
        <v>12886</v>
      </c>
      <c r="F2965" s="52" t="s">
        <v>12885</v>
      </c>
      <c r="G2965" s="53" t="s">
        <v>12884</v>
      </c>
      <c r="H2965" s="38" t="s">
        <v>1833</v>
      </c>
      <c r="I2965" s="81">
        <v>312349</v>
      </c>
      <c r="J2965" s="96">
        <v>75000</v>
      </c>
      <c r="K2965" s="22">
        <f t="shared" si="46"/>
        <v>0.24011602406282717</v>
      </c>
    </row>
    <row r="2966" spans="2:11">
      <c r="B2966" s="19">
        <v>2021</v>
      </c>
      <c r="C2966" s="40" t="s">
        <v>917</v>
      </c>
      <c r="D2966" s="40" t="s">
        <v>929</v>
      </c>
      <c r="E2966" s="23" t="s">
        <v>12883</v>
      </c>
      <c r="F2966" s="52" t="s">
        <v>12882</v>
      </c>
      <c r="G2966" s="53" t="s">
        <v>12881</v>
      </c>
      <c r="H2966" s="38" t="s">
        <v>1833</v>
      </c>
      <c r="I2966" s="81">
        <v>36396</v>
      </c>
      <c r="J2966" s="96">
        <v>7279.2</v>
      </c>
      <c r="K2966" s="22">
        <f t="shared" si="46"/>
        <v>0.19999999999999998</v>
      </c>
    </row>
    <row r="2967" spans="2:11">
      <c r="B2967" s="19">
        <v>2021</v>
      </c>
      <c r="C2967" s="40" t="s">
        <v>917</v>
      </c>
      <c r="D2967" s="40" t="s">
        <v>929</v>
      </c>
      <c r="E2967" s="23" t="s">
        <v>12880</v>
      </c>
      <c r="F2967" s="52" t="s">
        <v>12879</v>
      </c>
      <c r="G2967" s="53" t="s">
        <v>12878</v>
      </c>
      <c r="H2967" s="38" t="s">
        <v>1833</v>
      </c>
      <c r="I2967" s="81">
        <v>3250</v>
      </c>
      <c r="J2967" s="96">
        <v>975</v>
      </c>
      <c r="K2967" s="22">
        <f t="shared" si="46"/>
        <v>0.3</v>
      </c>
    </row>
    <row r="2968" spans="2:11">
      <c r="B2968" s="19">
        <v>2021</v>
      </c>
      <c r="C2968" s="40" t="s">
        <v>917</v>
      </c>
      <c r="D2968" s="40" t="s">
        <v>929</v>
      </c>
      <c r="E2968" s="23" t="s">
        <v>12877</v>
      </c>
      <c r="F2968" s="52" t="s">
        <v>12876</v>
      </c>
      <c r="G2968" s="53" t="s">
        <v>12875</v>
      </c>
      <c r="H2968" s="38" t="s">
        <v>1827</v>
      </c>
      <c r="I2968" s="81">
        <v>352600</v>
      </c>
      <c r="J2968" s="96">
        <v>105780</v>
      </c>
      <c r="K2968" s="22">
        <f t="shared" si="46"/>
        <v>0.3</v>
      </c>
    </row>
    <row r="2969" spans="2:11">
      <c r="B2969" s="19">
        <v>2021</v>
      </c>
      <c r="C2969" s="40" t="s">
        <v>917</v>
      </c>
      <c r="D2969" s="40" t="s">
        <v>929</v>
      </c>
      <c r="E2969" s="23" t="s">
        <v>12874</v>
      </c>
      <c r="F2969" s="52" t="s">
        <v>12873</v>
      </c>
      <c r="G2969" s="53" t="s">
        <v>12872</v>
      </c>
      <c r="H2969" s="38" t="s">
        <v>1833</v>
      </c>
      <c r="I2969" s="81">
        <v>87010.27</v>
      </c>
      <c r="J2969" s="96">
        <v>43505.35</v>
      </c>
      <c r="K2969" s="22">
        <f t="shared" si="46"/>
        <v>0.50000247097267936</v>
      </c>
    </row>
    <row r="2970" spans="2:11">
      <c r="B2970" s="19">
        <v>2021</v>
      </c>
      <c r="C2970" s="40" t="s">
        <v>917</v>
      </c>
      <c r="D2970" s="40" t="s">
        <v>929</v>
      </c>
      <c r="E2970" s="23" t="s">
        <v>12870</v>
      </c>
      <c r="F2970" s="52" t="s">
        <v>12869</v>
      </c>
      <c r="G2970" s="53" t="s">
        <v>12871</v>
      </c>
      <c r="H2970" s="38" t="s">
        <v>1833</v>
      </c>
      <c r="I2970" s="81">
        <v>60684</v>
      </c>
      <c r="J2970" s="96">
        <v>24273.599999999999</v>
      </c>
      <c r="K2970" s="22">
        <f t="shared" ref="K2970:K3033" si="47">J2970/I2970</f>
        <v>0.39999999999999997</v>
      </c>
    </row>
    <row r="2971" spans="2:11">
      <c r="B2971" s="19">
        <v>2021</v>
      </c>
      <c r="C2971" s="40" t="s">
        <v>917</v>
      </c>
      <c r="D2971" s="40" t="s">
        <v>929</v>
      </c>
      <c r="E2971" s="23" t="s">
        <v>12870</v>
      </c>
      <c r="F2971" s="52" t="s">
        <v>12869</v>
      </c>
      <c r="G2971" s="53" t="s">
        <v>12868</v>
      </c>
      <c r="H2971" s="38" t="s">
        <v>1827</v>
      </c>
      <c r="I2971" s="81">
        <v>13201.52</v>
      </c>
      <c r="J2971" s="96">
        <v>5280.6</v>
      </c>
      <c r="K2971" s="22">
        <f t="shared" si="47"/>
        <v>0.39999939400917472</v>
      </c>
    </row>
    <row r="2972" spans="2:11">
      <c r="B2972" s="19">
        <v>2021</v>
      </c>
      <c r="C2972" s="40" t="s">
        <v>917</v>
      </c>
      <c r="D2972" s="40" t="s">
        <v>929</v>
      </c>
      <c r="E2972" s="23" t="s">
        <v>12867</v>
      </c>
      <c r="F2972" s="52" t="s">
        <v>12866</v>
      </c>
      <c r="G2972" s="53" t="s">
        <v>12865</v>
      </c>
      <c r="H2972" s="38" t="s">
        <v>1833</v>
      </c>
      <c r="I2972" s="81">
        <v>126000</v>
      </c>
      <c r="J2972" s="96">
        <v>60000</v>
      </c>
      <c r="K2972" s="22">
        <f t="shared" si="47"/>
        <v>0.47619047619047616</v>
      </c>
    </row>
    <row r="2973" spans="2:11">
      <c r="B2973" s="19">
        <v>2021</v>
      </c>
      <c r="C2973" s="40" t="s">
        <v>917</v>
      </c>
      <c r="D2973" s="40" t="s">
        <v>929</v>
      </c>
      <c r="E2973" s="23" t="s">
        <v>1012</v>
      </c>
      <c r="F2973" s="52" t="s">
        <v>1013</v>
      </c>
      <c r="G2973" s="53" t="s">
        <v>3476</v>
      </c>
      <c r="H2973" s="38" t="s">
        <v>1833</v>
      </c>
      <c r="I2973" s="81">
        <v>4613</v>
      </c>
      <c r="J2973" s="96">
        <v>1845</v>
      </c>
      <c r="K2973" s="22">
        <f t="shared" si="47"/>
        <v>0.3999566442662042</v>
      </c>
    </row>
    <row r="2974" spans="2:11">
      <c r="B2974" s="19">
        <v>2021</v>
      </c>
      <c r="C2974" s="40" t="s">
        <v>917</v>
      </c>
      <c r="D2974" s="40" t="s">
        <v>929</v>
      </c>
      <c r="E2974" s="23" t="s">
        <v>12864</v>
      </c>
      <c r="F2974" s="52" t="s">
        <v>12863</v>
      </c>
      <c r="G2974" s="53" t="s">
        <v>12862</v>
      </c>
      <c r="H2974" s="38" t="s">
        <v>1827</v>
      </c>
      <c r="I2974" s="81">
        <v>22259.64</v>
      </c>
      <c r="J2974" s="96">
        <v>3569.37</v>
      </c>
      <c r="K2974" s="22">
        <f t="shared" si="47"/>
        <v>0.160351649891912</v>
      </c>
    </row>
    <row r="2975" spans="2:11">
      <c r="B2975" s="19">
        <v>2021</v>
      </c>
      <c r="C2975" s="40" t="s">
        <v>917</v>
      </c>
      <c r="D2975" s="40" t="s">
        <v>929</v>
      </c>
      <c r="E2975" s="23" t="s">
        <v>12861</v>
      </c>
      <c r="F2975" s="52" t="s">
        <v>12860</v>
      </c>
      <c r="G2975" s="53" t="s">
        <v>12859</v>
      </c>
      <c r="H2975" s="38" t="s">
        <v>1833</v>
      </c>
      <c r="I2975" s="81">
        <v>58521</v>
      </c>
      <c r="J2975" s="96">
        <v>23408.400000000001</v>
      </c>
      <c r="K2975" s="22">
        <f t="shared" si="47"/>
        <v>0.4</v>
      </c>
    </row>
    <row r="2976" spans="2:11">
      <c r="B2976" s="19">
        <v>2021</v>
      </c>
      <c r="C2976" s="40" t="s">
        <v>917</v>
      </c>
      <c r="D2976" s="40" t="s">
        <v>929</v>
      </c>
      <c r="E2976" s="23" t="s">
        <v>7214</v>
      </c>
      <c r="F2976" s="52" t="s">
        <v>12858</v>
      </c>
      <c r="G2976" s="53" t="s">
        <v>12857</v>
      </c>
      <c r="H2976" s="38" t="s">
        <v>1827</v>
      </c>
      <c r="I2976" s="81">
        <v>1224100</v>
      </c>
      <c r="J2976" s="96">
        <v>244820</v>
      </c>
      <c r="K2976" s="22">
        <f t="shared" si="47"/>
        <v>0.2</v>
      </c>
    </row>
    <row r="2977" spans="2:11">
      <c r="B2977" s="19">
        <v>2021</v>
      </c>
      <c r="C2977" s="40" t="s">
        <v>917</v>
      </c>
      <c r="D2977" s="40" t="s">
        <v>929</v>
      </c>
      <c r="E2977" s="23" t="s">
        <v>7206</v>
      </c>
      <c r="F2977" s="52" t="s">
        <v>12856</v>
      </c>
      <c r="G2977" s="53" t="s">
        <v>12855</v>
      </c>
      <c r="H2977" s="38" t="s">
        <v>1833</v>
      </c>
      <c r="I2977" s="81">
        <v>19127</v>
      </c>
      <c r="J2977" s="96">
        <v>7650.8</v>
      </c>
      <c r="K2977" s="22">
        <f t="shared" si="47"/>
        <v>0.4</v>
      </c>
    </row>
    <row r="2978" spans="2:11">
      <c r="B2978" s="19">
        <v>2021</v>
      </c>
      <c r="C2978" s="40" t="s">
        <v>917</v>
      </c>
      <c r="D2978" s="40" t="s">
        <v>929</v>
      </c>
      <c r="E2978" s="23" t="s">
        <v>12854</v>
      </c>
      <c r="F2978" s="52" t="s">
        <v>12853</v>
      </c>
      <c r="G2978" s="53" t="s">
        <v>12852</v>
      </c>
      <c r="H2978" s="38" t="s">
        <v>1827</v>
      </c>
      <c r="I2978" s="81">
        <v>50534</v>
      </c>
      <c r="J2978" s="96">
        <v>15160.2</v>
      </c>
      <c r="K2978" s="22">
        <f t="shared" si="47"/>
        <v>0.3</v>
      </c>
    </row>
    <row r="2979" spans="2:11">
      <c r="B2979" s="19">
        <v>2020</v>
      </c>
      <c r="C2979" s="40" t="s">
        <v>748</v>
      </c>
      <c r="D2979" s="44" t="s">
        <v>750</v>
      </c>
      <c r="E2979" s="21" t="s">
        <v>7939</v>
      </c>
      <c r="F2979" s="53" t="s">
        <v>7938</v>
      </c>
      <c r="G2979" s="53" t="s">
        <v>7937</v>
      </c>
      <c r="H2979" s="31" t="s">
        <v>1833</v>
      </c>
      <c r="I2979" s="76">
        <v>36348</v>
      </c>
      <c r="J2979" s="76">
        <v>14539</v>
      </c>
      <c r="K2979" s="22">
        <f t="shared" si="47"/>
        <v>0.39999449763398259</v>
      </c>
    </row>
    <row r="2980" spans="2:11">
      <c r="B2980" s="19">
        <v>2020</v>
      </c>
      <c r="C2980" s="40" t="s">
        <v>748</v>
      </c>
      <c r="D2980" s="44" t="s">
        <v>750</v>
      </c>
      <c r="E2980" s="21" t="s">
        <v>7936</v>
      </c>
      <c r="F2980" s="53" t="s">
        <v>7935</v>
      </c>
      <c r="G2980" s="53" t="s">
        <v>7934</v>
      </c>
      <c r="H2980" s="31" t="s">
        <v>1833</v>
      </c>
      <c r="I2980" s="76">
        <v>28728</v>
      </c>
      <c r="J2980" s="76">
        <v>11491</v>
      </c>
      <c r="K2980" s="22">
        <f t="shared" si="47"/>
        <v>0.3999930381509329</v>
      </c>
    </row>
    <row r="2981" spans="2:11">
      <c r="B2981" s="19">
        <v>2020</v>
      </c>
      <c r="C2981" s="40" t="s">
        <v>748</v>
      </c>
      <c r="D2981" s="44" t="s">
        <v>750</v>
      </c>
      <c r="E2981" s="21" t="s">
        <v>7933</v>
      </c>
      <c r="F2981" s="53" t="s">
        <v>7932</v>
      </c>
      <c r="G2981" s="53" t="s">
        <v>7931</v>
      </c>
      <c r="H2981" s="31" t="s">
        <v>1827</v>
      </c>
      <c r="I2981" s="76">
        <v>120833</v>
      </c>
      <c r="J2981" s="76">
        <v>48333</v>
      </c>
      <c r="K2981" s="22">
        <f t="shared" si="47"/>
        <v>0.39999834482302021</v>
      </c>
    </row>
    <row r="2982" spans="2:11">
      <c r="B2982" s="19">
        <v>2020</v>
      </c>
      <c r="C2982" s="40" t="s">
        <v>748</v>
      </c>
      <c r="D2982" s="44" t="s">
        <v>750</v>
      </c>
      <c r="E2982" s="21" t="s">
        <v>880</v>
      </c>
      <c r="F2982" s="53" t="s">
        <v>881</v>
      </c>
      <c r="G2982" s="53" t="s">
        <v>7930</v>
      </c>
      <c r="H2982" s="31" t="s">
        <v>1827</v>
      </c>
      <c r="I2982" s="76">
        <v>91051</v>
      </c>
      <c r="J2982" s="76">
        <v>27315</v>
      </c>
      <c r="K2982" s="22">
        <f t="shared" si="47"/>
        <v>0.29999670514327137</v>
      </c>
    </row>
    <row r="2983" spans="2:11">
      <c r="B2983" s="19">
        <v>2020</v>
      </c>
      <c r="C2983" s="40" t="s">
        <v>748</v>
      </c>
      <c r="D2983" s="44" t="s">
        <v>750</v>
      </c>
      <c r="E2983" s="21" t="s">
        <v>855</v>
      </c>
      <c r="F2983" s="53" t="s">
        <v>7872</v>
      </c>
      <c r="G2983" s="53" t="s">
        <v>7929</v>
      </c>
      <c r="H2983" s="31" t="s">
        <v>1827</v>
      </c>
      <c r="I2983" s="76">
        <v>103658</v>
      </c>
      <c r="J2983" s="76">
        <v>58825</v>
      </c>
      <c r="K2983" s="22">
        <f t="shared" si="47"/>
        <v>0.56749117289548323</v>
      </c>
    </row>
    <row r="2984" spans="2:11">
      <c r="B2984" s="19">
        <v>2020</v>
      </c>
      <c r="C2984" s="40" t="s">
        <v>748</v>
      </c>
      <c r="D2984" s="44" t="s">
        <v>750</v>
      </c>
      <c r="E2984" s="21" t="s">
        <v>7928</v>
      </c>
      <c r="F2984" s="53" t="s">
        <v>7927</v>
      </c>
      <c r="G2984" s="53" t="s">
        <v>7926</v>
      </c>
      <c r="H2984" s="31" t="s">
        <v>1953</v>
      </c>
      <c r="I2984" s="76">
        <v>24790</v>
      </c>
      <c r="J2984" s="76">
        <v>4958</v>
      </c>
      <c r="K2984" s="22">
        <f t="shared" si="47"/>
        <v>0.2</v>
      </c>
    </row>
    <row r="2985" spans="2:11">
      <c r="B2985" s="19">
        <v>2020</v>
      </c>
      <c r="C2985" s="40" t="s">
        <v>748</v>
      </c>
      <c r="D2985" s="44" t="s">
        <v>750</v>
      </c>
      <c r="E2985" s="21" t="s">
        <v>7925</v>
      </c>
      <c r="F2985" s="53" t="s">
        <v>7924</v>
      </c>
      <c r="G2985" s="53" t="s">
        <v>7923</v>
      </c>
      <c r="H2985" s="31" t="s">
        <v>1833</v>
      </c>
      <c r="I2985" s="76">
        <v>37985</v>
      </c>
      <c r="J2985" s="76">
        <v>11414</v>
      </c>
      <c r="K2985" s="22">
        <f t="shared" si="47"/>
        <v>0.3004870343556667</v>
      </c>
    </row>
    <row r="2986" spans="2:11">
      <c r="B2986" s="19">
        <v>2020</v>
      </c>
      <c r="C2986" s="40" t="s">
        <v>748</v>
      </c>
      <c r="D2986" s="44" t="s">
        <v>750</v>
      </c>
      <c r="E2986" s="21" t="s">
        <v>855</v>
      </c>
      <c r="F2986" s="53" t="s">
        <v>7872</v>
      </c>
      <c r="G2986" s="53" t="s">
        <v>7922</v>
      </c>
      <c r="H2986" s="31" t="s">
        <v>1833</v>
      </c>
      <c r="I2986" s="76">
        <v>1100000</v>
      </c>
      <c r="J2986" s="76">
        <v>164331</v>
      </c>
      <c r="K2986" s="22">
        <f t="shared" si="47"/>
        <v>0.14939181818181818</v>
      </c>
    </row>
    <row r="2987" spans="2:11">
      <c r="B2987" s="19">
        <v>2020</v>
      </c>
      <c r="C2987" s="40" t="s">
        <v>748</v>
      </c>
      <c r="D2987" s="44" t="s">
        <v>750</v>
      </c>
      <c r="E2987" s="21" t="s">
        <v>855</v>
      </c>
      <c r="F2987" s="53" t="s">
        <v>7872</v>
      </c>
      <c r="G2987" s="53" t="s">
        <v>7921</v>
      </c>
      <c r="H2987" s="31" t="s">
        <v>1827</v>
      </c>
      <c r="I2987" s="76">
        <v>69413</v>
      </c>
      <c r="J2987" s="76">
        <v>27765</v>
      </c>
      <c r="K2987" s="22">
        <f t="shared" si="47"/>
        <v>0.39999711869534527</v>
      </c>
    </row>
    <row r="2988" spans="2:11">
      <c r="B2988" s="19">
        <v>2020</v>
      </c>
      <c r="C2988" s="40" t="s">
        <v>748</v>
      </c>
      <c r="D2988" s="44" t="s">
        <v>750</v>
      </c>
      <c r="E2988" s="21" t="s">
        <v>777</v>
      </c>
      <c r="F2988" s="53" t="s">
        <v>778</v>
      </c>
      <c r="G2988" s="53" t="s">
        <v>7920</v>
      </c>
      <c r="H2988" s="31" t="s">
        <v>1953</v>
      </c>
      <c r="I2988" s="76">
        <v>4500000</v>
      </c>
      <c r="J2988" s="90">
        <v>200000</v>
      </c>
      <c r="K2988" s="22">
        <f t="shared" si="47"/>
        <v>4.4444444444444446E-2</v>
      </c>
    </row>
    <row r="2989" spans="2:11">
      <c r="B2989" s="19">
        <v>2020</v>
      </c>
      <c r="C2989" s="40" t="s">
        <v>748</v>
      </c>
      <c r="D2989" s="44" t="s">
        <v>750</v>
      </c>
      <c r="E2989" s="21" t="s">
        <v>777</v>
      </c>
      <c r="F2989" s="53" t="s">
        <v>778</v>
      </c>
      <c r="G2989" s="53" t="s">
        <v>7919</v>
      </c>
      <c r="H2989" s="31" t="s">
        <v>1833</v>
      </c>
      <c r="I2989" s="76">
        <v>332500</v>
      </c>
      <c r="J2989" s="76">
        <v>133000</v>
      </c>
      <c r="K2989" s="22">
        <f t="shared" si="47"/>
        <v>0.4</v>
      </c>
    </row>
    <row r="2990" spans="2:11">
      <c r="B2990" s="19">
        <v>2020</v>
      </c>
      <c r="C2990" s="40" t="s">
        <v>748</v>
      </c>
      <c r="D2990" s="44" t="s">
        <v>750</v>
      </c>
      <c r="E2990" s="21" t="s">
        <v>777</v>
      </c>
      <c r="F2990" s="53" t="s">
        <v>778</v>
      </c>
      <c r="G2990" s="53" t="s">
        <v>7918</v>
      </c>
      <c r="H2990" s="31" t="s">
        <v>1827</v>
      </c>
      <c r="I2990" s="76">
        <v>76473</v>
      </c>
      <c r="J2990" s="76">
        <v>30589</v>
      </c>
      <c r="K2990" s="22">
        <f t="shared" si="47"/>
        <v>0.39999738469786722</v>
      </c>
    </row>
    <row r="2991" spans="2:11">
      <c r="B2991" s="19">
        <v>2020</v>
      </c>
      <c r="C2991" s="40" t="s">
        <v>748</v>
      </c>
      <c r="D2991" s="44" t="s">
        <v>750</v>
      </c>
      <c r="E2991" s="21" t="s">
        <v>7917</v>
      </c>
      <c r="F2991" s="53" t="s">
        <v>7916</v>
      </c>
      <c r="G2991" s="53" t="s">
        <v>7915</v>
      </c>
      <c r="H2991" s="31" t="s">
        <v>1953</v>
      </c>
      <c r="I2991" s="76">
        <v>48714</v>
      </c>
      <c r="J2991" s="76">
        <v>14421</v>
      </c>
      <c r="K2991" s="22">
        <f t="shared" si="47"/>
        <v>0.29603399433427763</v>
      </c>
    </row>
    <row r="2992" spans="2:11">
      <c r="B2992" s="19">
        <v>2020</v>
      </c>
      <c r="C2992" s="40" t="s">
        <v>748</v>
      </c>
      <c r="D2992" s="44" t="s">
        <v>750</v>
      </c>
      <c r="E2992" s="21" t="s">
        <v>7914</v>
      </c>
      <c r="F2992" s="53" t="s">
        <v>7913</v>
      </c>
      <c r="G2992" s="53" t="s">
        <v>7912</v>
      </c>
      <c r="H2992" s="31" t="s">
        <v>1827</v>
      </c>
      <c r="I2992" s="76">
        <v>874894</v>
      </c>
      <c r="J2992" s="76">
        <v>207626</v>
      </c>
      <c r="K2992" s="22">
        <f t="shared" si="47"/>
        <v>0.23731560623344086</v>
      </c>
    </row>
    <row r="2993" spans="2:11">
      <c r="B2993" s="19">
        <v>2020</v>
      </c>
      <c r="C2993" s="40" t="s">
        <v>748</v>
      </c>
      <c r="D2993" s="44" t="s">
        <v>750</v>
      </c>
      <c r="E2993" s="21" t="s">
        <v>7911</v>
      </c>
      <c r="F2993" s="53" t="s">
        <v>7910</v>
      </c>
      <c r="G2993" s="53" t="s">
        <v>7909</v>
      </c>
      <c r="H2993" s="31" t="s">
        <v>1833</v>
      </c>
      <c r="I2993" s="76">
        <v>187058</v>
      </c>
      <c r="J2993" s="76">
        <v>56117</v>
      </c>
      <c r="K2993" s="22">
        <f t="shared" si="47"/>
        <v>0.29999786162580588</v>
      </c>
    </row>
    <row r="2994" spans="2:11">
      <c r="B2994" s="19">
        <v>2020</v>
      </c>
      <c r="C2994" s="40" t="s">
        <v>748</v>
      </c>
      <c r="D2994" s="44" t="s">
        <v>750</v>
      </c>
      <c r="E2994" s="21" t="s">
        <v>7908</v>
      </c>
      <c r="F2994" s="53" t="s">
        <v>7907</v>
      </c>
      <c r="G2994" s="53" t="s">
        <v>7906</v>
      </c>
      <c r="H2994" s="31" t="s">
        <v>1827</v>
      </c>
      <c r="I2994" s="76">
        <v>100000</v>
      </c>
      <c r="J2994" s="76">
        <v>29724</v>
      </c>
      <c r="K2994" s="22">
        <f t="shared" si="47"/>
        <v>0.29724</v>
      </c>
    </row>
    <row r="2995" spans="2:11">
      <c r="B2995" s="19">
        <v>2020</v>
      </c>
      <c r="C2995" s="40" t="s">
        <v>748</v>
      </c>
      <c r="D2995" s="44" t="s">
        <v>750</v>
      </c>
      <c r="E2995" s="21" t="s">
        <v>7905</v>
      </c>
      <c r="F2995" s="53" t="s">
        <v>7904</v>
      </c>
      <c r="G2995" s="53" t="s">
        <v>7903</v>
      </c>
      <c r="H2995" s="31" t="s">
        <v>1953</v>
      </c>
      <c r="I2995" s="76">
        <v>897144</v>
      </c>
      <c r="J2995" s="76">
        <v>358857</v>
      </c>
      <c r="K2995" s="22">
        <f t="shared" si="47"/>
        <v>0.39999933121104303</v>
      </c>
    </row>
    <row r="2996" spans="2:11">
      <c r="B2996" s="19">
        <v>2020</v>
      </c>
      <c r="C2996" s="40" t="s">
        <v>748</v>
      </c>
      <c r="D2996" s="44" t="s">
        <v>750</v>
      </c>
      <c r="E2996" s="21" t="s">
        <v>7902</v>
      </c>
      <c r="F2996" s="53" t="s">
        <v>7901</v>
      </c>
      <c r="G2996" s="53" t="s">
        <v>7900</v>
      </c>
      <c r="H2996" s="31" t="s">
        <v>1827</v>
      </c>
      <c r="I2996" s="76">
        <v>12155</v>
      </c>
      <c r="J2996" s="76">
        <v>3647</v>
      </c>
      <c r="K2996" s="22">
        <f t="shared" si="47"/>
        <v>0.30004113533525301</v>
      </c>
    </row>
    <row r="2997" spans="2:11">
      <c r="B2997" s="19">
        <v>2020</v>
      </c>
      <c r="C2997" s="40" t="s">
        <v>748</v>
      </c>
      <c r="D2997" s="44" t="s">
        <v>750</v>
      </c>
      <c r="E2997" s="21" t="s">
        <v>7899</v>
      </c>
      <c r="F2997" s="53" t="s">
        <v>7898</v>
      </c>
      <c r="G2997" s="53" t="s">
        <v>7897</v>
      </c>
      <c r="H2997" s="31" t="s">
        <v>7450</v>
      </c>
      <c r="I2997" s="76">
        <v>2106655</v>
      </c>
      <c r="J2997" s="76">
        <v>700000</v>
      </c>
      <c r="K2997" s="22">
        <f t="shared" si="47"/>
        <v>0.33228032117266471</v>
      </c>
    </row>
    <row r="2998" spans="2:11">
      <c r="B2998" s="19">
        <v>2020</v>
      </c>
      <c r="C2998" s="40" t="s">
        <v>748</v>
      </c>
      <c r="D2998" s="44" t="s">
        <v>750</v>
      </c>
      <c r="E2998" s="21" t="s">
        <v>7896</v>
      </c>
      <c r="F2998" s="53" t="s">
        <v>7895</v>
      </c>
      <c r="G2998" s="53" t="s">
        <v>7894</v>
      </c>
      <c r="H2998" s="31" t="s">
        <v>1827</v>
      </c>
      <c r="I2998" s="76">
        <v>500000</v>
      </c>
      <c r="J2998" s="76">
        <v>200000</v>
      </c>
      <c r="K2998" s="22">
        <f t="shared" si="47"/>
        <v>0.4</v>
      </c>
    </row>
    <row r="2999" spans="2:11">
      <c r="B2999" s="19">
        <v>2020</v>
      </c>
      <c r="C2999" s="40" t="s">
        <v>748</v>
      </c>
      <c r="D2999" s="44" t="s">
        <v>750</v>
      </c>
      <c r="E2999" s="21" t="s">
        <v>7892</v>
      </c>
      <c r="F2999" s="53" t="s">
        <v>7891</v>
      </c>
      <c r="G2999" s="53" t="s">
        <v>7893</v>
      </c>
      <c r="H2999" s="31" t="s">
        <v>1827</v>
      </c>
      <c r="I2999" s="76">
        <v>16750</v>
      </c>
      <c r="J2999" s="76">
        <v>8375</v>
      </c>
      <c r="K2999" s="22">
        <f t="shared" si="47"/>
        <v>0.5</v>
      </c>
    </row>
    <row r="3000" spans="2:11">
      <c r="B3000" s="19">
        <v>2020</v>
      </c>
      <c r="C3000" s="40" t="s">
        <v>748</v>
      </c>
      <c r="D3000" s="44" t="s">
        <v>750</v>
      </c>
      <c r="E3000" s="21" t="s">
        <v>7892</v>
      </c>
      <c r="F3000" s="53" t="s">
        <v>7891</v>
      </c>
      <c r="G3000" s="53" t="s">
        <v>7890</v>
      </c>
      <c r="H3000" s="31" t="s">
        <v>1953</v>
      </c>
      <c r="I3000" s="76">
        <v>48594</v>
      </c>
      <c r="J3000" s="76">
        <v>24297</v>
      </c>
      <c r="K3000" s="22">
        <f t="shared" si="47"/>
        <v>0.5</v>
      </c>
    </row>
    <row r="3001" spans="2:11">
      <c r="B3001" s="19">
        <v>2020</v>
      </c>
      <c r="C3001" s="40" t="s">
        <v>748</v>
      </c>
      <c r="D3001" s="44" t="s">
        <v>750</v>
      </c>
      <c r="E3001" s="21" t="s">
        <v>7889</v>
      </c>
      <c r="F3001" s="53" t="s">
        <v>7888</v>
      </c>
      <c r="G3001" s="53" t="s">
        <v>7887</v>
      </c>
      <c r="H3001" s="31" t="s">
        <v>1953</v>
      </c>
      <c r="I3001" s="76">
        <v>3816927.52</v>
      </c>
      <c r="J3001" s="76">
        <v>488028</v>
      </c>
      <c r="K3001" s="22">
        <f t="shared" si="47"/>
        <v>0.1278588596306382</v>
      </c>
    </row>
    <row r="3002" spans="2:11">
      <c r="B3002" s="19">
        <v>2020</v>
      </c>
      <c r="C3002" s="40" t="s">
        <v>748</v>
      </c>
      <c r="D3002" s="44" t="s">
        <v>750</v>
      </c>
      <c r="E3002" s="21" t="s">
        <v>7886</v>
      </c>
      <c r="F3002" s="53" t="s">
        <v>7885</v>
      </c>
      <c r="G3002" s="53" t="s">
        <v>7884</v>
      </c>
      <c r="H3002" s="31" t="s">
        <v>1953</v>
      </c>
      <c r="I3002" s="76">
        <v>1100000</v>
      </c>
      <c r="J3002" s="76">
        <v>440000</v>
      </c>
      <c r="K3002" s="22">
        <f t="shared" si="47"/>
        <v>0.4</v>
      </c>
    </row>
    <row r="3003" spans="2:11">
      <c r="B3003" s="19">
        <v>2020</v>
      </c>
      <c r="C3003" s="40" t="s">
        <v>748</v>
      </c>
      <c r="D3003" s="44" t="s">
        <v>750</v>
      </c>
      <c r="E3003" s="21" t="s">
        <v>7883</v>
      </c>
      <c r="F3003" s="53" t="s">
        <v>7882</v>
      </c>
      <c r="G3003" s="53" t="s">
        <v>7881</v>
      </c>
      <c r="H3003" s="31" t="s">
        <v>1953</v>
      </c>
      <c r="I3003" s="76">
        <v>2580703</v>
      </c>
      <c r="J3003" s="76">
        <v>754830</v>
      </c>
      <c r="K3003" s="22">
        <f t="shared" si="47"/>
        <v>0.29249006956631585</v>
      </c>
    </row>
    <row r="3004" spans="2:11">
      <c r="B3004" s="19">
        <v>2020</v>
      </c>
      <c r="C3004" s="40" t="s">
        <v>748</v>
      </c>
      <c r="D3004" s="44" t="s">
        <v>750</v>
      </c>
      <c r="E3004" s="21" t="s">
        <v>7880</v>
      </c>
      <c r="F3004" s="53" t="s">
        <v>7879</v>
      </c>
      <c r="G3004" s="53" t="s">
        <v>7878</v>
      </c>
      <c r="H3004" s="31" t="s">
        <v>1953</v>
      </c>
      <c r="I3004" s="76">
        <v>220000</v>
      </c>
      <c r="J3004" s="76">
        <v>55000</v>
      </c>
      <c r="K3004" s="22">
        <f t="shared" si="47"/>
        <v>0.25</v>
      </c>
    </row>
    <row r="3005" spans="2:11">
      <c r="B3005" s="19">
        <v>2020</v>
      </c>
      <c r="C3005" s="40" t="s">
        <v>748</v>
      </c>
      <c r="D3005" s="44" t="s">
        <v>750</v>
      </c>
      <c r="E3005" s="21" t="s">
        <v>7877</v>
      </c>
      <c r="F3005" s="53" t="s">
        <v>7876</v>
      </c>
      <c r="G3005" s="53" t="s">
        <v>7875</v>
      </c>
      <c r="H3005" s="31" t="s">
        <v>1827</v>
      </c>
      <c r="I3005" s="76">
        <v>129240</v>
      </c>
      <c r="J3005" s="76">
        <v>35752</v>
      </c>
      <c r="K3005" s="22">
        <f t="shared" si="47"/>
        <v>0.27663262147941814</v>
      </c>
    </row>
    <row r="3006" spans="2:11">
      <c r="B3006" s="19">
        <v>2020</v>
      </c>
      <c r="C3006" s="40" t="s">
        <v>748</v>
      </c>
      <c r="D3006" s="44" t="s">
        <v>750</v>
      </c>
      <c r="E3006" s="21" t="s">
        <v>750</v>
      </c>
      <c r="F3006" s="53" t="s">
        <v>7874</v>
      </c>
      <c r="G3006" s="53" t="s">
        <v>7873</v>
      </c>
      <c r="H3006" s="31" t="s">
        <v>7450</v>
      </c>
      <c r="I3006" s="76">
        <v>7297308</v>
      </c>
      <c r="J3006" s="76">
        <v>569251</v>
      </c>
      <c r="K3006" s="22">
        <f t="shared" si="47"/>
        <v>7.8008355958114964E-2</v>
      </c>
    </row>
    <row r="3007" spans="2:11">
      <c r="B3007" s="19">
        <v>2020</v>
      </c>
      <c r="C3007" s="40" t="s">
        <v>748</v>
      </c>
      <c r="D3007" s="44" t="s">
        <v>750</v>
      </c>
      <c r="E3007" s="21" t="s">
        <v>855</v>
      </c>
      <c r="F3007" s="53" t="s">
        <v>7872</v>
      </c>
      <c r="G3007" s="53" t="s">
        <v>7871</v>
      </c>
      <c r="H3007" s="31" t="s">
        <v>1827</v>
      </c>
      <c r="I3007" s="76">
        <v>13897</v>
      </c>
      <c r="J3007" s="76">
        <v>5558</v>
      </c>
      <c r="K3007" s="22">
        <f t="shared" si="47"/>
        <v>0.39994243361876664</v>
      </c>
    </row>
    <row r="3008" spans="2:11">
      <c r="B3008" s="19">
        <v>2020</v>
      </c>
      <c r="C3008" s="40" t="s">
        <v>748</v>
      </c>
      <c r="D3008" s="44" t="s">
        <v>750</v>
      </c>
      <c r="E3008" s="21" t="s">
        <v>7870</v>
      </c>
      <c r="F3008" s="53" t="s">
        <v>7869</v>
      </c>
      <c r="G3008" s="53" t="s">
        <v>7868</v>
      </c>
      <c r="H3008" s="31" t="s">
        <v>1953</v>
      </c>
      <c r="I3008" s="76">
        <v>2084465</v>
      </c>
      <c r="J3008" s="76">
        <v>118096</v>
      </c>
      <c r="K3008" s="22">
        <f t="shared" si="47"/>
        <v>5.6655304838411774E-2</v>
      </c>
    </row>
    <row r="3009" spans="2:11">
      <c r="B3009" s="19">
        <v>2021</v>
      </c>
      <c r="C3009" s="40" t="s">
        <v>748</v>
      </c>
      <c r="D3009" s="40" t="s">
        <v>750</v>
      </c>
      <c r="E3009" s="23" t="s">
        <v>7905</v>
      </c>
      <c r="F3009" s="52" t="s">
        <v>13497</v>
      </c>
      <c r="G3009" s="53" t="s">
        <v>13496</v>
      </c>
      <c r="H3009" s="31" t="s">
        <v>1953</v>
      </c>
      <c r="I3009" s="80">
        <v>2188874</v>
      </c>
      <c r="J3009" s="85">
        <v>437774</v>
      </c>
      <c r="K3009" s="22">
        <f t="shared" si="47"/>
        <v>0.19999963451528047</v>
      </c>
    </row>
    <row r="3010" spans="2:11">
      <c r="B3010" s="19">
        <v>2021</v>
      </c>
      <c r="C3010" s="40" t="s">
        <v>748</v>
      </c>
      <c r="D3010" s="40" t="s">
        <v>750</v>
      </c>
      <c r="E3010" s="30" t="s">
        <v>14291</v>
      </c>
      <c r="F3010" s="52" t="s">
        <v>13495</v>
      </c>
      <c r="G3010" s="53" t="s">
        <v>13494</v>
      </c>
      <c r="H3010" s="38" t="s">
        <v>1827</v>
      </c>
      <c r="I3010" s="80">
        <v>101545</v>
      </c>
      <c r="J3010" s="85">
        <v>30463</v>
      </c>
      <c r="K3010" s="22">
        <f t="shared" si="47"/>
        <v>0.2999950760746467</v>
      </c>
    </row>
    <row r="3011" spans="2:11">
      <c r="B3011" s="19">
        <v>2021</v>
      </c>
      <c r="C3011" s="40" t="s">
        <v>748</v>
      </c>
      <c r="D3011" s="40" t="s">
        <v>750</v>
      </c>
      <c r="E3011" s="23" t="s">
        <v>13493</v>
      </c>
      <c r="F3011" s="52" t="s">
        <v>13492</v>
      </c>
      <c r="G3011" s="53" t="s">
        <v>7912</v>
      </c>
      <c r="H3011" s="31" t="s">
        <v>1953</v>
      </c>
      <c r="I3011" s="80">
        <v>2480000</v>
      </c>
      <c r="J3011" s="85">
        <v>744000</v>
      </c>
      <c r="K3011" s="22">
        <f t="shared" si="47"/>
        <v>0.3</v>
      </c>
    </row>
    <row r="3012" spans="2:11">
      <c r="B3012" s="19">
        <v>2021</v>
      </c>
      <c r="C3012" s="40" t="s">
        <v>748</v>
      </c>
      <c r="D3012" s="40" t="s">
        <v>750</v>
      </c>
      <c r="E3012" s="23" t="s">
        <v>13491</v>
      </c>
      <c r="F3012" s="52" t="s">
        <v>13490</v>
      </c>
      <c r="G3012" s="53" t="s">
        <v>13489</v>
      </c>
      <c r="H3012" s="31" t="s">
        <v>1953</v>
      </c>
      <c r="I3012" s="80">
        <v>180237</v>
      </c>
      <c r="J3012" s="85">
        <v>72094</v>
      </c>
      <c r="K3012" s="22">
        <f t="shared" si="47"/>
        <v>0.3999955613997126</v>
      </c>
    </row>
    <row r="3013" spans="2:11">
      <c r="B3013" s="19">
        <v>2021</v>
      </c>
      <c r="C3013" s="40" t="s">
        <v>748</v>
      </c>
      <c r="D3013" s="40" t="s">
        <v>750</v>
      </c>
      <c r="E3013" s="23" t="s">
        <v>14292</v>
      </c>
      <c r="F3013" s="52" t="s">
        <v>13488</v>
      </c>
      <c r="G3013" s="53" t="s">
        <v>13487</v>
      </c>
      <c r="H3013" s="31" t="s">
        <v>1953</v>
      </c>
      <c r="I3013" s="80">
        <v>303146</v>
      </c>
      <c r="J3013" s="85">
        <v>100000</v>
      </c>
      <c r="K3013" s="22">
        <f t="shared" si="47"/>
        <v>0.32987405408614989</v>
      </c>
    </row>
    <row r="3014" spans="2:11">
      <c r="B3014" s="19">
        <v>2021</v>
      </c>
      <c r="C3014" s="40" t="s">
        <v>748</v>
      </c>
      <c r="D3014" s="40" t="s">
        <v>750</v>
      </c>
      <c r="E3014" s="30" t="s">
        <v>14293</v>
      </c>
      <c r="F3014" s="52" t="s">
        <v>13486</v>
      </c>
      <c r="G3014" s="53" t="s">
        <v>13485</v>
      </c>
      <c r="H3014" s="38" t="s">
        <v>1827</v>
      </c>
      <c r="I3014" s="80">
        <v>27226</v>
      </c>
      <c r="J3014" s="85">
        <v>10890</v>
      </c>
      <c r="K3014" s="22">
        <f t="shared" si="47"/>
        <v>0.39998530816131639</v>
      </c>
    </row>
    <row r="3015" spans="2:11">
      <c r="B3015" s="19">
        <v>2021</v>
      </c>
      <c r="C3015" s="40" t="s">
        <v>748</v>
      </c>
      <c r="D3015" s="40" t="s">
        <v>750</v>
      </c>
      <c r="E3015" s="23" t="s">
        <v>14294</v>
      </c>
      <c r="F3015" s="52" t="s">
        <v>13484</v>
      </c>
      <c r="G3015" s="53" t="s">
        <v>13483</v>
      </c>
      <c r="H3015" s="31" t="s">
        <v>1953</v>
      </c>
      <c r="I3015" s="80">
        <v>136867.24</v>
      </c>
      <c r="J3015" s="85">
        <v>52140</v>
      </c>
      <c r="K3015" s="22">
        <f t="shared" si="47"/>
        <v>0.38095310462898208</v>
      </c>
    </row>
    <row r="3016" spans="2:11">
      <c r="B3016" s="19">
        <v>2021</v>
      </c>
      <c r="C3016" s="40" t="s">
        <v>748</v>
      </c>
      <c r="D3016" s="40" t="s">
        <v>750</v>
      </c>
      <c r="E3016" s="23" t="s">
        <v>13482</v>
      </c>
      <c r="F3016" s="52" t="s">
        <v>13481</v>
      </c>
      <c r="G3016" s="53" t="s">
        <v>13480</v>
      </c>
      <c r="H3016" s="38" t="s">
        <v>1833</v>
      </c>
      <c r="I3016" s="80">
        <v>172225</v>
      </c>
      <c r="J3016" s="85">
        <v>67287</v>
      </c>
      <c r="K3016" s="22">
        <f t="shared" si="47"/>
        <v>0.39069240818696471</v>
      </c>
    </row>
    <row r="3017" spans="2:11">
      <c r="B3017" s="19">
        <v>2021</v>
      </c>
      <c r="C3017" s="40" t="s">
        <v>748</v>
      </c>
      <c r="D3017" s="40" t="s">
        <v>750</v>
      </c>
      <c r="E3017" s="23" t="s">
        <v>7892</v>
      </c>
      <c r="F3017" s="52" t="s">
        <v>13474</v>
      </c>
      <c r="G3017" s="53" t="s">
        <v>13479</v>
      </c>
      <c r="H3017" s="38" t="s">
        <v>1833</v>
      </c>
      <c r="I3017" s="80">
        <v>720000</v>
      </c>
      <c r="J3017" s="85">
        <v>360000</v>
      </c>
      <c r="K3017" s="22">
        <f t="shared" si="47"/>
        <v>0.5</v>
      </c>
    </row>
    <row r="3018" spans="2:11">
      <c r="B3018" s="19">
        <v>2021</v>
      </c>
      <c r="C3018" s="40" t="s">
        <v>748</v>
      </c>
      <c r="D3018" s="40" t="s">
        <v>750</v>
      </c>
      <c r="E3018" s="30" t="s">
        <v>7892</v>
      </c>
      <c r="F3018" s="52" t="s">
        <v>13474</v>
      </c>
      <c r="G3018" s="53" t="s">
        <v>13478</v>
      </c>
      <c r="H3018" s="38" t="s">
        <v>1833</v>
      </c>
      <c r="I3018" s="80">
        <v>1068350</v>
      </c>
      <c r="J3018" s="85">
        <v>510000</v>
      </c>
      <c r="K3018" s="22">
        <f t="shared" si="47"/>
        <v>0.47737164786820796</v>
      </c>
    </row>
    <row r="3019" spans="2:11">
      <c r="B3019" s="19">
        <v>2021</v>
      </c>
      <c r="C3019" s="40" t="s">
        <v>748</v>
      </c>
      <c r="D3019" s="40" t="s">
        <v>750</v>
      </c>
      <c r="E3019" s="23" t="s">
        <v>7899</v>
      </c>
      <c r="F3019" s="52" t="s">
        <v>13476</v>
      </c>
      <c r="G3019" s="53" t="s">
        <v>13477</v>
      </c>
      <c r="H3019" s="31" t="s">
        <v>1953</v>
      </c>
      <c r="I3019" s="80">
        <v>501511</v>
      </c>
      <c r="J3019" s="85">
        <v>200604</v>
      </c>
      <c r="K3019" s="22">
        <f t="shared" si="47"/>
        <v>0.399999202410316</v>
      </c>
    </row>
    <row r="3020" spans="2:11">
      <c r="B3020" s="19">
        <v>2021</v>
      </c>
      <c r="C3020" s="40" t="s">
        <v>748</v>
      </c>
      <c r="D3020" s="40" t="s">
        <v>750</v>
      </c>
      <c r="E3020" s="23" t="s">
        <v>7899</v>
      </c>
      <c r="F3020" s="52" t="s">
        <v>13476</v>
      </c>
      <c r="G3020" s="53" t="s">
        <v>13475</v>
      </c>
      <c r="H3020" s="31" t="s">
        <v>1953</v>
      </c>
      <c r="I3020" s="80">
        <v>1933774.59</v>
      </c>
      <c r="J3020" s="85">
        <v>701434</v>
      </c>
      <c r="K3020" s="22">
        <f t="shared" si="47"/>
        <v>0.36272790201468103</v>
      </c>
    </row>
    <row r="3021" spans="2:11">
      <c r="B3021" s="19">
        <v>2021</v>
      </c>
      <c r="C3021" s="40" t="s">
        <v>748</v>
      </c>
      <c r="D3021" s="40" t="s">
        <v>750</v>
      </c>
      <c r="E3021" s="30" t="s">
        <v>7892</v>
      </c>
      <c r="F3021" s="52" t="s">
        <v>13474</v>
      </c>
      <c r="G3021" s="53" t="s">
        <v>13473</v>
      </c>
      <c r="H3021" s="38" t="s">
        <v>1833</v>
      </c>
      <c r="I3021" s="80">
        <v>29982</v>
      </c>
      <c r="J3021" s="85">
        <v>7495</v>
      </c>
      <c r="K3021" s="22">
        <f t="shared" si="47"/>
        <v>0.24998332332732973</v>
      </c>
    </row>
    <row r="3022" spans="2:11">
      <c r="B3022" s="19">
        <v>2021</v>
      </c>
      <c r="C3022" s="40" t="s">
        <v>748</v>
      </c>
      <c r="D3022" s="40" t="s">
        <v>750</v>
      </c>
      <c r="E3022" s="30" t="s">
        <v>14295</v>
      </c>
      <c r="F3022" s="52" t="s">
        <v>13472</v>
      </c>
      <c r="G3022" s="53" t="s">
        <v>13471</v>
      </c>
      <c r="H3022" s="31" t="s">
        <v>1953</v>
      </c>
      <c r="I3022" s="80">
        <v>122400</v>
      </c>
      <c r="J3022" s="85">
        <v>48960</v>
      </c>
      <c r="K3022" s="22">
        <f t="shared" si="47"/>
        <v>0.4</v>
      </c>
    </row>
    <row r="3023" spans="2:11">
      <c r="B3023" s="19">
        <v>2021</v>
      </c>
      <c r="C3023" s="40" t="s">
        <v>748</v>
      </c>
      <c r="D3023" s="40" t="s">
        <v>750</v>
      </c>
      <c r="E3023" s="23" t="s">
        <v>14296</v>
      </c>
      <c r="F3023" s="52" t="s">
        <v>13470</v>
      </c>
      <c r="G3023" s="53" t="s">
        <v>13469</v>
      </c>
      <c r="H3023" s="38" t="s">
        <v>1833</v>
      </c>
      <c r="I3023" s="80">
        <v>86857</v>
      </c>
      <c r="J3023" s="85">
        <v>25865</v>
      </c>
      <c r="K3023" s="22">
        <f t="shared" si="47"/>
        <v>0.29778831873078737</v>
      </c>
    </row>
    <row r="3024" spans="2:11">
      <c r="B3024" s="19">
        <v>2021</v>
      </c>
      <c r="C3024" s="40" t="s">
        <v>748</v>
      </c>
      <c r="D3024" s="40" t="s">
        <v>750</v>
      </c>
      <c r="E3024" s="30" t="s">
        <v>14297</v>
      </c>
      <c r="F3024" s="52" t="s">
        <v>13468</v>
      </c>
      <c r="G3024" s="53" t="s">
        <v>13467</v>
      </c>
      <c r="H3024" s="38" t="s">
        <v>1833</v>
      </c>
      <c r="I3024" s="80">
        <v>29367</v>
      </c>
      <c r="J3024" s="85">
        <v>8810</v>
      </c>
      <c r="K3024" s="22">
        <f t="shared" si="47"/>
        <v>0.29999659481731195</v>
      </c>
    </row>
    <row r="3025" spans="2:11">
      <c r="B3025" s="19">
        <v>2021</v>
      </c>
      <c r="C3025" s="40" t="s">
        <v>748</v>
      </c>
      <c r="D3025" s="40" t="s">
        <v>750</v>
      </c>
      <c r="E3025" s="30" t="s">
        <v>7914</v>
      </c>
      <c r="F3025" s="52" t="s">
        <v>13466</v>
      </c>
      <c r="G3025" s="53" t="s">
        <v>13465</v>
      </c>
      <c r="H3025" s="31" t="s">
        <v>1953</v>
      </c>
      <c r="I3025" s="80">
        <v>37635</v>
      </c>
      <c r="J3025" s="85">
        <v>15054</v>
      </c>
      <c r="K3025" s="22">
        <f t="shared" si="47"/>
        <v>0.4</v>
      </c>
    </row>
    <row r="3026" spans="2:11">
      <c r="B3026" s="19">
        <v>2021</v>
      </c>
      <c r="C3026" s="40" t="s">
        <v>748</v>
      </c>
      <c r="D3026" s="40" t="s">
        <v>750</v>
      </c>
      <c r="E3026" s="23" t="s">
        <v>904</v>
      </c>
      <c r="F3026" s="52" t="s">
        <v>905</v>
      </c>
      <c r="G3026" s="53" t="s">
        <v>13464</v>
      </c>
      <c r="H3026" s="31" t="s">
        <v>1953</v>
      </c>
      <c r="I3026" s="80">
        <v>1856780</v>
      </c>
      <c r="J3026" s="85">
        <v>371356</v>
      </c>
      <c r="K3026" s="22">
        <f t="shared" si="47"/>
        <v>0.2</v>
      </c>
    </row>
    <row r="3027" spans="2:11">
      <c r="B3027" s="19">
        <v>2021</v>
      </c>
      <c r="C3027" s="40" t="s">
        <v>748</v>
      </c>
      <c r="D3027" s="40" t="s">
        <v>750</v>
      </c>
      <c r="E3027" s="30" t="s">
        <v>14298</v>
      </c>
      <c r="F3027" s="52" t="s">
        <v>13463</v>
      </c>
      <c r="G3027" s="53" t="s">
        <v>13462</v>
      </c>
      <c r="H3027" s="38" t="s">
        <v>1833</v>
      </c>
      <c r="I3027" s="80">
        <v>159957</v>
      </c>
      <c r="J3027" s="85">
        <v>63983</v>
      </c>
      <c r="K3027" s="22">
        <f t="shared" si="47"/>
        <v>0.40000125033602779</v>
      </c>
    </row>
    <row r="3028" spans="2:11">
      <c r="B3028" s="19">
        <v>2021</v>
      </c>
      <c r="C3028" s="40" t="s">
        <v>748</v>
      </c>
      <c r="D3028" s="40" t="s">
        <v>750</v>
      </c>
      <c r="E3028" s="30" t="s">
        <v>14532</v>
      </c>
      <c r="F3028" s="52" t="s">
        <v>13461</v>
      </c>
      <c r="G3028" s="53" t="s">
        <v>13460</v>
      </c>
      <c r="H3028" s="31" t="s">
        <v>1953</v>
      </c>
      <c r="I3028" s="80">
        <v>2613000</v>
      </c>
      <c r="J3028" s="85">
        <v>914550</v>
      </c>
      <c r="K3028" s="22">
        <f t="shared" si="47"/>
        <v>0.35</v>
      </c>
    </row>
    <row r="3029" spans="2:11">
      <c r="B3029" s="19">
        <v>2021</v>
      </c>
      <c r="C3029" s="40" t="s">
        <v>748</v>
      </c>
      <c r="D3029" s="40" t="s">
        <v>750</v>
      </c>
      <c r="E3029" s="30" t="s">
        <v>14533</v>
      </c>
      <c r="F3029" s="52" t="s">
        <v>13459</v>
      </c>
      <c r="G3029" s="53" t="s">
        <v>13458</v>
      </c>
      <c r="H3029" s="31" t="s">
        <v>1953</v>
      </c>
      <c r="I3029" s="80">
        <v>350000</v>
      </c>
      <c r="J3029" s="85">
        <v>140000</v>
      </c>
      <c r="K3029" s="22">
        <f t="shared" si="47"/>
        <v>0.4</v>
      </c>
    </row>
    <row r="3030" spans="2:11">
      <c r="B3030" s="19">
        <v>2021</v>
      </c>
      <c r="C3030" s="40" t="s">
        <v>748</v>
      </c>
      <c r="D3030" s="40" t="s">
        <v>750</v>
      </c>
      <c r="E3030" s="30" t="s">
        <v>14299</v>
      </c>
      <c r="F3030" s="52" t="s">
        <v>13457</v>
      </c>
      <c r="G3030" s="53" t="s">
        <v>13456</v>
      </c>
      <c r="H3030" s="31" t="s">
        <v>1953</v>
      </c>
      <c r="I3030" s="80">
        <v>1470000</v>
      </c>
      <c r="J3030" s="85">
        <v>441000</v>
      </c>
      <c r="K3030" s="22">
        <f t="shared" si="47"/>
        <v>0.3</v>
      </c>
    </row>
    <row r="3031" spans="2:11">
      <c r="B3031" s="19">
        <v>2021</v>
      </c>
      <c r="C3031" s="40" t="s">
        <v>748</v>
      </c>
      <c r="D3031" s="40" t="s">
        <v>750</v>
      </c>
      <c r="E3031" s="30" t="s">
        <v>14300</v>
      </c>
      <c r="F3031" s="52" t="s">
        <v>13455</v>
      </c>
      <c r="G3031" s="53" t="s">
        <v>13454</v>
      </c>
      <c r="H3031" s="31" t="s">
        <v>1953</v>
      </c>
      <c r="I3031" s="80">
        <v>70289</v>
      </c>
      <c r="J3031" s="85">
        <v>28115</v>
      </c>
      <c r="K3031" s="22">
        <f t="shared" si="47"/>
        <v>0.3999914638136835</v>
      </c>
    </row>
    <row r="3032" spans="2:11">
      <c r="B3032" s="19">
        <v>2021</v>
      </c>
      <c r="C3032" s="40" t="s">
        <v>748</v>
      </c>
      <c r="D3032" s="40" t="s">
        <v>750</v>
      </c>
      <c r="E3032" s="30" t="s">
        <v>7877</v>
      </c>
      <c r="F3032" s="52" t="s">
        <v>13453</v>
      </c>
      <c r="G3032" s="53" t="s">
        <v>13452</v>
      </c>
      <c r="H3032" s="31" t="s">
        <v>1953</v>
      </c>
      <c r="I3032" s="80">
        <v>37778</v>
      </c>
      <c r="J3032" s="85">
        <v>11333</v>
      </c>
      <c r="K3032" s="22">
        <f t="shared" si="47"/>
        <v>0.29998941182698924</v>
      </c>
    </row>
    <row r="3033" spans="2:11">
      <c r="B3033" s="19">
        <v>2021</v>
      </c>
      <c r="C3033" s="40" t="s">
        <v>748</v>
      </c>
      <c r="D3033" s="40" t="s">
        <v>750</v>
      </c>
      <c r="E3033" s="30" t="s">
        <v>14534</v>
      </c>
      <c r="F3033" s="52" t="s">
        <v>13450</v>
      </c>
      <c r="G3033" s="53" t="s">
        <v>13451</v>
      </c>
      <c r="H3033" s="31" t="s">
        <v>1953</v>
      </c>
      <c r="I3033" s="80">
        <v>917000</v>
      </c>
      <c r="J3033" s="85">
        <v>250204</v>
      </c>
      <c r="K3033" s="22">
        <f t="shared" si="47"/>
        <v>0.27285059978189752</v>
      </c>
    </row>
    <row r="3034" spans="2:11">
      <c r="B3034" s="19">
        <v>2021</v>
      </c>
      <c r="C3034" s="40" t="s">
        <v>748</v>
      </c>
      <c r="D3034" s="40" t="s">
        <v>750</v>
      </c>
      <c r="E3034" s="30" t="s">
        <v>14534</v>
      </c>
      <c r="F3034" s="52" t="s">
        <v>13450</v>
      </c>
      <c r="G3034" s="53" t="s">
        <v>13449</v>
      </c>
      <c r="H3034" s="31" t="s">
        <v>1953</v>
      </c>
      <c r="I3034" s="80">
        <v>408480</v>
      </c>
      <c r="J3034" s="85">
        <v>94434</v>
      </c>
      <c r="K3034" s="22">
        <f t="shared" ref="K3034:K3097" si="48">J3034/I3034</f>
        <v>0.23118390129259694</v>
      </c>
    </row>
    <row r="3035" spans="2:11">
      <c r="B3035" s="19">
        <v>2021</v>
      </c>
      <c r="C3035" s="40" t="s">
        <v>748</v>
      </c>
      <c r="D3035" s="40" t="s">
        <v>750</v>
      </c>
      <c r="E3035" s="30" t="s">
        <v>14301</v>
      </c>
      <c r="F3035" s="52" t="s">
        <v>13448</v>
      </c>
      <c r="G3035" s="53" t="s">
        <v>13447</v>
      </c>
      <c r="H3035" s="38" t="s">
        <v>1833</v>
      </c>
      <c r="I3035" s="80">
        <v>5455</v>
      </c>
      <c r="J3035" s="85">
        <v>2182</v>
      </c>
      <c r="K3035" s="22">
        <f t="shared" si="48"/>
        <v>0.4</v>
      </c>
    </row>
    <row r="3036" spans="2:11">
      <c r="B3036" s="19">
        <v>2021</v>
      </c>
      <c r="C3036" s="40" t="s">
        <v>748</v>
      </c>
      <c r="D3036" s="40" t="s">
        <v>750</v>
      </c>
      <c r="E3036" s="30" t="s">
        <v>14302</v>
      </c>
      <c r="F3036" s="52" t="s">
        <v>13446</v>
      </c>
      <c r="G3036" s="53" t="s">
        <v>13445</v>
      </c>
      <c r="H3036" s="31" t="s">
        <v>1953</v>
      </c>
      <c r="I3036" s="80">
        <v>122494</v>
      </c>
      <c r="J3036" s="85">
        <v>48997</v>
      </c>
      <c r="K3036" s="22">
        <f t="shared" si="48"/>
        <v>0.39999510180090453</v>
      </c>
    </row>
    <row r="3037" spans="2:11">
      <c r="B3037" s="19">
        <v>2021</v>
      </c>
      <c r="C3037" s="40" t="s">
        <v>748</v>
      </c>
      <c r="D3037" s="40" t="s">
        <v>750</v>
      </c>
      <c r="E3037" s="30" t="s">
        <v>14303</v>
      </c>
      <c r="F3037" s="52" t="s">
        <v>13444</v>
      </c>
      <c r="G3037" s="53" t="s">
        <v>13443</v>
      </c>
      <c r="H3037" s="31" t="s">
        <v>1953</v>
      </c>
      <c r="I3037" s="80">
        <v>177728</v>
      </c>
      <c r="J3037" s="85">
        <v>53318</v>
      </c>
      <c r="K3037" s="22">
        <f t="shared" si="48"/>
        <v>0.29999774936982354</v>
      </c>
    </row>
    <row r="3038" spans="2:11">
      <c r="B3038" s="19">
        <v>2021</v>
      </c>
      <c r="C3038" s="40" t="s">
        <v>748</v>
      </c>
      <c r="D3038" s="40" t="s">
        <v>750</v>
      </c>
      <c r="E3038" s="30" t="s">
        <v>14535</v>
      </c>
      <c r="F3038" s="52" t="s">
        <v>13442</v>
      </c>
      <c r="G3038" s="53" t="s">
        <v>13441</v>
      </c>
      <c r="H3038" s="31" t="s">
        <v>1953</v>
      </c>
      <c r="I3038" s="83">
        <v>3953000</v>
      </c>
      <c r="J3038" s="85">
        <v>790600</v>
      </c>
      <c r="K3038" s="22">
        <f t="shared" si="48"/>
        <v>0.2</v>
      </c>
    </row>
    <row r="3039" spans="2:11">
      <c r="B3039" s="19">
        <v>2020</v>
      </c>
      <c r="C3039" s="40" t="s">
        <v>748</v>
      </c>
      <c r="D3039" s="44" t="s">
        <v>762</v>
      </c>
      <c r="E3039" s="21" t="s">
        <v>7867</v>
      </c>
      <c r="F3039" s="53" t="s">
        <v>7866</v>
      </c>
      <c r="G3039" s="53" t="s">
        <v>7865</v>
      </c>
      <c r="H3039" s="31" t="s">
        <v>1827</v>
      </c>
      <c r="I3039" s="76">
        <v>1575913</v>
      </c>
      <c r="J3039" s="76">
        <v>150000</v>
      </c>
      <c r="K3039" s="22">
        <f t="shared" si="48"/>
        <v>9.5182919361665272E-2</v>
      </c>
    </row>
    <row r="3040" spans="2:11">
      <c r="B3040" s="19">
        <v>2020</v>
      </c>
      <c r="C3040" s="40" t="s">
        <v>748</v>
      </c>
      <c r="D3040" s="44" t="s">
        <v>762</v>
      </c>
      <c r="E3040" s="21" t="s">
        <v>792</v>
      </c>
      <c r="F3040" s="53" t="s">
        <v>7864</v>
      </c>
      <c r="G3040" s="53" t="s">
        <v>7863</v>
      </c>
      <c r="H3040" s="31" t="s">
        <v>1953</v>
      </c>
      <c r="I3040" s="76">
        <v>810609</v>
      </c>
      <c r="J3040" s="76">
        <v>385847</v>
      </c>
      <c r="K3040" s="22">
        <f t="shared" si="48"/>
        <v>0.47599644218112552</v>
      </c>
    </row>
    <row r="3041" spans="2:11">
      <c r="B3041" s="19">
        <v>2020</v>
      </c>
      <c r="C3041" s="40" t="s">
        <v>748</v>
      </c>
      <c r="D3041" s="44" t="s">
        <v>762</v>
      </c>
      <c r="E3041" s="21" t="s">
        <v>7862</v>
      </c>
      <c r="F3041" s="53" t="s">
        <v>7861</v>
      </c>
      <c r="G3041" s="53" t="s">
        <v>7860</v>
      </c>
      <c r="H3041" s="31" t="s">
        <v>1827</v>
      </c>
      <c r="I3041" s="76">
        <v>2219449</v>
      </c>
      <c r="J3041" s="76">
        <v>665835</v>
      </c>
      <c r="K3041" s="22">
        <f t="shared" si="48"/>
        <v>0.30000013516868373</v>
      </c>
    </row>
    <row r="3042" spans="2:11">
      <c r="B3042" s="19">
        <v>2020</v>
      </c>
      <c r="C3042" s="40" t="s">
        <v>748</v>
      </c>
      <c r="D3042" s="44" t="s">
        <v>762</v>
      </c>
      <c r="E3042" s="21" t="s">
        <v>7859</v>
      </c>
      <c r="F3042" s="53" t="s">
        <v>7858</v>
      </c>
      <c r="G3042" s="53" t="s">
        <v>7857</v>
      </c>
      <c r="H3042" s="31" t="s">
        <v>1953</v>
      </c>
      <c r="I3042" s="76">
        <v>423853</v>
      </c>
      <c r="J3042" s="76">
        <v>166435</v>
      </c>
      <c r="K3042" s="22">
        <f t="shared" si="48"/>
        <v>0.39267151583213994</v>
      </c>
    </row>
    <row r="3043" spans="2:11">
      <c r="B3043" s="19">
        <v>2020</v>
      </c>
      <c r="C3043" s="40" t="s">
        <v>748</v>
      </c>
      <c r="D3043" s="44" t="s">
        <v>762</v>
      </c>
      <c r="E3043" s="21" t="s">
        <v>7856</v>
      </c>
      <c r="F3043" s="53" t="s">
        <v>7855</v>
      </c>
      <c r="G3043" s="53" t="s">
        <v>7854</v>
      </c>
      <c r="H3043" s="31" t="s">
        <v>1953</v>
      </c>
      <c r="I3043" s="76">
        <v>1962130.76</v>
      </c>
      <c r="J3043" s="76">
        <v>219454</v>
      </c>
      <c r="K3043" s="22">
        <f t="shared" si="48"/>
        <v>0.111844737605561</v>
      </c>
    </row>
    <row r="3044" spans="2:11">
      <c r="B3044" s="19">
        <v>2020</v>
      </c>
      <c r="C3044" s="40" t="s">
        <v>748</v>
      </c>
      <c r="D3044" s="44" t="s">
        <v>762</v>
      </c>
      <c r="E3044" s="21" t="s">
        <v>7853</v>
      </c>
      <c r="F3044" s="53" t="s">
        <v>7852</v>
      </c>
      <c r="G3044" s="53" t="s">
        <v>7851</v>
      </c>
      <c r="H3044" s="31" t="s">
        <v>1827</v>
      </c>
      <c r="I3044" s="76">
        <v>563000</v>
      </c>
      <c r="J3044" s="76">
        <v>168900</v>
      </c>
      <c r="K3044" s="22">
        <f t="shared" si="48"/>
        <v>0.3</v>
      </c>
    </row>
    <row r="3045" spans="2:11">
      <c r="B3045" s="19">
        <v>2020</v>
      </c>
      <c r="C3045" s="40" t="s">
        <v>748</v>
      </c>
      <c r="D3045" s="44" t="s">
        <v>762</v>
      </c>
      <c r="E3045" s="21" t="s">
        <v>7850</v>
      </c>
      <c r="F3045" s="53" t="s">
        <v>7849</v>
      </c>
      <c r="G3045" s="53" t="s">
        <v>7848</v>
      </c>
      <c r="H3045" s="31" t="s">
        <v>1827</v>
      </c>
      <c r="I3045" s="76">
        <v>795000</v>
      </c>
      <c r="J3045" s="76">
        <v>158950</v>
      </c>
      <c r="K3045" s="22">
        <f t="shared" si="48"/>
        <v>0.19993710691823899</v>
      </c>
    </row>
    <row r="3046" spans="2:11">
      <c r="B3046" s="19">
        <v>2020</v>
      </c>
      <c r="C3046" s="40" t="s">
        <v>748</v>
      </c>
      <c r="D3046" s="44" t="s">
        <v>762</v>
      </c>
      <c r="E3046" s="21" t="s">
        <v>7847</v>
      </c>
      <c r="F3046" s="53" t="s">
        <v>7846</v>
      </c>
      <c r="G3046" s="53" t="s">
        <v>7845</v>
      </c>
      <c r="H3046" s="31" t="s">
        <v>1827</v>
      </c>
      <c r="I3046" s="76">
        <v>292774.90999999997</v>
      </c>
      <c r="J3046" s="76">
        <v>63390</v>
      </c>
      <c r="K3046" s="22">
        <f t="shared" si="48"/>
        <v>0.21651445473930811</v>
      </c>
    </row>
    <row r="3047" spans="2:11">
      <c r="B3047" s="19">
        <v>2020</v>
      </c>
      <c r="C3047" s="40" t="s">
        <v>748</v>
      </c>
      <c r="D3047" s="44" t="s">
        <v>762</v>
      </c>
      <c r="E3047" s="21" t="s">
        <v>7844</v>
      </c>
      <c r="F3047" s="53" t="s">
        <v>753</v>
      </c>
      <c r="G3047" s="53" t="s">
        <v>7843</v>
      </c>
      <c r="H3047" s="31" t="s">
        <v>1827</v>
      </c>
      <c r="I3047" s="76">
        <v>79500</v>
      </c>
      <c r="J3047" s="76">
        <v>23850</v>
      </c>
      <c r="K3047" s="22">
        <f t="shared" si="48"/>
        <v>0.3</v>
      </c>
    </row>
    <row r="3048" spans="2:11">
      <c r="B3048" s="19">
        <v>2020</v>
      </c>
      <c r="C3048" s="40" t="s">
        <v>748</v>
      </c>
      <c r="D3048" s="44" t="s">
        <v>762</v>
      </c>
      <c r="E3048" s="21" t="s">
        <v>7842</v>
      </c>
      <c r="F3048" s="53" t="s">
        <v>7841</v>
      </c>
      <c r="G3048" s="53" t="s">
        <v>7840</v>
      </c>
      <c r="H3048" s="31" t="s">
        <v>1953</v>
      </c>
      <c r="I3048" s="76">
        <v>32270</v>
      </c>
      <c r="J3048" s="76">
        <v>12908</v>
      </c>
      <c r="K3048" s="22">
        <f t="shared" si="48"/>
        <v>0.4</v>
      </c>
    </row>
    <row r="3049" spans="2:11">
      <c r="B3049" s="19">
        <v>2020</v>
      </c>
      <c r="C3049" s="40" t="s">
        <v>748</v>
      </c>
      <c r="D3049" s="44" t="s">
        <v>762</v>
      </c>
      <c r="E3049" s="21" t="s">
        <v>7839</v>
      </c>
      <c r="F3049" s="53" t="s">
        <v>7838</v>
      </c>
      <c r="G3049" s="53" t="s">
        <v>7837</v>
      </c>
      <c r="H3049" s="31" t="s">
        <v>1827</v>
      </c>
      <c r="I3049" s="76">
        <v>198998</v>
      </c>
      <c r="J3049" s="76">
        <v>31450</v>
      </c>
      <c r="K3049" s="22">
        <f t="shared" si="48"/>
        <v>0.15804178936471724</v>
      </c>
    </row>
    <row r="3050" spans="2:11">
      <c r="B3050" s="19">
        <v>2020</v>
      </c>
      <c r="C3050" s="40" t="s">
        <v>748</v>
      </c>
      <c r="D3050" s="44" t="s">
        <v>762</v>
      </c>
      <c r="E3050" s="21" t="s">
        <v>808</v>
      </c>
      <c r="F3050" s="53" t="s">
        <v>7836</v>
      </c>
      <c r="G3050" s="53" t="s">
        <v>7835</v>
      </c>
      <c r="H3050" s="31" t="s">
        <v>1827</v>
      </c>
      <c r="I3050" s="76">
        <v>5555</v>
      </c>
      <c r="J3050" s="76">
        <v>3333</v>
      </c>
      <c r="K3050" s="22">
        <f t="shared" si="48"/>
        <v>0.6</v>
      </c>
    </row>
    <row r="3051" spans="2:11">
      <c r="B3051" s="19">
        <v>2020</v>
      </c>
      <c r="C3051" s="40" t="s">
        <v>748</v>
      </c>
      <c r="D3051" s="44" t="s">
        <v>762</v>
      </c>
      <c r="E3051" s="21" t="s">
        <v>7834</v>
      </c>
      <c r="F3051" s="53" t="s">
        <v>7833</v>
      </c>
      <c r="G3051" s="53" t="s">
        <v>7832</v>
      </c>
      <c r="H3051" s="31" t="s">
        <v>6209</v>
      </c>
      <c r="I3051" s="76">
        <v>30311.34</v>
      </c>
      <c r="J3051" s="76">
        <v>9301</v>
      </c>
      <c r="K3051" s="22">
        <f t="shared" si="48"/>
        <v>0.30684885590673328</v>
      </c>
    </row>
    <row r="3052" spans="2:11">
      <c r="B3052" s="19">
        <v>2020</v>
      </c>
      <c r="C3052" s="40" t="s">
        <v>748</v>
      </c>
      <c r="D3052" s="44" t="s">
        <v>762</v>
      </c>
      <c r="E3052" s="21" t="s">
        <v>7369</v>
      </c>
      <c r="F3052" s="53" t="s">
        <v>7368</v>
      </c>
      <c r="G3052" s="53" t="s">
        <v>7367</v>
      </c>
      <c r="H3052" s="31" t="s">
        <v>1833</v>
      </c>
      <c r="I3052" s="76">
        <v>2711752.35</v>
      </c>
      <c r="J3052" s="76">
        <v>1084700</v>
      </c>
      <c r="K3052" s="22">
        <f t="shared" si="48"/>
        <v>0.3999996533606765</v>
      </c>
    </row>
    <row r="3053" spans="2:11">
      <c r="B3053" s="19">
        <v>2021</v>
      </c>
      <c r="C3053" s="40" t="s">
        <v>748</v>
      </c>
      <c r="D3053" s="40" t="s">
        <v>762</v>
      </c>
      <c r="E3053" s="30" t="s">
        <v>7853</v>
      </c>
      <c r="F3053" s="52" t="s">
        <v>7852</v>
      </c>
      <c r="G3053" s="53" t="s">
        <v>13440</v>
      </c>
      <c r="H3053" s="31" t="s">
        <v>1953</v>
      </c>
      <c r="I3053" s="83">
        <v>4350000</v>
      </c>
      <c r="J3053" s="85">
        <v>999904</v>
      </c>
      <c r="K3053" s="22">
        <f t="shared" si="48"/>
        <v>0.22986298850574713</v>
      </c>
    </row>
    <row r="3054" spans="2:11">
      <c r="B3054" s="19">
        <v>2021</v>
      </c>
      <c r="C3054" s="40" t="s">
        <v>748</v>
      </c>
      <c r="D3054" s="40" t="s">
        <v>762</v>
      </c>
      <c r="E3054" s="30" t="s">
        <v>7853</v>
      </c>
      <c r="F3054" s="52" t="s">
        <v>7852</v>
      </c>
      <c r="G3054" s="53" t="s">
        <v>13439</v>
      </c>
      <c r="H3054" s="31" t="s">
        <v>1953</v>
      </c>
      <c r="I3054" s="81">
        <v>768000</v>
      </c>
      <c r="J3054" s="85">
        <v>366500</v>
      </c>
      <c r="K3054" s="22">
        <f t="shared" si="48"/>
        <v>0.47721354166666669</v>
      </c>
    </row>
    <row r="3055" spans="2:11">
      <c r="B3055" s="19">
        <v>2021</v>
      </c>
      <c r="C3055" s="40" t="s">
        <v>748</v>
      </c>
      <c r="D3055" s="40" t="s">
        <v>762</v>
      </c>
      <c r="E3055" s="30" t="s">
        <v>7853</v>
      </c>
      <c r="F3055" s="52" t="s">
        <v>7852</v>
      </c>
      <c r="G3055" s="53" t="s">
        <v>13438</v>
      </c>
      <c r="H3055" s="31" t="s">
        <v>1953</v>
      </c>
      <c r="I3055" s="80">
        <v>420000</v>
      </c>
      <c r="J3055" s="85">
        <v>195725</v>
      </c>
      <c r="K3055" s="22">
        <f t="shared" si="48"/>
        <v>0.46601190476190474</v>
      </c>
    </row>
    <row r="3056" spans="2:11">
      <c r="B3056" s="19">
        <v>2021</v>
      </c>
      <c r="C3056" s="40" t="s">
        <v>748</v>
      </c>
      <c r="D3056" s="40" t="s">
        <v>762</v>
      </c>
      <c r="E3056" s="30" t="s">
        <v>14304</v>
      </c>
      <c r="F3056" s="52" t="s">
        <v>13437</v>
      </c>
      <c r="G3056" s="53" t="s">
        <v>13436</v>
      </c>
      <c r="H3056" s="38" t="s">
        <v>1833</v>
      </c>
      <c r="I3056" s="80">
        <v>1291707</v>
      </c>
      <c r="J3056" s="85">
        <v>129171</v>
      </c>
      <c r="K3056" s="22">
        <f t="shared" si="48"/>
        <v>0.1000002322508123</v>
      </c>
    </row>
    <row r="3057" spans="2:11">
      <c r="B3057" s="19">
        <v>2021</v>
      </c>
      <c r="C3057" s="40" t="s">
        <v>748</v>
      </c>
      <c r="D3057" s="40" t="s">
        <v>762</v>
      </c>
      <c r="E3057" s="30" t="s">
        <v>14305</v>
      </c>
      <c r="F3057" s="52" t="s">
        <v>13435</v>
      </c>
      <c r="G3057" s="53" t="s">
        <v>13434</v>
      </c>
      <c r="H3057" s="38" t="s">
        <v>1833</v>
      </c>
      <c r="I3057" s="80">
        <v>678952</v>
      </c>
      <c r="J3057" s="85">
        <v>50842</v>
      </c>
      <c r="K3057" s="22">
        <f t="shared" si="48"/>
        <v>7.488305506132982E-2</v>
      </c>
    </row>
    <row r="3058" spans="2:11">
      <c r="B3058" s="19">
        <v>2021</v>
      </c>
      <c r="C3058" s="40" t="s">
        <v>748</v>
      </c>
      <c r="D3058" s="40" t="s">
        <v>762</v>
      </c>
      <c r="E3058" s="30" t="s">
        <v>14306</v>
      </c>
      <c r="F3058" s="52" t="s">
        <v>13433</v>
      </c>
      <c r="G3058" s="53" t="s">
        <v>13432</v>
      </c>
      <c r="H3058" s="38" t="s">
        <v>1833</v>
      </c>
      <c r="I3058" s="80">
        <v>12950</v>
      </c>
      <c r="J3058" s="85">
        <v>5180</v>
      </c>
      <c r="K3058" s="22">
        <f t="shared" si="48"/>
        <v>0.4</v>
      </c>
    </row>
    <row r="3059" spans="2:11">
      <c r="B3059" s="19">
        <v>2020</v>
      </c>
      <c r="C3059" s="39" t="s">
        <v>1033</v>
      </c>
      <c r="D3059" s="44" t="s">
        <v>1035</v>
      </c>
      <c r="E3059" s="21" t="s">
        <v>1037</v>
      </c>
      <c r="F3059" s="53" t="s">
        <v>1038</v>
      </c>
      <c r="G3059" s="53" t="s">
        <v>4001</v>
      </c>
      <c r="H3059" s="31" t="s">
        <v>1827</v>
      </c>
      <c r="I3059" s="76">
        <v>224000</v>
      </c>
      <c r="J3059" s="90">
        <v>42100</v>
      </c>
      <c r="K3059" s="22">
        <f t="shared" si="48"/>
        <v>0.18794642857142857</v>
      </c>
    </row>
    <row r="3060" spans="2:11">
      <c r="B3060" s="19">
        <v>2020</v>
      </c>
      <c r="C3060" s="39" t="s">
        <v>1033</v>
      </c>
      <c r="D3060" s="44" t="s">
        <v>1035</v>
      </c>
      <c r="E3060" s="21" t="s">
        <v>4000</v>
      </c>
      <c r="F3060" s="53" t="s">
        <v>3999</v>
      </c>
      <c r="G3060" s="53" t="s">
        <v>3998</v>
      </c>
      <c r="H3060" s="31" t="s">
        <v>2688</v>
      </c>
      <c r="I3060" s="76">
        <v>50000</v>
      </c>
      <c r="J3060" s="90">
        <v>15540</v>
      </c>
      <c r="K3060" s="22">
        <f t="shared" si="48"/>
        <v>0.31080000000000002</v>
      </c>
    </row>
    <row r="3061" spans="2:11">
      <c r="B3061" s="19">
        <v>2020</v>
      </c>
      <c r="C3061" s="39" t="s">
        <v>1033</v>
      </c>
      <c r="D3061" s="44" t="s">
        <v>1035</v>
      </c>
      <c r="E3061" s="21" t="s">
        <v>3978</v>
      </c>
      <c r="F3061" s="53" t="s">
        <v>3977</v>
      </c>
      <c r="G3061" s="53" t="s">
        <v>3997</v>
      </c>
      <c r="H3061" s="31" t="s">
        <v>1953</v>
      </c>
      <c r="I3061" s="76">
        <v>675150</v>
      </c>
      <c r="J3061" s="90">
        <v>135030</v>
      </c>
      <c r="K3061" s="22">
        <f t="shared" si="48"/>
        <v>0.2</v>
      </c>
    </row>
    <row r="3062" spans="2:11">
      <c r="B3062" s="19">
        <v>2020</v>
      </c>
      <c r="C3062" s="39" t="s">
        <v>1033</v>
      </c>
      <c r="D3062" s="44" t="s">
        <v>1035</v>
      </c>
      <c r="E3062" s="21" t="s">
        <v>3978</v>
      </c>
      <c r="F3062" s="53" t="s">
        <v>3977</v>
      </c>
      <c r="G3062" s="53" t="s">
        <v>3996</v>
      </c>
      <c r="H3062" s="31" t="s">
        <v>1953</v>
      </c>
      <c r="I3062" s="76">
        <v>320000</v>
      </c>
      <c r="J3062" s="90">
        <v>48000</v>
      </c>
      <c r="K3062" s="22">
        <f t="shared" si="48"/>
        <v>0.15</v>
      </c>
    </row>
    <row r="3063" spans="2:11">
      <c r="B3063" s="19">
        <v>2020</v>
      </c>
      <c r="C3063" s="39" t="s">
        <v>1033</v>
      </c>
      <c r="D3063" s="44" t="s">
        <v>1035</v>
      </c>
      <c r="E3063" s="21" t="s">
        <v>3978</v>
      </c>
      <c r="F3063" s="53" t="s">
        <v>3977</v>
      </c>
      <c r="G3063" s="53" t="s">
        <v>3995</v>
      </c>
      <c r="H3063" s="31" t="s">
        <v>1953</v>
      </c>
      <c r="I3063" s="76">
        <v>1140000</v>
      </c>
      <c r="J3063" s="90">
        <v>171000</v>
      </c>
      <c r="K3063" s="22">
        <f t="shared" si="48"/>
        <v>0.15</v>
      </c>
    </row>
    <row r="3064" spans="2:11">
      <c r="B3064" s="19">
        <v>2020</v>
      </c>
      <c r="C3064" s="39" t="s">
        <v>1033</v>
      </c>
      <c r="D3064" s="44" t="s">
        <v>1035</v>
      </c>
      <c r="E3064" s="21" t="s">
        <v>3978</v>
      </c>
      <c r="F3064" s="53" t="s">
        <v>3977</v>
      </c>
      <c r="G3064" s="53" t="s">
        <v>3994</v>
      </c>
      <c r="H3064" s="31" t="s">
        <v>1953</v>
      </c>
      <c r="I3064" s="76">
        <v>278000</v>
      </c>
      <c r="J3064" s="90">
        <v>41700</v>
      </c>
      <c r="K3064" s="22">
        <f t="shared" si="48"/>
        <v>0.15</v>
      </c>
    </row>
    <row r="3065" spans="2:11">
      <c r="B3065" s="19">
        <v>2020</v>
      </c>
      <c r="C3065" s="39" t="s">
        <v>1033</v>
      </c>
      <c r="D3065" s="44" t="s">
        <v>1035</v>
      </c>
      <c r="E3065" s="21" t="s">
        <v>3978</v>
      </c>
      <c r="F3065" s="53" t="s">
        <v>3977</v>
      </c>
      <c r="G3065" s="53" t="s">
        <v>3993</v>
      </c>
      <c r="H3065" s="31" t="s">
        <v>1953</v>
      </c>
      <c r="I3065" s="76">
        <v>300000</v>
      </c>
      <c r="J3065" s="90">
        <v>90000</v>
      </c>
      <c r="K3065" s="22">
        <f t="shared" si="48"/>
        <v>0.3</v>
      </c>
    </row>
    <row r="3066" spans="2:11">
      <c r="B3066" s="19">
        <v>2020</v>
      </c>
      <c r="C3066" s="39" t="s">
        <v>1033</v>
      </c>
      <c r="D3066" s="44" t="s">
        <v>1035</v>
      </c>
      <c r="E3066" s="21" t="s">
        <v>3978</v>
      </c>
      <c r="F3066" s="53" t="s">
        <v>3977</v>
      </c>
      <c r="G3066" s="53" t="s">
        <v>3992</v>
      </c>
      <c r="H3066" s="31" t="s">
        <v>1953</v>
      </c>
      <c r="I3066" s="76">
        <v>1051900</v>
      </c>
      <c r="J3066" s="90">
        <v>157785</v>
      </c>
      <c r="K3066" s="22">
        <f t="shared" si="48"/>
        <v>0.15</v>
      </c>
    </row>
    <row r="3067" spans="2:11">
      <c r="B3067" s="19">
        <v>2020</v>
      </c>
      <c r="C3067" s="39" t="s">
        <v>1033</v>
      </c>
      <c r="D3067" s="44" t="s">
        <v>1035</v>
      </c>
      <c r="E3067" s="21" t="s">
        <v>3978</v>
      </c>
      <c r="F3067" s="53" t="s">
        <v>3977</v>
      </c>
      <c r="G3067" s="53" t="s">
        <v>3991</v>
      </c>
      <c r="H3067" s="31" t="s">
        <v>1953</v>
      </c>
      <c r="I3067" s="76">
        <v>1009000</v>
      </c>
      <c r="J3067" s="90">
        <v>151350</v>
      </c>
      <c r="K3067" s="22">
        <f t="shared" si="48"/>
        <v>0.15</v>
      </c>
    </row>
    <row r="3068" spans="2:11">
      <c r="B3068" s="19">
        <v>2020</v>
      </c>
      <c r="C3068" s="39" t="s">
        <v>1033</v>
      </c>
      <c r="D3068" s="44" t="s">
        <v>1035</v>
      </c>
      <c r="E3068" s="21" t="s">
        <v>3978</v>
      </c>
      <c r="F3068" s="53" t="s">
        <v>3977</v>
      </c>
      <c r="G3068" s="53" t="s">
        <v>3990</v>
      </c>
      <c r="H3068" s="31" t="s">
        <v>1953</v>
      </c>
      <c r="I3068" s="76">
        <v>1720000</v>
      </c>
      <c r="J3068" s="90">
        <v>397780.79</v>
      </c>
      <c r="K3068" s="22">
        <f t="shared" si="48"/>
        <v>0.2312679011627907</v>
      </c>
    </row>
    <row r="3069" spans="2:11">
      <c r="B3069" s="19">
        <v>2020</v>
      </c>
      <c r="C3069" s="39" t="s">
        <v>1033</v>
      </c>
      <c r="D3069" s="44" t="s">
        <v>1035</v>
      </c>
      <c r="E3069" s="21" t="s">
        <v>3978</v>
      </c>
      <c r="F3069" s="53" t="s">
        <v>3977</v>
      </c>
      <c r="G3069" s="53" t="s">
        <v>3989</v>
      </c>
      <c r="H3069" s="31" t="s">
        <v>1953</v>
      </c>
      <c r="I3069" s="76">
        <v>1644000</v>
      </c>
      <c r="J3069" s="90">
        <v>328800</v>
      </c>
      <c r="K3069" s="22">
        <f t="shared" si="48"/>
        <v>0.2</v>
      </c>
    </row>
    <row r="3070" spans="2:11">
      <c r="B3070" s="19">
        <v>2020</v>
      </c>
      <c r="C3070" s="39" t="s">
        <v>1033</v>
      </c>
      <c r="D3070" s="44" t="s">
        <v>1035</v>
      </c>
      <c r="E3070" s="21" t="s">
        <v>3978</v>
      </c>
      <c r="F3070" s="53" t="s">
        <v>3977</v>
      </c>
      <c r="G3070" s="53" t="s">
        <v>3988</v>
      </c>
      <c r="H3070" s="31" t="s">
        <v>1953</v>
      </c>
      <c r="I3070" s="76">
        <v>376000</v>
      </c>
      <c r="J3070" s="90">
        <v>56400</v>
      </c>
      <c r="K3070" s="22">
        <f t="shared" si="48"/>
        <v>0.15</v>
      </c>
    </row>
    <row r="3071" spans="2:11">
      <c r="B3071" s="19">
        <v>2020</v>
      </c>
      <c r="C3071" s="39" t="s">
        <v>1033</v>
      </c>
      <c r="D3071" s="44" t="s">
        <v>1035</v>
      </c>
      <c r="E3071" s="21" t="s">
        <v>3978</v>
      </c>
      <c r="F3071" s="53" t="s">
        <v>3977</v>
      </c>
      <c r="G3071" s="53" t="s">
        <v>3987</v>
      </c>
      <c r="H3071" s="31" t="s">
        <v>1953</v>
      </c>
      <c r="I3071" s="76">
        <v>334000</v>
      </c>
      <c r="J3071" s="90">
        <v>50100</v>
      </c>
      <c r="K3071" s="22">
        <f t="shared" si="48"/>
        <v>0.15</v>
      </c>
    </row>
    <row r="3072" spans="2:11">
      <c r="B3072" s="19">
        <v>2020</v>
      </c>
      <c r="C3072" s="39" t="s">
        <v>1033</v>
      </c>
      <c r="D3072" s="44" t="s">
        <v>1035</v>
      </c>
      <c r="E3072" s="21" t="s">
        <v>3978</v>
      </c>
      <c r="F3072" s="53" t="s">
        <v>3977</v>
      </c>
      <c r="G3072" s="53" t="s">
        <v>3986</v>
      </c>
      <c r="H3072" s="31" t="s">
        <v>1953</v>
      </c>
      <c r="I3072" s="76">
        <v>1595000</v>
      </c>
      <c r="J3072" s="90">
        <v>239250</v>
      </c>
      <c r="K3072" s="22">
        <f t="shared" si="48"/>
        <v>0.15</v>
      </c>
    </row>
    <row r="3073" spans="2:11">
      <c r="B3073" s="19">
        <v>2020</v>
      </c>
      <c r="C3073" s="39" t="s">
        <v>1033</v>
      </c>
      <c r="D3073" s="44" t="s">
        <v>1035</v>
      </c>
      <c r="E3073" s="21" t="s">
        <v>3978</v>
      </c>
      <c r="F3073" s="53" t="s">
        <v>3977</v>
      </c>
      <c r="G3073" s="53" t="s">
        <v>3985</v>
      </c>
      <c r="H3073" s="31" t="s">
        <v>1953</v>
      </c>
      <c r="I3073" s="76">
        <v>131000</v>
      </c>
      <c r="J3073" s="90">
        <v>19650</v>
      </c>
      <c r="K3073" s="22">
        <f t="shared" si="48"/>
        <v>0.15</v>
      </c>
    </row>
    <row r="3074" spans="2:11">
      <c r="B3074" s="19">
        <v>2020</v>
      </c>
      <c r="C3074" s="39" t="s">
        <v>1033</v>
      </c>
      <c r="D3074" s="44" t="s">
        <v>1035</v>
      </c>
      <c r="E3074" s="21" t="s">
        <v>3978</v>
      </c>
      <c r="F3074" s="53" t="s">
        <v>3977</v>
      </c>
      <c r="G3074" s="53" t="s">
        <v>3984</v>
      </c>
      <c r="H3074" s="31" t="s">
        <v>1953</v>
      </c>
      <c r="I3074" s="76">
        <v>263000</v>
      </c>
      <c r="J3074" s="90">
        <v>39450</v>
      </c>
      <c r="K3074" s="22">
        <f t="shared" si="48"/>
        <v>0.15</v>
      </c>
    </row>
    <row r="3075" spans="2:11">
      <c r="B3075" s="19">
        <v>2020</v>
      </c>
      <c r="C3075" s="39" t="s">
        <v>1033</v>
      </c>
      <c r="D3075" s="44" t="s">
        <v>1035</v>
      </c>
      <c r="E3075" s="21" t="s">
        <v>3978</v>
      </c>
      <c r="F3075" s="53" t="s">
        <v>3977</v>
      </c>
      <c r="G3075" s="53" t="s">
        <v>3983</v>
      </c>
      <c r="H3075" s="31" t="s">
        <v>1953</v>
      </c>
      <c r="I3075" s="76">
        <v>85000</v>
      </c>
      <c r="J3075" s="90">
        <v>12750</v>
      </c>
      <c r="K3075" s="22">
        <f t="shared" si="48"/>
        <v>0.15</v>
      </c>
    </row>
    <row r="3076" spans="2:11">
      <c r="B3076" s="19">
        <v>2020</v>
      </c>
      <c r="C3076" s="39" t="s">
        <v>1033</v>
      </c>
      <c r="D3076" s="44" t="s">
        <v>1035</v>
      </c>
      <c r="E3076" s="21" t="s">
        <v>3978</v>
      </c>
      <c r="F3076" s="53" t="s">
        <v>3977</v>
      </c>
      <c r="G3076" s="53" t="s">
        <v>3982</v>
      </c>
      <c r="H3076" s="31" t="s">
        <v>1953</v>
      </c>
      <c r="I3076" s="76">
        <v>427000</v>
      </c>
      <c r="J3076" s="90">
        <v>64050</v>
      </c>
      <c r="K3076" s="22">
        <f t="shared" si="48"/>
        <v>0.15</v>
      </c>
    </row>
    <row r="3077" spans="2:11">
      <c r="B3077" s="19">
        <v>2020</v>
      </c>
      <c r="C3077" s="39" t="s">
        <v>1033</v>
      </c>
      <c r="D3077" s="44" t="s">
        <v>1035</v>
      </c>
      <c r="E3077" s="21" t="s">
        <v>3978</v>
      </c>
      <c r="F3077" s="53" t="s">
        <v>3977</v>
      </c>
      <c r="G3077" s="53" t="s">
        <v>3981</v>
      </c>
      <c r="H3077" s="31" t="s">
        <v>1953</v>
      </c>
      <c r="I3077" s="76">
        <v>177000</v>
      </c>
      <c r="J3077" s="90">
        <v>26550</v>
      </c>
      <c r="K3077" s="22">
        <f t="shared" si="48"/>
        <v>0.15</v>
      </c>
    </row>
    <row r="3078" spans="2:11">
      <c r="B3078" s="19">
        <v>2020</v>
      </c>
      <c r="C3078" s="39" t="s">
        <v>1033</v>
      </c>
      <c r="D3078" s="44" t="s">
        <v>1035</v>
      </c>
      <c r="E3078" s="21" t="s">
        <v>3978</v>
      </c>
      <c r="F3078" s="53" t="s">
        <v>3977</v>
      </c>
      <c r="G3078" s="53" t="s">
        <v>3980</v>
      </c>
      <c r="H3078" s="31" t="s">
        <v>1953</v>
      </c>
      <c r="I3078" s="76">
        <v>340000</v>
      </c>
      <c r="J3078" s="90">
        <v>102000</v>
      </c>
      <c r="K3078" s="22">
        <f t="shared" si="48"/>
        <v>0.3</v>
      </c>
    </row>
    <row r="3079" spans="2:11">
      <c r="B3079" s="19">
        <v>2020</v>
      </c>
      <c r="C3079" s="39" t="s">
        <v>1033</v>
      </c>
      <c r="D3079" s="44" t="s">
        <v>1035</v>
      </c>
      <c r="E3079" s="21" t="s">
        <v>3978</v>
      </c>
      <c r="F3079" s="53" t="s">
        <v>3977</v>
      </c>
      <c r="G3079" s="53" t="s">
        <v>3979</v>
      </c>
      <c r="H3079" s="31" t="s">
        <v>1953</v>
      </c>
      <c r="I3079" s="76">
        <v>65000</v>
      </c>
      <c r="J3079" s="90">
        <v>13000</v>
      </c>
      <c r="K3079" s="22">
        <f t="shared" si="48"/>
        <v>0.2</v>
      </c>
    </row>
    <row r="3080" spans="2:11">
      <c r="B3080" s="19">
        <v>2020</v>
      </c>
      <c r="C3080" s="39" t="s">
        <v>1033</v>
      </c>
      <c r="D3080" s="44" t="s">
        <v>1035</v>
      </c>
      <c r="E3080" s="21" t="s">
        <v>3978</v>
      </c>
      <c r="F3080" s="53" t="s">
        <v>3977</v>
      </c>
      <c r="G3080" s="53" t="s">
        <v>3976</v>
      </c>
      <c r="H3080" s="31" t="s">
        <v>1827</v>
      </c>
      <c r="I3080" s="76">
        <v>308000</v>
      </c>
      <c r="J3080" s="90">
        <v>61600</v>
      </c>
      <c r="K3080" s="22">
        <f t="shared" si="48"/>
        <v>0.2</v>
      </c>
    </row>
    <row r="3081" spans="2:11">
      <c r="B3081" s="19">
        <v>2020</v>
      </c>
      <c r="C3081" s="39" t="s">
        <v>1033</v>
      </c>
      <c r="D3081" s="44" t="s">
        <v>1035</v>
      </c>
      <c r="E3081" s="21" t="s">
        <v>3975</v>
      </c>
      <c r="F3081" s="53" t="s">
        <v>3974</v>
      </c>
      <c r="G3081" s="53" t="s">
        <v>3973</v>
      </c>
      <c r="H3081" s="31" t="s">
        <v>1827</v>
      </c>
      <c r="I3081" s="76">
        <v>635000</v>
      </c>
      <c r="J3081" s="90">
        <v>158750</v>
      </c>
      <c r="K3081" s="22">
        <f t="shared" si="48"/>
        <v>0.25</v>
      </c>
    </row>
    <row r="3082" spans="2:11">
      <c r="B3082" s="19">
        <v>2020</v>
      </c>
      <c r="C3082" s="39" t="s">
        <v>1033</v>
      </c>
      <c r="D3082" s="44" t="s">
        <v>1035</v>
      </c>
      <c r="E3082" s="21" t="s">
        <v>3972</v>
      </c>
      <c r="F3082" s="53" t="s">
        <v>3971</v>
      </c>
      <c r="G3082" s="53" t="s">
        <v>3970</v>
      </c>
      <c r="H3082" s="31" t="s">
        <v>1827</v>
      </c>
      <c r="I3082" s="76">
        <v>538444</v>
      </c>
      <c r="J3082" s="90">
        <v>107689</v>
      </c>
      <c r="K3082" s="22">
        <f t="shared" si="48"/>
        <v>0.20000037144066979</v>
      </c>
    </row>
    <row r="3083" spans="2:11">
      <c r="B3083" s="19">
        <v>2020</v>
      </c>
      <c r="C3083" s="39" t="s">
        <v>1033</v>
      </c>
      <c r="D3083" s="44" t="s">
        <v>1035</v>
      </c>
      <c r="E3083" s="21" t="s">
        <v>3969</v>
      </c>
      <c r="F3083" s="53" t="s">
        <v>3968</v>
      </c>
      <c r="G3083" s="53" t="s">
        <v>3967</v>
      </c>
      <c r="H3083" s="31" t="s">
        <v>1827</v>
      </c>
      <c r="I3083" s="76">
        <v>479639.5</v>
      </c>
      <c r="J3083" s="90">
        <v>119910</v>
      </c>
      <c r="K3083" s="22">
        <f t="shared" si="48"/>
        <v>0.25000026061239744</v>
      </c>
    </row>
    <row r="3084" spans="2:11">
      <c r="B3084" s="19">
        <v>2020</v>
      </c>
      <c r="C3084" s="39" t="s">
        <v>1033</v>
      </c>
      <c r="D3084" s="44" t="s">
        <v>1035</v>
      </c>
      <c r="E3084" s="21" t="s">
        <v>3966</v>
      </c>
      <c r="F3084" s="53" t="s">
        <v>3965</v>
      </c>
      <c r="G3084" s="53" t="s">
        <v>3964</v>
      </c>
      <c r="H3084" s="31" t="s">
        <v>1827</v>
      </c>
      <c r="I3084" s="76">
        <v>1195779</v>
      </c>
      <c r="J3084" s="90">
        <v>50000</v>
      </c>
      <c r="K3084" s="22">
        <f t="shared" si="48"/>
        <v>4.1813746520050946E-2</v>
      </c>
    </row>
    <row r="3085" spans="2:11">
      <c r="B3085" s="19">
        <v>2020</v>
      </c>
      <c r="C3085" s="39" t="s">
        <v>1033</v>
      </c>
      <c r="D3085" s="44" t="s">
        <v>1035</v>
      </c>
      <c r="E3085" s="21" t="s">
        <v>3963</v>
      </c>
      <c r="F3085" s="53" t="s">
        <v>3962</v>
      </c>
      <c r="G3085" s="53" t="s">
        <v>3961</v>
      </c>
      <c r="H3085" s="31" t="s">
        <v>1827</v>
      </c>
      <c r="I3085" s="76">
        <v>295339</v>
      </c>
      <c r="J3085" s="90">
        <v>115651</v>
      </c>
      <c r="K3085" s="22">
        <f t="shared" si="48"/>
        <v>0.39158729460044223</v>
      </c>
    </row>
    <row r="3086" spans="2:11">
      <c r="B3086" s="19">
        <v>2020</v>
      </c>
      <c r="C3086" s="39" t="s">
        <v>1033</v>
      </c>
      <c r="D3086" s="44" t="s">
        <v>1035</v>
      </c>
      <c r="E3086" s="21" t="s">
        <v>1071</v>
      </c>
      <c r="F3086" s="53" t="s">
        <v>3960</v>
      </c>
      <c r="G3086" s="53" t="s">
        <v>3959</v>
      </c>
      <c r="H3086" s="31" t="s">
        <v>1827</v>
      </c>
      <c r="I3086" s="76">
        <v>56080</v>
      </c>
      <c r="J3086" s="90">
        <v>14020</v>
      </c>
      <c r="K3086" s="22">
        <f t="shared" si="48"/>
        <v>0.25</v>
      </c>
    </row>
    <row r="3087" spans="2:11">
      <c r="B3087" s="19">
        <v>2020</v>
      </c>
      <c r="C3087" s="39" t="s">
        <v>1033</v>
      </c>
      <c r="D3087" s="44" t="s">
        <v>1035</v>
      </c>
      <c r="E3087" s="21" t="s">
        <v>3956</v>
      </c>
      <c r="F3087" s="53" t="s">
        <v>3955</v>
      </c>
      <c r="G3087" s="53" t="s">
        <v>3958</v>
      </c>
      <c r="H3087" s="31" t="s">
        <v>1953</v>
      </c>
      <c r="I3087" s="76">
        <v>200000</v>
      </c>
      <c r="J3087" s="90">
        <v>40000</v>
      </c>
      <c r="K3087" s="22">
        <f t="shared" si="48"/>
        <v>0.2</v>
      </c>
    </row>
    <row r="3088" spans="2:11">
      <c r="B3088" s="19">
        <v>2020</v>
      </c>
      <c r="C3088" s="39" t="s">
        <v>1033</v>
      </c>
      <c r="D3088" s="44" t="s">
        <v>1035</v>
      </c>
      <c r="E3088" s="21" t="s">
        <v>3956</v>
      </c>
      <c r="F3088" s="53" t="s">
        <v>3955</v>
      </c>
      <c r="G3088" s="53" t="s">
        <v>3957</v>
      </c>
      <c r="H3088" s="31" t="s">
        <v>1827</v>
      </c>
      <c r="I3088" s="76">
        <v>502258</v>
      </c>
      <c r="J3088" s="90">
        <v>200903</v>
      </c>
      <c r="K3088" s="22">
        <f t="shared" si="48"/>
        <v>0.39999960179827898</v>
      </c>
    </row>
    <row r="3089" spans="2:11">
      <c r="B3089" s="19">
        <v>2020</v>
      </c>
      <c r="C3089" s="39" t="s">
        <v>1033</v>
      </c>
      <c r="D3089" s="44" t="s">
        <v>1035</v>
      </c>
      <c r="E3089" s="21" t="s">
        <v>3956</v>
      </c>
      <c r="F3089" s="53" t="s">
        <v>3955</v>
      </c>
      <c r="G3089" s="53"/>
      <c r="H3089" s="31" t="s">
        <v>1827</v>
      </c>
      <c r="I3089" s="76">
        <v>50000</v>
      </c>
      <c r="J3089" s="90">
        <v>15000</v>
      </c>
      <c r="K3089" s="22">
        <f t="shared" si="48"/>
        <v>0.3</v>
      </c>
    </row>
    <row r="3090" spans="2:11">
      <c r="B3090" s="19">
        <v>2020</v>
      </c>
      <c r="C3090" s="39" t="s">
        <v>1033</v>
      </c>
      <c r="D3090" s="44" t="s">
        <v>1035</v>
      </c>
      <c r="E3090" s="21" t="s">
        <v>3954</v>
      </c>
      <c r="F3090" s="53" t="s">
        <v>3953</v>
      </c>
      <c r="G3090" s="53" t="s">
        <v>3952</v>
      </c>
      <c r="H3090" s="31" t="s">
        <v>1827</v>
      </c>
      <c r="I3090" s="76">
        <v>30050</v>
      </c>
      <c r="J3090" s="90">
        <v>6010</v>
      </c>
      <c r="K3090" s="22">
        <f t="shared" si="48"/>
        <v>0.2</v>
      </c>
    </row>
    <row r="3091" spans="2:11">
      <c r="B3091" s="19">
        <v>2020</v>
      </c>
      <c r="C3091" s="39" t="s">
        <v>1033</v>
      </c>
      <c r="D3091" s="44" t="s">
        <v>1035</v>
      </c>
      <c r="E3091" s="21" t="s">
        <v>3951</v>
      </c>
      <c r="F3091" s="53" t="s">
        <v>3950</v>
      </c>
      <c r="G3091" s="53" t="s">
        <v>3949</v>
      </c>
      <c r="H3091" s="31" t="s">
        <v>1827</v>
      </c>
      <c r="I3091" s="76">
        <v>2412200</v>
      </c>
      <c r="J3091" s="90">
        <v>100000</v>
      </c>
      <c r="K3091" s="22">
        <f t="shared" si="48"/>
        <v>4.1455932343918415E-2</v>
      </c>
    </row>
    <row r="3092" spans="2:11">
      <c r="B3092" s="19">
        <v>2020</v>
      </c>
      <c r="C3092" s="39" t="s">
        <v>1033</v>
      </c>
      <c r="D3092" s="44" t="s">
        <v>1035</v>
      </c>
      <c r="E3092" s="21" t="s">
        <v>1092</v>
      </c>
      <c r="F3092" s="53" t="s">
        <v>1093</v>
      </c>
      <c r="G3092" s="53" t="s">
        <v>3948</v>
      </c>
      <c r="H3092" s="31" t="s">
        <v>1827</v>
      </c>
      <c r="I3092" s="76">
        <v>566070</v>
      </c>
      <c r="J3092" s="90">
        <v>200000</v>
      </c>
      <c r="K3092" s="22">
        <f t="shared" si="48"/>
        <v>0.35331319448124793</v>
      </c>
    </row>
    <row r="3093" spans="2:11">
      <c r="B3093" s="19">
        <v>2020</v>
      </c>
      <c r="C3093" s="39" t="s">
        <v>1033</v>
      </c>
      <c r="D3093" s="44" t="s">
        <v>1035</v>
      </c>
      <c r="E3093" s="21" t="s">
        <v>3934</v>
      </c>
      <c r="F3093" s="53" t="s">
        <v>3933</v>
      </c>
      <c r="G3093" s="53" t="s">
        <v>3947</v>
      </c>
      <c r="H3093" s="31" t="s">
        <v>1953</v>
      </c>
      <c r="I3093" s="76">
        <v>1350000</v>
      </c>
      <c r="J3093" s="90">
        <v>270000</v>
      </c>
      <c r="K3093" s="22">
        <f t="shared" si="48"/>
        <v>0.2</v>
      </c>
    </row>
    <row r="3094" spans="2:11">
      <c r="B3094" s="19">
        <v>2020</v>
      </c>
      <c r="C3094" s="39" t="s">
        <v>1033</v>
      </c>
      <c r="D3094" s="44" t="s">
        <v>1035</v>
      </c>
      <c r="E3094" s="21" t="s">
        <v>3934</v>
      </c>
      <c r="F3094" s="53" t="s">
        <v>3933</v>
      </c>
      <c r="G3094" s="53" t="s">
        <v>3946</v>
      </c>
      <c r="H3094" s="31" t="s">
        <v>1953</v>
      </c>
      <c r="I3094" s="76">
        <v>1050000</v>
      </c>
      <c r="J3094" s="90">
        <v>126000</v>
      </c>
      <c r="K3094" s="22">
        <f t="shared" si="48"/>
        <v>0.12</v>
      </c>
    </row>
    <row r="3095" spans="2:11">
      <c r="B3095" s="19">
        <v>2020</v>
      </c>
      <c r="C3095" s="39" t="s">
        <v>1033</v>
      </c>
      <c r="D3095" s="44" t="s">
        <v>1035</v>
      </c>
      <c r="E3095" s="21" t="s">
        <v>3934</v>
      </c>
      <c r="F3095" s="53" t="s">
        <v>3933</v>
      </c>
      <c r="G3095" s="53" t="s">
        <v>3945</v>
      </c>
      <c r="H3095" s="31" t="s">
        <v>1953</v>
      </c>
      <c r="I3095" s="76">
        <v>3007400</v>
      </c>
      <c r="J3095" s="90">
        <v>956000.8</v>
      </c>
      <c r="K3095" s="22">
        <f t="shared" si="48"/>
        <v>0.31788282237148369</v>
      </c>
    </row>
    <row r="3096" spans="2:11">
      <c r="B3096" s="19">
        <v>2020</v>
      </c>
      <c r="C3096" s="39" t="s">
        <v>1033</v>
      </c>
      <c r="D3096" s="44" t="s">
        <v>1035</v>
      </c>
      <c r="E3096" s="21" t="s">
        <v>3934</v>
      </c>
      <c r="F3096" s="53" t="s">
        <v>3933</v>
      </c>
      <c r="G3096" s="53" t="s">
        <v>3944</v>
      </c>
      <c r="H3096" s="31" t="s">
        <v>1953</v>
      </c>
      <c r="I3096" s="76">
        <v>105000</v>
      </c>
      <c r="J3096" s="90">
        <v>51000</v>
      </c>
      <c r="K3096" s="22">
        <f t="shared" si="48"/>
        <v>0.48571428571428571</v>
      </c>
    </row>
    <row r="3097" spans="2:11">
      <c r="B3097" s="19">
        <v>2020</v>
      </c>
      <c r="C3097" s="39" t="s">
        <v>1033</v>
      </c>
      <c r="D3097" s="44" t="s">
        <v>1035</v>
      </c>
      <c r="E3097" s="21" t="s">
        <v>3934</v>
      </c>
      <c r="F3097" s="53" t="s">
        <v>3933</v>
      </c>
      <c r="G3097" s="53" t="s">
        <v>3943</v>
      </c>
      <c r="H3097" s="31" t="s">
        <v>1953</v>
      </c>
      <c r="I3097" s="76">
        <v>500000</v>
      </c>
      <c r="J3097" s="90">
        <v>100000</v>
      </c>
      <c r="K3097" s="22">
        <f t="shared" si="48"/>
        <v>0.2</v>
      </c>
    </row>
    <row r="3098" spans="2:11">
      <c r="B3098" s="19">
        <v>2020</v>
      </c>
      <c r="C3098" s="39" t="s">
        <v>1033</v>
      </c>
      <c r="D3098" s="44" t="s">
        <v>1035</v>
      </c>
      <c r="E3098" s="21" t="s">
        <v>3934</v>
      </c>
      <c r="F3098" s="53" t="s">
        <v>3933</v>
      </c>
      <c r="G3098" s="53" t="s">
        <v>3942</v>
      </c>
      <c r="H3098" s="31" t="s">
        <v>1953</v>
      </c>
      <c r="I3098" s="76">
        <v>1790290</v>
      </c>
      <c r="J3098" s="90">
        <v>358058</v>
      </c>
      <c r="K3098" s="22">
        <f t="shared" ref="K3098:K3161" si="49">J3098/I3098</f>
        <v>0.2</v>
      </c>
    </row>
    <row r="3099" spans="2:11">
      <c r="B3099" s="19">
        <v>2020</v>
      </c>
      <c r="C3099" s="39" t="s">
        <v>1033</v>
      </c>
      <c r="D3099" s="44" t="s">
        <v>1035</v>
      </c>
      <c r="E3099" s="21" t="s">
        <v>3934</v>
      </c>
      <c r="F3099" s="53" t="s">
        <v>3933</v>
      </c>
      <c r="G3099" s="53" t="s">
        <v>3941</v>
      </c>
      <c r="H3099" s="31" t="s">
        <v>1953</v>
      </c>
      <c r="I3099" s="76">
        <v>650000</v>
      </c>
      <c r="J3099" s="90">
        <v>98250</v>
      </c>
      <c r="K3099" s="22">
        <f t="shared" si="49"/>
        <v>0.15115384615384617</v>
      </c>
    </row>
    <row r="3100" spans="2:11">
      <c r="B3100" s="19">
        <v>2020</v>
      </c>
      <c r="C3100" s="39" t="s">
        <v>1033</v>
      </c>
      <c r="D3100" s="44" t="s">
        <v>1035</v>
      </c>
      <c r="E3100" s="21" t="s">
        <v>3934</v>
      </c>
      <c r="F3100" s="53" t="s">
        <v>3933</v>
      </c>
      <c r="G3100" s="53" t="s">
        <v>3940</v>
      </c>
      <c r="H3100" s="31" t="s">
        <v>1953</v>
      </c>
      <c r="I3100" s="76">
        <v>650000</v>
      </c>
      <c r="J3100" s="90">
        <v>195000</v>
      </c>
      <c r="K3100" s="22">
        <f t="shared" si="49"/>
        <v>0.3</v>
      </c>
    </row>
    <row r="3101" spans="2:11">
      <c r="B3101" s="19">
        <v>2020</v>
      </c>
      <c r="C3101" s="39" t="s">
        <v>1033</v>
      </c>
      <c r="D3101" s="44" t="s">
        <v>1035</v>
      </c>
      <c r="E3101" s="21" t="s">
        <v>3934</v>
      </c>
      <c r="F3101" s="53" t="s">
        <v>3933</v>
      </c>
      <c r="G3101" s="53" t="s">
        <v>3939</v>
      </c>
      <c r="H3101" s="31" t="s">
        <v>1953</v>
      </c>
      <c r="I3101" s="76">
        <v>1450000</v>
      </c>
      <c r="J3101" s="90">
        <v>435000</v>
      </c>
      <c r="K3101" s="22">
        <f t="shared" si="49"/>
        <v>0.3</v>
      </c>
    </row>
    <row r="3102" spans="2:11">
      <c r="B3102" s="19">
        <v>2020</v>
      </c>
      <c r="C3102" s="39" t="s">
        <v>1033</v>
      </c>
      <c r="D3102" s="44" t="s">
        <v>1035</v>
      </c>
      <c r="E3102" s="21" t="s">
        <v>3934</v>
      </c>
      <c r="F3102" s="53" t="s">
        <v>3933</v>
      </c>
      <c r="G3102" s="53" t="s">
        <v>3938</v>
      </c>
      <c r="H3102" s="31" t="s">
        <v>1953</v>
      </c>
      <c r="I3102" s="76">
        <v>330000</v>
      </c>
      <c r="J3102" s="90">
        <v>99000</v>
      </c>
      <c r="K3102" s="22">
        <f t="shared" si="49"/>
        <v>0.3</v>
      </c>
    </row>
    <row r="3103" spans="2:11">
      <c r="B3103" s="19">
        <v>2020</v>
      </c>
      <c r="C3103" s="39" t="s">
        <v>1033</v>
      </c>
      <c r="D3103" s="44" t="s">
        <v>1035</v>
      </c>
      <c r="E3103" s="21" t="s">
        <v>3934</v>
      </c>
      <c r="F3103" s="53" t="s">
        <v>3933</v>
      </c>
      <c r="G3103" s="53" t="s">
        <v>3937</v>
      </c>
      <c r="H3103" s="31" t="s">
        <v>1953</v>
      </c>
      <c r="I3103" s="76">
        <v>541000</v>
      </c>
      <c r="J3103" s="90">
        <v>256050</v>
      </c>
      <c r="K3103" s="22">
        <f t="shared" si="49"/>
        <v>0.47329020332717192</v>
      </c>
    </row>
    <row r="3104" spans="2:11">
      <c r="B3104" s="19">
        <v>2020</v>
      </c>
      <c r="C3104" s="39" t="s">
        <v>1033</v>
      </c>
      <c r="D3104" s="44" t="s">
        <v>1035</v>
      </c>
      <c r="E3104" s="21" t="s">
        <v>3934</v>
      </c>
      <c r="F3104" s="53" t="s">
        <v>3933</v>
      </c>
      <c r="G3104" s="53" t="s">
        <v>3936</v>
      </c>
      <c r="H3104" s="31" t="s">
        <v>1827</v>
      </c>
      <c r="I3104" s="76">
        <v>77772</v>
      </c>
      <c r="J3104" s="90">
        <v>19443</v>
      </c>
      <c r="K3104" s="22">
        <f t="shared" si="49"/>
        <v>0.25</v>
      </c>
    </row>
    <row r="3105" spans="2:11">
      <c r="B3105" s="19">
        <v>2020</v>
      </c>
      <c r="C3105" s="39" t="s">
        <v>1033</v>
      </c>
      <c r="D3105" s="44" t="s">
        <v>1035</v>
      </c>
      <c r="E3105" s="21" t="s">
        <v>3934</v>
      </c>
      <c r="F3105" s="53" t="s">
        <v>3933</v>
      </c>
      <c r="G3105" s="53" t="s">
        <v>3935</v>
      </c>
      <c r="H3105" s="31" t="s">
        <v>1827</v>
      </c>
      <c r="I3105" s="76">
        <v>429739.5</v>
      </c>
      <c r="J3105" s="90">
        <v>133008</v>
      </c>
      <c r="K3105" s="22">
        <f t="shared" si="49"/>
        <v>0.30950843476105871</v>
      </c>
    </row>
    <row r="3106" spans="2:11">
      <c r="B3106" s="19">
        <v>2020</v>
      </c>
      <c r="C3106" s="39" t="s">
        <v>1033</v>
      </c>
      <c r="D3106" s="44" t="s">
        <v>1035</v>
      </c>
      <c r="E3106" s="21" t="s">
        <v>3934</v>
      </c>
      <c r="F3106" s="53" t="s">
        <v>3933</v>
      </c>
      <c r="G3106" s="53" t="s">
        <v>3932</v>
      </c>
      <c r="H3106" s="31" t="s">
        <v>1827</v>
      </c>
      <c r="I3106" s="76">
        <v>366912</v>
      </c>
      <c r="J3106" s="90">
        <v>100000</v>
      </c>
      <c r="K3106" s="22">
        <f t="shared" si="49"/>
        <v>0.27254491540205827</v>
      </c>
    </row>
    <row r="3107" spans="2:11">
      <c r="B3107" s="19">
        <v>2020</v>
      </c>
      <c r="C3107" s="39" t="s">
        <v>1033</v>
      </c>
      <c r="D3107" s="44" t="s">
        <v>1035</v>
      </c>
      <c r="E3107" s="21" t="s">
        <v>1102</v>
      </c>
      <c r="F3107" s="53" t="s">
        <v>1103</v>
      </c>
      <c r="G3107" s="53" t="s">
        <v>3931</v>
      </c>
      <c r="H3107" s="31" t="s">
        <v>1827</v>
      </c>
      <c r="I3107" s="76">
        <v>1533732</v>
      </c>
      <c r="J3107" s="90">
        <v>100000</v>
      </c>
      <c r="K3107" s="22">
        <f t="shared" si="49"/>
        <v>6.5200439190158388E-2</v>
      </c>
    </row>
    <row r="3108" spans="2:11">
      <c r="B3108" s="19">
        <v>2020</v>
      </c>
      <c r="C3108" s="39" t="s">
        <v>1033</v>
      </c>
      <c r="D3108" s="44" t="s">
        <v>1035</v>
      </c>
      <c r="E3108" s="21" t="s">
        <v>3930</v>
      </c>
      <c r="F3108" s="53" t="s">
        <v>3929</v>
      </c>
      <c r="G3108" s="53" t="s">
        <v>3928</v>
      </c>
      <c r="H3108" s="31" t="s">
        <v>1827</v>
      </c>
      <c r="I3108" s="76">
        <v>200000</v>
      </c>
      <c r="J3108" s="90">
        <v>62160</v>
      </c>
      <c r="K3108" s="22">
        <f t="shared" si="49"/>
        <v>0.31080000000000002</v>
      </c>
    </row>
    <row r="3109" spans="2:11">
      <c r="B3109" s="19">
        <v>2020</v>
      </c>
      <c r="C3109" s="39" t="s">
        <v>1033</v>
      </c>
      <c r="D3109" s="44" t="s">
        <v>1035</v>
      </c>
      <c r="E3109" s="21" t="s">
        <v>3927</v>
      </c>
      <c r="F3109" s="53" t="s">
        <v>3926</v>
      </c>
      <c r="G3109" s="53" t="s">
        <v>3925</v>
      </c>
      <c r="H3109" s="31" t="s">
        <v>1827</v>
      </c>
      <c r="I3109" s="76">
        <v>254540</v>
      </c>
      <c r="J3109" s="90">
        <v>50908</v>
      </c>
      <c r="K3109" s="22">
        <f t="shared" si="49"/>
        <v>0.2</v>
      </c>
    </row>
    <row r="3110" spans="2:11">
      <c r="B3110" s="19">
        <v>2020</v>
      </c>
      <c r="C3110" s="39" t="s">
        <v>1033</v>
      </c>
      <c r="D3110" s="44" t="s">
        <v>1035</v>
      </c>
      <c r="E3110" s="21" t="s">
        <v>3924</v>
      </c>
      <c r="F3110" s="53" t="s">
        <v>3923</v>
      </c>
      <c r="G3110" s="53" t="s">
        <v>3922</v>
      </c>
      <c r="H3110" s="31" t="s">
        <v>1953</v>
      </c>
      <c r="I3110" s="76">
        <v>21758478</v>
      </c>
      <c r="J3110" s="90">
        <v>1500000</v>
      </c>
      <c r="K3110" s="22">
        <f t="shared" si="49"/>
        <v>6.893864543282853E-2</v>
      </c>
    </row>
    <row r="3111" spans="2:11">
      <c r="B3111" s="19">
        <v>2020</v>
      </c>
      <c r="C3111" s="39" t="s">
        <v>1033</v>
      </c>
      <c r="D3111" s="44" t="s">
        <v>1035</v>
      </c>
      <c r="E3111" s="21" t="s">
        <v>3921</v>
      </c>
      <c r="F3111" s="53" t="s">
        <v>3920</v>
      </c>
      <c r="G3111" s="53" t="s">
        <v>3919</v>
      </c>
      <c r="H3111" s="31" t="s">
        <v>1827</v>
      </c>
      <c r="I3111" s="76">
        <v>335314</v>
      </c>
      <c r="J3111" s="90">
        <v>83828</v>
      </c>
      <c r="K3111" s="22">
        <f t="shared" si="49"/>
        <v>0.2499985088603518</v>
      </c>
    </row>
    <row r="3112" spans="2:11">
      <c r="B3112" s="19">
        <v>2020</v>
      </c>
      <c r="C3112" s="39" t="s">
        <v>1033</v>
      </c>
      <c r="D3112" s="44" t="s">
        <v>1035</v>
      </c>
      <c r="E3112" s="21" t="s">
        <v>1115</v>
      </c>
      <c r="F3112" s="53" t="s">
        <v>1116</v>
      </c>
      <c r="G3112" s="53" t="s">
        <v>3918</v>
      </c>
      <c r="H3112" s="31" t="s">
        <v>1953</v>
      </c>
      <c r="I3112" s="76">
        <v>1328395</v>
      </c>
      <c r="J3112" s="90">
        <v>199259</v>
      </c>
      <c r="K3112" s="22">
        <f t="shared" si="49"/>
        <v>0.14999981180296523</v>
      </c>
    </row>
    <row r="3113" spans="2:11">
      <c r="B3113" s="19">
        <v>2020</v>
      </c>
      <c r="C3113" s="39" t="s">
        <v>1033</v>
      </c>
      <c r="D3113" s="44" t="s">
        <v>1035</v>
      </c>
      <c r="E3113" s="21" t="s">
        <v>3917</v>
      </c>
      <c r="F3113" s="53" t="s">
        <v>3916</v>
      </c>
      <c r="G3113" s="53" t="s">
        <v>3915</v>
      </c>
      <c r="H3113" s="31" t="s">
        <v>1953</v>
      </c>
      <c r="I3113" s="76">
        <v>97567</v>
      </c>
      <c r="J3113" s="90">
        <v>29270</v>
      </c>
      <c r="K3113" s="22">
        <f t="shared" si="49"/>
        <v>0.29999897506328982</v>
      </c>
    </row>
    <row r="3114" spans="2:11">
      <c r="B3114" s="19">
        <v>2020</v>
      </c>
      <c r="C3114" s="39" t="s">
        <v>1033</v>
      </c>
      <c r="D3114" s="44" t="s">
        <v>1035</v>
      </c>
      <c r="E3114" s="21" t="s">
        <v>3914</v>
      </c>
      <c r="F3114" s="53" t="s">
        <v>3913</v>
      </c>
      <c r="G3114" s="53" t="s">
        <v>3912</v>
      </c>
      <c r="H3114" s="31" t="s">
        <v>1827</v>
      </c>
      <c r="I3114" s="76">
        <v>149500</v>
      </c>
      <c r="J3114" s="90">
        <v>29900</v>
      </c>
      <c r="K3114" s="22">
        <f t="shared" si="49"/>
        <v>0.2</v>
      </c>
    </row>
    <row r="3115" spans="2:11">
      <c r="B3115" s="19">
        <v>2020</v>
      </c>
      <c r="C3115" s="39" t="s">
        <v>1033</v>
      </c>
      <c r="D3115" s="44" t="s">
        <v>1035</v>
      </c>
      <c r="E3115" s="21" t="s">
        <v>3910</v>
      </c>
      <c r="F3115" s="53" t="s">
        <v>3909</v>
      </c>
      <c r="G3115" s="53" t="s">
        <v>3911</v>
      </c>
      <c r="H3115" s="31" t="s">
        <v>1827</v>
      </c>
      <c r="I3115" s="76">
        <v>50000</v>
      </c>
      <c r="J3115" s="90">
        <v>10000</v>
      </c>
      <c r="K3115" s="22">
        <f t="shared" si="49"/>
        <v>0.2</v>
      </c>
    </row>
    <row r="3116" spans="2:11">
      <c r="B3116" s="19">
        <v>2020</v>
      </c>
      <c r="C3116" s="39" t="s">
        <v>1033</v>
      </c>
      <c r="D3116" s="44" t="s">
        <v>1035</v>
      </c>
      <c r="E3116" s="21" t="s">
        <v>3910</v>
      </c>
      <c r="F3116" s="53" t="s">
        <v>3909</v>
      </c>
      <c r="G3116" s="53" t="s">
        <v>3908</v>
      </c>
      <c r="H3116" s="31" t="s">
        <v>1827</v>
      </c>
      <c r="I3116" s="76">
        <v>208000</v>
      </c>
      <c r="J3116" s="90">
        <v>41600</v>
      </c>
      <c r="K3116" s="22">
        <f t="shared" si="49"/>
        <v>0.2</v>
      </c>
    </row>
    <row r="3117" spans="2:11">
      <c r="B3117" s="19">
        <v>2020</v>
      </c>
      <c r="C3117" s="39" t="s">
        <v>1033</v>
      </c>
      <c r="D3117" s="44" t="s">
        <v>1035</v>
      </c>
      <c r="E3117" s="21" t="s">
        <v>3907</v>
      </c>
      <c r="F3117" s="53" t="s">
        <v>3906</v>
      </c>
      <c r="G3117" s="53" t="s">
        <v>3905</v>
      </c>
      <c r="H3117" s="31" t="s">
        <v>1953</v>
      </c>
      <c r="I3117" s="76">
        <v>1000000</v>
      </c>
      <c r="J3117" s="90">
        <v>500000</v>
      </c>
      <c r="K3117" s="22">
        <f t="shared" si="49"/>
        <v>0.5</v>
      </c>
    </row>
    <row r="3118" spans="2:11">
      <c r="B3118" s="19">
        <v>2020</v>
      </c>
      <c r="C3118" s="39" t="s">
        <v>1033</v>
      </c>
      <c r="D3118" s="44" t="s">
        <v>1035</v>
      </c>
      <c r="E3118" s="21" t="s">
        <v>3904</v>
      </c>
      <c r="F3118" s="53" t="s">
        <v>3903</v>
      </c>
      <c r="G3118" s="53" t="s">
        <v>3860</v>
      </c>
      <c r="H3118" s="31" t="s">
        <v>1827</v>
      </c>
      <c r="I3118" s="76">
        <v>145500</v>
      </c>
      <c r="J3118" s="90">
        <v>36375</v>
      </c>
      <c r="K3118" s="22">
        <f t="shared" si="49"/>
        <v>0.25</v>
      </c>
    </row>
    <row r="3119" spans="2:11">
      <c r="B3119" s="19">
        <v>2020</v>
      </c>
      <c r="C3119" s="39" t="s">
        <v>1033</v>
      </c>
      <c r="D3119" s="44" t="s">
        <v>1035</v>
      </c>
      <c r="E3119" s="21" t="s">
        <v>3902</v>
      </c>
      <c r="F3119" s="53" t="s">
        <v>3901</v>
      </c>
      <c r="G3119" s="53" t="s">
        <v>3900</v>
      </c>
      <c r="H3119" s="31" t="s">
        <v>1827</v>
      </c>
      <c r="I3119" s="76">
        <v>75400</v>
      </c>
      <c r="J3119" s="90">
        <v>18850</v>
      </c>
      <c r="K3119" s="22">
        <f t="shared" si="49"/>
        <v>0.25</v>
      </c>
    </row>
    <row r="3120" spans="2:11">
      <c r="B3120" s="19">
        <v>2020</v>
      </c>
      <c r="C3120" s="39" t="s">
        <v>1033</v>
      </c>
      <c r="D3120" s="44" t="s">
        <v>1035</v>
      </c>
      <c r="E3120" s="21" t="s">
        <v>3899</v>
      </c>
      <c r="F3120" s="53" t="s">
        <v>3898</v>
      </c>
      <c r="G3120" s="53" t="s">
        <v>3897</v>
      </c>
      <c r="H3120" s="31" t="s">
        <v>1827</v>
      </c>
      <c r="I3120" s="76">
        <v>203333</v>
      </c>
      <c r="J3120" s="90">
        <v>31000</v>
      </c>
      <c r="K3120" s="22">
        <f t="shared" si="49"/>
        <v>0.15245926632666612</v>
      </c>
    </row>
    <row r="3121" spans="2:11">
      <c r="B3121" s="19">
        <v>2020</v>
      </c>
      <c r="C3121" s="39" t="s">
        <v>1033</v>
      </c>
      <c r="D3121" s="44" t="s">
        <v>1035</v>
      </c>
      <c r="E3121" s="21" t="s">
        <v>3896</v>
      </c>
      <c r="F3121" s="53" t="s">
        <v>3895</v>
      </c>
      <c r="G3121" s="53" t="s">
        <v>3894</v>
      </c>
      <c r="H3121" s="31" t="s">
        <v>1827</v>
      </c>
      <c r="I3121" s="76">
        <v>1235000</v>
      </c>
      <c r="J3121" s="90">
        <v>417500</v>
      </c>
      <c r="K3121" s="22">
        <f t="shared" si="49"/>
        <v>0.33805668016194335</v>
      </c>
    </row>
    <row r="3122" spans="2:11">
      <c r="B3122" s="19">
        <v>2020</v>
      </c>
      <c r="C3122" s="39" t="s">
        <v>1033</v>
      </c>
      <c r="D3122" s="44" t="s">
        <v>1035</v>
      </c>
      <c r="E3122" s="21" t="s">
        <v>1142</v>
      </c>
      <c r="F3122" s="53" t="s">
        <v>3887</v>
      </c>
      <c r="G3122" s="53" t="s">
        <v>3893</v>
      </c>
      <c r="H3122" s="31" t="s">
        <v>1953</v>
      </c>
      <c r="I3122" s="76">
        <v>3884058</v>
      </c>
      <c r="J3122" s="90">
        <v>388406</v>
      </c>
      <c r="K3122" s="22">
        <f t="shared" si="49"/>
        <v>0.10000005149253693</v>
      </c>
    </row>
    <row r="3123" spans="2:11">
      <c r="B3123" s="19">
        <v>2020</v>
      </c>
      <c r="C3123" s="39" t="s">
        <v>1033</v>
      </c>
      <c r="D3123" s="44" t="s">
        <v>1035</v>
      </c>
      <c r="E3123" s="21" t="s">
        <v>1142</v>
      </c>
      <c r="F3123" s="53" t="s">
        <v>3887</v>
      </c>
      <c r="G3123" s="53" t="s">
        <v>3892</v>
      </c>
      <c r="H3123" s="31" t="s">
        <v>1953</v>
      </c>
      <c r="I3123" s="76">
        <v>560000</v>
      </c>
      <c r="J3123" s="90">
        <v>168000</v>
      </c>
      <c r="K3123" s="22">
        <f t="shared" si="49"/>
        <v>0.3</v>
      </c>
    </row>
    <row r="3124" spans="2:11">
      <c r="B3124" s="19">
        <v>2020</v>
      </c>
      <c r="C3124" s="39" t="s">
        <v>1033</v>
      </c>
      <c r="D3124" s="44" t="s">
        <v>1035</v>
      </c>
      <c r="E3124" s="21" t="s">
        <v>1142</v>
      </c>
      <c r="F3124" s="53" t="s">
        <v>3887</v>
      </c>
      <c r="G3124" s="53" t="s">
        <v>3891</v>
      </c>
      <c r="H3124" s="31" t="s">
        <v>1953</v>
      </c>
      <c r="I3124" s="76">
        <v>1421000</v>
      </c>
      <c r="J3124" s="90">
        <v>433500</v>
      </c>
      <c r="K3124" s="22">
        <f t="shared" si="49"/>
        <v>0.30506685432793806</v>
      </c>
    </row>
    <row r="3125" spans="2:11">
      <c r="B3125" s="19">
        <v>2020</v>
      </c>
      <c r="C3125" s="39" t="s">
        <v>1033</v>
      </c>
      <c r="D3125" s="44" t="s">
        <v>1035</v>
      </c>
      <c r="E3125" s="21" t="s">
        <v>1142</v>
      </c>
      <c r="F3125" s="53" t="s">
        <v>3887</v>
      </c>
      <c r="G3125" s="53" t="s">
        <v>3890</v>
      </c>
      <c r="H3125" s="31" t="s">
        <v>1953</v>
      </c>
      <c r="I3125" s="76">
        <v>175000</v>
      </c>
      <c r="J3125" s="90">
        <v>52500</v>
      </c>
      <c r="K3125" s="22">
        <f t="shared" si="49"/>
        <v>0.3</v>
      </c>
    </row>
    <row r="3126" spans="2:11">
      <c r="B3126" s="19">
        <v>2020</v>
      </c>
      <c r="C3126" s="39" t="s">
        <v>1033</v>
      </c>
      <c r="D3126" s="44" t="s">
        <v>1035</v>
      </c>
      <c r="E3126" s="21" t="s">
        <v>1142</v>
      </c>
      <c r="F3126" s="53" t="s">
        <v>3887</v>
      </c>
      <c r="G3126" s="53" t="s">
        <v>3889</v>
      </c>
      <c r="H3126" s="31" t="s">
        <v>1953</v>
      </c>
      <c r="I3126" s="76">
        <v>395000</v>
      </c>
      <c r="J3126" s="90">
        <v>118500</v>
      </c>
      <c r="K3126" s="22">
        <f t="shared" si="49"/>
        <v>0.3</v>
      </c>
    </row>
    <row r="3127" spans="2:11">
      <c r="B3127" s="19">
        <v>2020</v>
      </c>
      <c r="C3127" s="39" t="s">
        <v>1033</v>
      </c>
      <c r="D3127" s="44" t="s">
        <v>1035</v>
      </c>
      <c r="E3127" s="21" t="s">
        <v>1142</v>
      </c>
      <c r="F3127" s="53" t="s">
        <v>3887</v>
      </c>
      <c r="G3127" s="53" t="s">
        <v>3888</v>
      </c>
      <c r="H3127" s="31" t="s">
        <v>1953</v>
      </c>
      <c r="I3127" s="76">
        <v>125000</v>
      </c>
      <c r="J3127" s="90">
        <v>37500</v>
      </c>
      <c r="K3127" s="22">
        <f t="shared" si="49"/>
        <v>0.3</v>
      </c>
    </row>
    <row r="3128" spans="2:11">
      <c r="B3128" s="19">
        <v>2020</v>
      </c>
      <c r="C3128" s="39" t="s">
        <v>1033</v>
      </c>
      <c r="D3128" s="44" t="s">
        <v>1035</v>
      </c>
      <c r="E3128" s="21" t="s">
        <v>1142</v>
      </c>
      <c r="F3128" s="53" t="s">
        <v>3887</v>
      </c>
      <c r="G3128" s="53" t="s">
        <v>3886</v>
      </c>
      <c r="H3128" s="31" t="s">
        <v>1953</v>
      </c>
      <c r="I3128" s="76">
        <v>100000</v>
      </c>
      <c r="J3128" s="90">
        <v>30000</v>
      </c>
      <c r="K3128" s="22">
        <f t="shared" si="49"/>
        <v>0.3</v>
      </c>
    </row>
    <row r="3129" spans="2:11">
      <c r="B3129" s="19">
        <v>2020</v>
      </c>
      <c r="C3129" s="39" t="s">
        <v>1033</v>
      </c>
      <c r="D3129" s="44" t="s">
        <v>1035</v>
      </c>
      <c r="E3129" s="21" t="s">
        <v>3885</v>
      </c>
      <c r="F3129" s="53" t="s">
        <v>3884</v>
      </c>
      <c r="G3129" s="53" t="s">
        <v>3883</v>
      </c>
      <c r="H3129" s="31" t="s">
        <v>1953</v>
      </c>
      <c r="I3129" s="76">
        <v>275000</v>
      </c>
      <c r="J3129" s="90">
        <v>41250</v>
      </c>
      <c r="K3129" s="22">
        <f t="shared" si="49"/>
        <v>0.15</v>
      </c>
    </row>
    <row r="3130" spans="2:11">
      <c r="B3130" s="19">
        <v>2020</v>
      </c>
      <c r="C3130" s="39" t="s">
        <v>1033</v>
      </c>
      <c r="D3130" s="44" t="s">
        <v>1035</v>
      </c>
      <c r="E3130" s="21" t="s">
        <v>1148</v>
      </c>
      <c r="F3130" s="53" t="s">
        <v>1149</v>
      </c>
      <c r="G3130" s="53" t="s">
        <v>3882</v>
      </c>
      <c r="H3130" s="31" t="s">
        <v>1827</v>
      </c>
      <c r="I3130" s="76">
        <v>355972</v>
      </c>
      <c r="J3130" s="90">
        <v>88993</v>
      </c>
      <c r="K3130" s="22">
        <f t="shared" si="49"/>
        <v>0.25</v>
      </c>
    </row>
    <row r="3131" spans="2:11">
      <c r="B3131" s="19">
        <v>2020</v>
      </c>
      <c r="C3131" s="39" t="s">
        <v>1033</v>
      </c>
      <c r="D3131" s="44" t="s">
        <v>1035</v>
      </c>
      <c r="E3131" s="21" t="s">
        <v>3881</v>
      </c>
      <c r="F3131" s="53" t="s">
        <v>3880</v>
      </c>
      <c r="G3131" s="53" t="s">
        <v>3879</v>
      </c>
      <c r="H3131" s="31" t="s">
        <v>1827</v>
      </c>
      <c r="I3131" s="76">
        <v>1519837</v>
      </c>
      <c r="J3131" s="90">
        <v>168000</v>
      </c>
      <c r="K3131" s="22">
        <f t="shared" si="49"/>
        <v>0.11053816955370872</v>
      </c>
    </row>
    <row r="3132" spans="2:11">
      <c r="B3132" s="19">
        <v>2020</v>
      </c>
      <c r="C3132" s="39" t="s">
        <v>1033</v>
      </c>
      <c r="D3132" s="44" t="s">
        <v>1035</v>
      </c>
      <c r="E3132" s="21" t="s">
        <v>3878</v>
      </c>
      <c r="F3132" s="53" t="s">
        <v>3877</v>
      </c>
      <c r="G3132" s="53" t="s">
        <v>3876</v>
      </c>
      <c r="H3132" s="31" t="s">
        <v>1953</v>
      </c>
      <c r="I3132" s="76">
        <v>550000</v>
      </c>
      <c r="J3132" s="90">
        <v>165000</v>
      </c>
      <c r="K3132" s="22">
        <f t="shared" si="49"/>
        <v>0.3</v>
      </c>
    </row>
    <row r="3133" spans="2:11">
      <c r="B3133" s="19">
        <v>2020</v>
      </c>
      <c r="C3133" s="39" t="s">
        <v>1033</v>
      </c>
      <c r="D3133" s="44" t="s">
        <v>1035</v>
      </c>
      <c r="E3133" s="21" t="s">
        <v>3875</v>
      </c>
      <c r="F3133" s="53" t="s">
        <v>3874</v>
      </c>
      <c r="G3133" s="53" t="s">
        <v>3873</v>
      </c>
      <c r="H3133" s="31" t="s">
        <v>1827</v>
      </c>
      <c r="I3133" s="76">
        <v>90565</v>
      </c>
      <c r="J3133" s="90">
        <v>22641</v>
      </c>
      <c r="K3133" s="22">
        <f t="shared" si="49"/>
        <v>0.24999723955170319</v>
      </c>
    </row>
    <row r="3134" spans="2:11">
      <c r="B3134" s="19">
        <v>2020</v>
      </c>
      <c r="C3134" s="39" t="s">
        <v>1033</v>
      </c>
      <c r="D3134" s="44" t="s">
        <v>1035</v>
      </c>
      <c r="E3134" s="21" t="s">
        <v>3872</v>
      </c>
      <c r="F3134" s="53" t="s">
        <v>3871</v>
      </c>
      <c r="G3134" s="53" t="s">
        <v>3870</v>
      </c>
      <c r="H3134" s="31" t="s">
        <v>1827</v>
      </c>
      <c r="I3134" s="76">
        <v>1037169</v>
      </c>
      <c r="J3134" s="90">
        <v>100000</v>
      </c>
      <c r="K3134" s="22">
        <f t="shared" si="49"/>
        <v>9.6416302454084141E-2</v>
      </c>
    </row>
    <row r="3135" spans="2:11">
      <c r="B3135" s="19">
        <v>2020</v>
      </c>
      <c r="C3135" s="39" t="s">
        <v>1033</v>
      </c>
      <c r="D3135" s="44" t="s">
        <v>1035</v>
      </c>
      <c r="E3135" s="21" t="s">
        <v>3869</v>
      </c>
      <c r="F3135" s="53" t="s">
        <v>3868</v>
      </c>
      <c r="G3135" s="53" t="s">
        <v>3867</v>
      </c>
      <c r="H3135" s="31" t="s">
        <v>1827</v>
      </c>
      <c r="I3135" s="76">
        <v>400000</v>
      </c>
      <c r="J3135" s="90">
        <v>124295</v>
      </c>
      <c r="K3135" s="22">
        <f t="shared" si="49"/>
        <v>0.3107375</v>
      </c>
    </row>
    <row r="3136" spans="2:11">
      <c r="B3136" s="19">
        <v>2020</v>
      </c>
      <c r="C3136" s="39" t="s">
        <v>1033</v>
      </c>
      <c r="D3136" s="44" t="s">
        <v>1035</v>
      </c>
      <c r="E3136" s="21" t="s">
        <v>1159</v>
      </c>
      <c r="F3136" s="53" t="s">
        <v>1160</v>
      </c>
      <c r="G3136" s="53" t="s">
        <v>3866</v>
      </c>
      <c r="H3136" s="31" t="s">
        <v>1827</v>
      </c>
      <c r="I3136" s="76">
        <v>260909</v>
      </c>
      <c r="J3136" s="90">
        <v>7310</v>
      </c>
      <c r="K3136" s="22">
        <f t="shared" si="49"/>
        <v>2.8017431364958663E-2</v>
      </c>
    </row>
    <row r="3137" spans="2:11">
      <c r="B3137" s="19">
        <v>2020</v>
      </c>
      <c r="C3137" s="39" t="s">
        <v>1033</v>
      </c>
      <c r="D3137" s="44" t="s">
        <v>1035</v>
      </c>
      <c r="E3137" s="21" t="s">
        <v>3865</v>
      </c>
      <c r="F3137" s="53" t="s">
        <v>3864</v>
      </c>
      <c r="G3137" s="53" t="s">
        <v>3863</v>
      </c>
      <c r="H3137" s="31" t="s">
        <v>1827</v>
      </c>
      <c r="I3137" s="76">
        <v>404000</v>
      </c>
      <c r="J3137" s="90">
        <v>101000</v>
      </c>
      <c r="K3137" s="22">
        <f t="shared" si="49"/>
        <v>0.25</v>
      </c>
    </row>
    <row r="3138" spans="2:11">
      <c r="B3138" s="19">
        <v>2020</v>
      </c>
      <c r="C3138" s="39" t="s">
        <v>1033</v>
      </c>
      <c r="D3138" s="44" t="s">
        <v>1035</v>
      </c>
      <c r="E3138" s="21" t="s">
        <v>3862</v>
      </c>
      <c r="F3138" s="53" t="s">
        <v>3861</v>
      </c>
      <c r="G3138" s="53" t="s">
        <v>3860</v>
      </c>
      <c r="H3138" s="31" t="s">
        <v>1827</v>
      </c>
      <c r="I3138" s="76">
        <v>173000</v>
      </c>
      <c r="J3138" s="90">
        <v>43250</v>
      </c>
      <c r="K3138" s="22">
        <f t="shared" si="49"/>
        <v>0.25</v>
      </c>
    </row>
    <row r="3139" spans="2:11">
      <c r="B3139" s="19">
        <v>2020</v>
      </c>
      <c r="C3139" s="39" t="s">
        <v>1033</v>
      </c>
      <c r="D3139" s="44" t="s">
        <v>1035</v>
      </c>
      <c r="E3139" s="21" t="s">
        <v>3859</v>
      </c>
      <c r="F3139" s="53" t="s">
        <v>3858</v>
      </c>
      <c r="G3139" s="53" t="s">
        <v>3857</v>
      </c>
      <c r="H3139" s="31" t="s">
        <v>1953</v>
      </c>
      <c r="I3139" s="76">
        <v>1233024</v>
      </c>
      <c r="J3139" s="90">
        <v>369907</v>
      </c>
      <c r="K3139" s="22">
        <f t="shared" si="49"/>
        <v>0.29999983779715561</v>
      </c>
    </row>
    <row r="3140" spans="2:11">
      <c r="B3140" s="19">
        <v>2020</v>
      </c>
      <c r="C3140" s="39" t="s">
        <v>1033</v>
      </c>
      <c r="D3140" s="44" t="s">
        <v>1035</v>
      </c>
      <c r="E3140" s="21" t="s">
        <v>3856</v>
      </c>
      <c r="F3140" s="53" t="s">
        <v>3855</v>
      </c>
      <c r="G3140" s="53" t="s">
        <v>3854</v>
      </c>
      <c r="H3140" s="31" t="s">
        <v>1827</v>
      </c>
      <c r="I3140" s="76">
        <v>419621</v>
      </c>
      <c r="J3140" s="90">
        <v>108300</v>
      </c>
      <c r="K3140" s="22">
        <f t="shared" si="49"/>
        <v>0.25809003839178685</v>
      </c>
    </row>
    <row r="3141" spans="2:11">
      <c r="B3141" s="19">
        <v>2020</v>
      </c>
      <c r="C3141" s="39" t="s">
        <v>1033</v>
      </c>
      <c r="D3141" s="44" t="s">
        <v>1035</v>
      </c>
      <c r="E3141" s="21" t="s">
        <v>3853</v>
      </c>
      <c r="F3141" s="53" t="s">
        <v>3852</v>
      </c>
      <c r="G3141" s="53" t="s">
        <v>281</v>
      </c>
      <c r="H3141" s="31" t="s">
        <v>1827</v>
      </c>
      <c r="I3141" s="76">
        <v>1448547</v>
      </c>
      <c r="J3141" s="90">
        <v>100000</v>
      </c>
      <c r="K3141" s="22">
        <f t="shared" si="49"/>
        <v>6.9034694766548818E-2</v>
      </c>
    </row>
    <row r="3142" spans="2:11">
      <c r="B3142" s="19">
        <v>2020</v>
      </c>
      <c r="C3142" s="39" t="s">
        <v>1033</v>
      </c>
      <c r="D3142" s="44" t="s">
        <v>1035</v>
      </c>
      <c r="E3142" s="21" t="s">
        <v>1173</v>
      </c>
      <c r="F3142" s="53" t="s">
        <v>1174</v>
      </c>
      <c r="G3142" s="53" t="s">
        <v>3851</v>
      </c>
      <c r="H3142" s="31" t="s">
        <v>1827</v>
      </c>
      <c r="I3142" s="76">
        <v>918289</v>
      </c>
      <c r="J3142" s="90">
        <v>158463</v>
      </c>
      <c r="K3142" s="22">
        <f t="shared" si="49"/>
        <v>0.17256332156870005</v>
      </c>
    </row>
    <row r="3143" spans="2:11">
      <c r="B3143" s="19">
        <v>2020</v>
      </c>
      <c r="C3143" s="39" t="s">
        <v>1033</v>
      </c>
      <c r="D3143" s="44" t="s">
        <v>1035</v>
      </c>
      <c r="E3143" s="21" t="s">
        <v>3847</v>
      </c>
      <c r="F3143" s="53" t="s">
        <v>3846</v>
      </c>
      <c r="G3143" s="53" t="s">
        <v>3850</v>
      </c>
      <c r="H3143" s="31" t="s">
        <v>1827</v>
      </c>
      <c r="I3143" s="76">
        <v>216666</v>
      </c>
      <c r="J3143" s="90">
        <v>73000</v>
      </c>
      <c r="K3143" s="22">
        <f t="shared" si="49"/>
        <v>0.33692411361265728</v>
      </c>
    </row>
    <row r="3144" spans="2:11">
      <c r="B3144" s="19">
        <v>2020</v>
      </c>
      <c r="C3144" s="39" t="s">
        <v>1033</v>
      </c>
      <c r="D3144" s="44" t="s">
        <v>1035</v>
      </c>
      <c r="E3144" s="21" t="s">
        <v>3849</v>
      </c>
      <c r="F3144" s="53" t="s">
        <v>3846</v>
      </c>
      <c r="G3144" s="53" t="s">
        <v>3848</v>
      </c>
      <c r="H3144" s="31" t="s">
        <v>1827</v>
      </c>
      <c r="I3144" s="76">
        <v>450000</v>
      </c>
      <c r="J3144" s="90">
        <v>112500</v>
      </c>
      <c r="K3144" s="22">
        <f t="shared" si="49"/>
        <v>0.25</v>
      </c>
    </row>
    <row r="3145" spans="2:11">
      <c r="B3145" s="19">
        <v>2020</v>
      </c>
      <c r="C3145" s="39" t="s">
        <v>1033</v>
      </c>
      <c r="D3145" s="44" t="s">
        <v>1035</v>
      </c>
      <c r="E3145" s="21" t="s">
        <v>3847</v>
      </c>
      <c r="F3145" s="53" t="s">
        <v>3846</v>
      </c>
      <c r="G3145" s="53" t="s">
        <v>3845</v>
      </c>
      <c r="H3145" s="31" t="s">
        <v>1827</v>
      </c>
      <c r="I3145" s="76">
        <v>29889</v>
      </c>
      <c r="J3145" s="90">
        <v>8966</v>
      </c>
      <c r="K3145" s="22">
        <f t="shared" si="49"/>
        <v>0.29997658001271371</v>
      </c>
    </row>
    <row r="3146" spans="2:11">
      <c r="B3146" s="19">
        <v>2020</v>
      </c>
      <c r="C3146" s="39" t="s">
        <v>1033</v>
      </c>
      <c r="D3146" s="44" t="s">
        <v>1035</v>
      </c>
      <c r="E3146" s="21" t="s">
        <v>3844</v>
      </c>
      <c r="F3146" s="53" t="s">
        <v>3843</v>
      </c>
      <c r="G3146" s="53" t="s">
        <v>3842</v>
      </c>
      <c r="H3146" s="31" t="s">
        <v>1827</v>
      </c>
      <c r="I3146" s="76">
        <v>600000</v>
      </c>
      <c r="J3146" s="90">
        <v>208000</v>
      </c>
      <c r="K3146" s="22">
        <f t="shared" si="49"/>
        <v>0.34666666666666668</v>
      </c>
    </row>
    <row r="3147" spans="2:11">
      <c r="B3147" s="19">
        <v>2020</v>
      </c>
      <c r="C3147" s="39" t="s">
        <v>1033</v>
      </c>
      <c r="D3147" s="44" t="s">
        <v>1035</v>
      </c>
      <c r="E3147" s="21" t="s">
        <v>3841</v>
      </c>
      <c r="F3147" s="53" t="s">
        <v>3840</v>
      </c>
      <c r="G3147" s="53" t="s">
        <v>3839</v>
      </c>
      <c r="H3147" s="31" t="s">
        <v>1827</v>
      </c>
      <c r="I3147" s="76">
        <v>16550</v>
      </c>
      <c r="J3147" s="90">
        <v>4138.13</v>
      </c>
      <c r="K3147" s="22">
        <f t="shared" si="49"/>
        <v>0.25003806646525678</v>
      </c>
    </row>
    <row r="3148" spans="2:11">
      <c r="B3148" s="19">
        <v>2020</v>
      </c>
      <c r="C3148" s="39" t="s">
        <v>1033</v>
      </c>
      <c r="D3148" s="44" t="s">
        <v>1035</v>
      </c>
      <c r="E3148" s="21" t="s">
        <v>1179</v>
      </c>
      <c r="F3148" s="53" t="s">
        <v>1180</v>
      </c>
      <c r="G3148" s="53" t="s">
        <v>3838</v>
      </c>
      <c r="H3148" s="31" t="s">
        <v>1827</v>
      </c>
      <c r="I3148" s="76">
        <v>2022942</v>
      </c>
      <c r="J3148" s="90">
        <v>120000</v>
      </c>
      <c r="K3148" s="22">
        <f t="shared" si="49"/>
        <v>5.9319545493642427E-2</v>
      </c>
    </row>
    <row r="3149" spans="2:11">
      <c r="B3149" s="19">
        <v>2020</v>
      </c>
      <c r="C3149" s="39" t="s">
        <v>1033</v>
      </c>
      <c r="D3149" s="44" t="s">
        <v>1035</v>
      </c>
      <c r="E3149" s="21" t="s">
        <v>3837</v>
      </c>
      <c r="F3149" s="53" t="s">
        <v>3836</v>
      </c>
      <c r="G3149" s="53" t="s">
        <v>3835</v>
      </c>
      <c r="H3149" s="31" t="s">
        <v>1827</v>
      </c>
      <c r="I3149" s="76">
        <v>32938</v>
      </c>
      <c r="J3149" s="90">
        <v>15000</v>
      </c>
      <c r="K3149" s="22">
        <f t="shared" si="49"/>
        <v>0.45540105653045115</v>
      </c>
    </row>
    <row r="3150" spans="2:11">
      <c r="B3150" s="19">
        <v>2020</v>
      </c>
      <c r="C3150" s="39" t="s">
        <v>1033</v>
      </c>
      <c r="D3150" s="44" t="s">
        <v>1035</v>
      </c>
      <c r="E3150" s="21" t="s">
        <v>1202</v>
      </c>
      <c r="F3150" s="53" t="s">
        <v>3834</v>
      </c>
      <c r="G3150" s="53" t="s">
        <v>3324</v>
      </c>
      <c r="H3150" s="31" t="s">
        <v>1827</v>
      </c>
      <c r="I3150" s="76">
        <v>720540</v>
      </c>
      <c r="J3150" s="90">
        <v>30000</v>
      </c>
      <c r="K3150" s="22">
        <f t="shared" si="49"/>
        <v>4.1635440086601715E-2</v>
      </c>
    </row>
    <row r="3151" spans="2:11">
      <c r="B3151" s="19">
        <v>2020</v>
      </c>
      <c r="C3151" s="39" t="s">
        <v>1033</v>
      </c>
      <c r="D3151" s="44" t="s">
        <v>1035</v>
      </c>
      <c r="E3151" s="21" t="s">
        <v>1202</v>
      </c>
      <c r="F3151" s="53" t="s">
        <v>3833</v>
      </c>
      <c r="G3151" s="53" t="s">
        <v>3832</v>
      </c>
      <c r="H3151" s="31" t="s">
        <v>1827</v>
      </c>
      <c r="I3151" s="76">
        <v>152996</v>
      </c>
      <c r="J3151" s="90">
        <v>38249</v>
      </c>
      <c r="K3151" s="22">
        <f t="shared" si="49"/>
        <v>0.25</v>
      </c>
    </row>
    <row r="3152" spans="2:11">
      <c r="B3152" s="19">
        <v>2020</v>
      </c>
      <c r="C3152" s="39" t="s">
        <v>1033</v>
      </c>
      <c r="D3152" s="44" t="s">
        <v>1035</v>
      </c>
      <c r="E3152" s="21" t="s">
        <v>1189</v>
      </c>
      <c r="F3152" s="53" t="s">
        <v>1190</v>
      </c>
      <c r="G3152" s="53" t="s">
        <v>3831</v>
      </c>
      <c r="H3152" s="31" t="s">
        <v>1827</v>
      </c>
      <c r="I3152" s="76">
        <v>336151</v>
      </c>
      <c r="J3152" s="90">
        <v>44814.79</v>
      </c>
      <c r="K3152" s="22">
        <f t="shared" si="49"/>
        <v>0.13331743769912927</v>
      </c>
    </row>
    <row r="3153" spans="2:11">
      <c r="B3153" s="19">
        <v>2020</v>
      </c>
      <c r="C3153" s="39" t="s">
        <v>1033</v>
      </c>
      <c r="D3153" s="44" t="s">
        <v>1035</v>
      </c>
      <c r="E3153" s="21" t="s">
        <v>3830</v>
      </c>
      <c r="F3153" s="53" t="s">
        <v>3829</v>
      </c>
      <c r="G3153" s="53" t="s">
        <v>3828</v>
      </c>
      <c r="H3153" s="31" t="s">
        <v>1827</v>
      </c>
      <c r="I3153" s="76">
        <v>62461</v>
      </c>
      <c r="J3153" s="90">
        <v>12492</v>
      </c>
      <c r="K3153" s="22">
        <f t="shared" si="49"/>
        <v>0.19999679800195322</v>
      </c>
    </row>
    <row r="3154" spans="2:11">
      <c r="B3154" s="19">
        <v>2020</v>
      </c>
      <c r="C3154" s="39" t="s">
        <v>1033</v>
      </c>
      <c r="D3154" s="44" t="s">
        <v>1035</v>
      </c>
      <c r="E3154" s="21" t="s">
        <v>3827</v>
      </c>
      <c r="F3154" s="53" t="s">
        <v>3826</v>
      </c>
      <c r="G3154" s="53" t="s">
        <v>3825</v>
      </c>
      <c r="H3154" s="31" t="s">
        <v>1953</v>
      </c>
      <c r="I3154" s="76">
        <v>254000</v>
      </c>
      <c r="J3154" s="90">
        <v>76200</v>
      </c>
      <c r="K3154" s="22">
        <f t="shared" si="49"/>
        <v>0.3</v>
      </c>
    </row>
    <row r="3155" spans="2:11">
      <c r="B3155" s="19">
        <v>2020</v>
      </c>
      <c r="C3155" s="39" t="s">
        <v>1033</v>
      </c>
      <c r="D3155" s="44" t="s">
        <v>1035</v>
      </c>
      <c r="E3155" s="21" t="s">
        <v>1191</v>
      </c>
      <c r="F3155" s="53" t="s">
        <v>3824</v>
      </c>
      <c r="G3155" s="53" t="s">
        <v>3823</v>
      </c>
      <c r="H3155" s="31" t="s">
        <v>1827</v>
      </c>
      <c r="I3155" s="76">
        <v>449040</v>
      </c>
      <c r="J3155" s="90">
        <v>112260</v>
      </c>
      <c r="K3155" s="22">
        <f t="shared" si="49"/>
        <v>0.25</v>
      </c>
    </row>
    <row r="3156" spans="2:11">
      <c r="B3156" s="19">
        <v>2020</v>
      </c>
      <c r="C3156" s="39" t="s">
        <v>1033</v>
      </c>
      <c r="D3156" s="44" t="s">
        <v>1035</v>
      </c>
      <c r="E3156" s="21" t="s">
        <v>3822</v>
      </c>
      <c r="F3156" s="53" t="s">
        <v>3821</v>
      </c>
      <c r="G3156" s="53" t="s">
        <v>3820</v>
      </c>
      <c r="H3156" s="31" t="s">
        <v>1827</v>
      </c>
      <c r="I3156" s="76">
        <v>330000</v>
      </c>
      <c r="J3156" s="90">
        <v>132000</v>
      </c>
      <c r="K3156" s="22">
        <f t="shared" si="49"/>
        <v>0.4</v>
      </c>
    </row>
    <row r="3157" spans="2:11">
      <c r="B3157" s="19">
        <v>2020</v>
      </c>
      <c r="C3157" s="39" t="s">
        <v>1033</v>
      </c>
      <c r="D3157" s="44" t="s">
        <v>1035</v>
      </c>
      <c r="E3157" s="21" t="s">
        <v>1211</v>
      </c>
      <c r="F3157" s="53" t="s">
        <v>3819</v>
      </c>
      <c r="G3157" s="53" t="s">
        <v>3818</v>
      </c>
      <c r="H3157" s="31" t="s">
        <v>1827</v>
      </c>
      <c r="I3157" s="76">
        <v>200000</v>
      </c>
      <c r="J3157" s="90">
        <v>62160</v>
      </c>
      <c r="K3157" s="22">
        <f t="shared" si="49"/>
        <v>0.31080000000000002</v>
      </c>
    </row>
    <row r="3158" spans="2:11">
      <c r="B3158" s="19">
        <v>2020</v>
      </c>
      <c r="C3158" s="39" t="s">
        <v>1033</v>
      </c>
      <c r="D3158" s="44" t="s">
        <v>1035</v>
      </c>
      <c r="E3158" s="21" t="s">
        <v>3817</v>
      </c>
      <c r="F3158" s="53" t="s">
        <v>3816</v>
      </c>
      <c r="G3158" s="53" t="s">
        <v>3815</v>
      </c>
      <c r="H3158" s="31" t="s">
        <v>1827</v>
      </c>
      <c r="I3158" s="76">
        <v>178400</v>
      </c>
      <c r="J3158" s="90">
        <v>44600</v>
      </c>
      <c r="K3158" s="22">
        <f t="shared" si="49"/>
        <v>0.25</v>
      </c>
    </row>
    <row r="3159" spans="2:11">
      <c r="B3159" s="19">
        <v>2020</v>
      </c>
      <c r="C3159" s="39" t="s">
        <v>1033</v>
      </c>
      <c r="D3159" s="44" t="s">
        <v>1035</v>
      </c>
      <c r="E3159" s="21" t="s">
        <v>1212</v>
      </c>
      <c r="F3159" s="53" t="s">
        <v>1213</v>
      </c>
      <c r="G3159" s="53" t="s">
        <v>3814</v>
      </c>
      <c r="H3159" s="31" t="s">
        <v>1827</v>
      </c>
      <c r="I3159" s="76">
        <v>30355</v>
      </c>
      <c r="J3159" s="90">
        <v>7589</v>
      </c>
      <c r="K3159" s="22">
        <f t="shared" si="49"/>
        <v>0.25000823587547355</v>
      </c>
    </row>
    <row r="3160" spans="2:11">
      <c r="B3160" s="19">
        <v>2020</v>
      </c>
      <c r="C3160" s="39" t="s">
        <v>1033</v>
      </c>
      <c r="D3160" s="44" t="s">
        <v>1035</v>
      </c>
      <c r="E3160" s="21" t="s">
        <v>1217</v>
      </c>
      <c r="F3160" s="53" t="s">
        <v>1218</v>
      </c>
      <c r="G3160" s="53" t="s">
        <v>3813</v>
      </c>
      <c r="H3160" s="31" t="s">
        <v>1827</v>
      </c>
      <c r="I3160" s="76">
        <v>144289</v>
      </c>
      <c r="J3160" s="90">
        <v>36072</v>
      </c>
      <c r="K3160" s="22">
        <f t="shared" si="49"/>
        <v>0.24999826736618869</v>
      </c>
    </row>
    <row r="3161" spans="2:11">
      <c r="B3161" s="19">
        <v>2020</v>
      </c>
      <c r="C3161" s="39" t="s">
        <v>1033</v>
      </c>
      <c r="D3161" s="44" t="s">
        <v>1035</v>
      </c>
      <c r="E3161" s="21" t="s">
        <v>1217</v>
      </c>
      <c r="F3161" s="53" t="s">
        <v>1218</v>
      </c>
      <c r="G3161" s="53" t="s">
        <v>3812</v>
      </c>
      <c r="H3161" s="31" t="s">
        <v>1827</v>
      </c>
      <c r="I3161" s="76">
        <v>61030</v>
      </c>
      <c r="J3161" s="90">
        <v>48000</v>
      </c>
      <c r="K3161" s="22">
        <f t="shared" si="49"/>
        <v>0.7864984433884975</v>
      </c>
    </row>
    <row r="3162" spans="2:11">
      <c r="B3162" s="19">
        <v>2020</v>
      </c>
      <c r="C3162" s="40" t="s">
        <v>748</v>
      </c>
      <c r="D3162" s="44" t="s">
        <v>751</v>
      </c>
      <c r="E3162" s="21" t="s">
        <v>7831</v>
      </c>
      <c r="F3162" s="53" t="s">
        <v>7830</v>
      </c>
      <c r="G3162" s="53" t="s">
        <v>7829</v>
      </c>
      <c r="H3162" s="31" t="s">
        <v>6209</v>
      </c>
      <c r="I3162" s="76">
        <v>179175</v>
      </c>
      <c r="J3162" s="76">
        <v>66660</v>
      </c>
      <c r="K3162" s="22">
        <f t="shared" ref="K3162:K3225" si="50">J3162/I3162</f>
        <v>0.3720385098367518</v>
      </c>
    </row>
    <row r="3163" spans="2:11">
      <c r="B3163" s="19">
        <v>2020</v>
      </c>
      <c r="C3163" s="40" t="s">
        <v>748</v>
      </c>
      <c r="D3163" s="44" t="s">
        <v>751</v>
      </c>
      <c r="E3163" s="21" t="s">
        <v>795</v>
      </c>
      <c r="F3163" s="53" t="s">
        <v>7828</v>
      </c>
      <c r="G3163" s="53" t="s">
        <v>7827</v>
      </c>
      <c r="H3163" s="31" t="s">
        <v>6209</v>
      </c>
      <c r="I3163" s="76">
        <v>330000</v>
      </c>
      <c r="J3163" s="76">
        <v>132000</v>
      </c>
      <c r="K3163" s="22">
        <f t="shared" si="50"/>
        <v>0.4</v>
      </c>
    </row>
    <row r="3164" spans="2:11">
      <c r="B3164" s="19">
        <v>2020</v>
      </c>
      <c r="C3164" s="40" t="s">
        <v>748</v>
      </c>
      <c r="D3164" s="44" t="s">
        <v>751</v>
      </c>
      <c r="E3164" s="21" t="s">
        <v>7752</v>
      </c>
      <c r="F3164" s="53" t="s">
        <v>7734</v>
      </c>
      <c r="G3164" s="53" t="s">
        <v>7826</v>
      </c>
      <c r="H3164" s="31" t="s">
        <v>6209</v>
      </c>
      <c r="I3164" s="76">
        <v>52500</v>
      </c>
      <c r="J3164" s="76">
        <v>15750</v>
      </c>
      <c r="K3164" s="22">
        <f t="shared" si="50"/>
        <v>0.3</v>
      </c>
    </row>
    <row r="3165" spans="2:11">
      <c r="B3165" s="19">
        <v>2020</v>
      </c>
      <c r="C3165" s="40" t="s">
        <v>748</v>
      </c>
      <c r="D3165" s="44" t="s">
        <v>751</v>
      </c>
      <c r="E3165" s="21" t="s">
        <v>853</v>
      </c>
      <c r="F3165" s="53" t="s">
        <v>7825</v>
      </c>
      <c r="G3165" s="53" t="s">
        <v>7824</v>
      </c>
      <c r="H3165" s="31" t="s">
        <v>6209</v>
      </c>
      <c r="I3165" s="76">
        <v>118640</v>
      </c>
      <c r="J3165" s="76">
        <v>47456</v>
      </c>
      <c r="K3165" s="22">
        <f t="shared" si="50"/>
        <v>0.4</v>
      </c>
    </row>
    <row r="3166" spans="2:11">
      <c r="B3166" s="19">
        <v>2020</v>
      </c>
      <c r="C3166" s="40" t="s">
        <v>748</v>
      </c>
      <c r="D3166" s="44" t="s">
        <v>751</v>
      </c>
      <c r="E3166" s="21" t="s">
        <v>7823</v>
      </c>
      <c r="F3166" s="53" t="s">
        <v>7822</v>
      </c>
      <c r="G3166" s="53" t="s">
        <v>7821</v>
      </c>
      <c r="H3166" s="31" t="s">
        <v>6209</v>
      </c>
      <c r="I3166" s="76">
        <v>57400</v>
      </c>
      <c r="J3166" s="76">
        <v>22960</v>
      </c>
      <c r="K3166" s="22">
        <f t="shared" si="50"/>
        <v>0.4</v>
      </c>
    </row>
    <row r="3167" spans="2:11">
      <c r="B3167" s="19">
        <v>2020</v>
      </c>
      <c r="C3167" s="40" t="s">
        <v>748</v>
      </c>
      <c r="D3167" s="44" t="s">
        <v>751</v>
      </c>
      <c r="E3167" s="21" t="s">
        <v>7820</v>
      </c>
      <c r="F3167" s="53" t="s">
        <v>7819</v>
      </c>
      <c r="G3167" s="53" t="s">
        <v>7818</v>
      </c>
      <c r="H3167" s="31" t="s">
        <v>6209</v>
      </c>
      <c r="I3167" s="76">
        <v>149948.1</v>
      </c>
      <c r="J3167" s="76">
        <v>59979</v>
      </c>
      <c r="K3167" s="22">
        <f t="shared" si="50"/>
        <v>0.39999839944620835</v>
      </c>
    </row>
    <row r="3168" spans="2:11">
      <c r="B3168" s="19">
        <v>2020</v>
      </c>
      <c r="C3168" s="40" t="s">
        <v>748</v>
      </c>
      <c r="D3168" s="44" t="s">
        <v>751</v>
      </c>
      <c r="E3168" s="21" t="s">
        <v>797</v>
      </c>
      <c r="F3168" s="53" t="s">
        <v>7817</v>
      </c>
      <c r="G3168" s="53" t="s">
        <v>7816</v>
      </c>
      <c r="H3168" s="31" t="s">
        <v>6209</v>
      </c>
      <c r="I3168" s="76">
        <v>68865</v>
      </c>
      <c r="J3168" s="76">
        <v>27546</v>
      </c>
      <c r="K3168" s="22">
        <f t="shared" si="50"/>
        <v>0.4</v>
      </c>
    </row>
    <row r="3169" spans="2:11">
      <c r="B3169" s="19">
        <v>2020</v>
      </c>
      <c r="C3169" s="40" t="s">
        <v>748</v>
      </c>
      <c r="D3169" s="44" t="s">
        <v>751</v>
      </c>
      <c r="E3169" s="21" t="s">
        <v>7815</v>
      </c>
      <c r="F3169" s="53" t="s">
        <v>7814</v>
      </c>
      <c r="G3169" s="53" t="s">
        <v>7813</v>
      </c>
      <c r="H3169" s="31" t="s">
        <v>6209</v>
      </c>
      <c r="I3169" s="76">
        <v>20619</v>
      </c>
      <c r="J3169" s="76">
        <v>8248</v>
      </c>
      <c r="K3169" s="22">
        <f t="shared" si="50"/>
        <v>0.40001939958290894</v>
      </c>
    </row>
    <row r="3170" spans="2:11">
      <c r="B3170" s="19">
        <v>2020</v>
      </c>
      <c r="C3170" s="40" t="s">
        <v>748</v>
      </c>
      <c r="D3170" s="44" t="s">
        <v>751</v>
      </c>
      <c r="E3170" s="21" t="s">
        <v>7812</v>
      </c>
      <c r="F3170" s="53" t="s">
        <v>7811</v>
      </c>
      <c r="G3170" s="53" t="s">
        <v>7810</v>
      </c>
      <c r="H3170" s="31" t="s">
        <v>6209</v>
      </c>
      <c r="I3170" s="76">
        <v>199200</v>
      </c>
      <c r="J3170" s="76">
        <v>67056</v>
      </c>
      <c r="K3170" s="22">
        <f t="shared" si="50"/>
        <v>0.33662650602409638</v>
      </c>
    </row>
    <row r="3171" spans="2:11">
      <c r="B3171" s="19">
        <v>2020</v>
      </c>
      <c r="C3171" s="40" t="s">
        <v>748</v>
      </c>
      <c r="D3171" s="44" t="s">
        <v>751</v>
      </c>
      <c r="E3171" s="21" t="s">
        <v>7809</v>
      </c>
      <c r="F3171" s="53" t="s">
        <v>7808</v>
      </c>
      <c r="G3171" s="53" t="s">
        <v>180</v>
      </c>
      <c r="H3171" s="31" t="s">
        <v>6209</v>
      </c>
      <c r="I3171" s="76">
        <v>1394000</v>
      </c>
      <c r="J3171" s="76">
        <v>418200</v>
      </c>
      <c r="K3171" s="22">
        <f t="shared" si="50"/>
        <v>0.3</v>
      </c>
    </row>
    <row r="3172" spans="2:11">
      <c r="B3172" s="19">
        <v>2020</v>
      </c>
      <c r="C3172" s="40" t="s">
        <v>748</v>
      </c>
      <c r="D3172" s="44" t="s">
        <v>751</v>
      </c>
      <c r="E3172" s="21" t="s">
        <v>7807</v>
      </c>
      <c r="F3172" s="53" t="s">
        <v>7806</v>
      </c>
      <c r="G3172" s="53" t="s">
        <v>23</v>
      </c>
      <c r="H3172" s="31" t="s">
        <v>6209</v>
      </c>
      <c r="I3172" s="76">
        <v>44350</v>
      </c>
      <c r="J3172" s="76">
        <v>17740</v>
      </c>
      <c r="K3172" s="22">
        <f t="shared" si="50"/>
        <v>0.4</v>
      </c>
    </row>
    <row r="3173" spans="2:11">
      <c r="B3173" s="19">
        <v>2020</v>
      </c>
      <c r="C3173" s="40" t="s">
        <v>748</v>
      </c>
      <c r="D3173" s="44" t="s">
        <v>751</v>
      </c>
      <c r="E3173" s="21" t="s">
        <v>7805</v>
      </c>
      <c r="F3173" s="53" t="s">
        <v>7804</v>
      </c>
      <c r="G3173" s="53" t="s">
        <v>7803</v>
      </c>
      <c r="H3173" s="31" t="s">
        <v>6209</v>
      </c>
      <c r="I3173" s="76">
        <v>26372.7</v>
      </c>
      <c r="J3173" s="76">
        <v>10549</v>
      </c>
      <c r="K3173" s="22">
        <f t="shared" si="50"/>
        <v>0.39999696656011707</v>
      </c>
    </row>
    <row r="3174" spans="2:11">
      <c r="B3174" s="19">
        <v>2020</v>
      </c>
      <c r="C3174" s="40" t="s">
        <v>748</v>
      </c>
      <c r="D3174" s="44" t="s">
        <v>751</v>
      </c>
      <c r="E3174" s="21" t="s">
        <v>7802</v>
      </c>
      <c r="F3174" s="53" t="s">
        <v>7801</v>
      </c>
      <c r="G3174" s="53" t="s">
        <v>7800</v>
      </c>
      <c r="H3174" s="31" t="s">
        <v>6209</v>
      </c>
      <c r="I3174" s="76">
        <v>67401.399999999994</v>
      </c>
      <c r="J3174" s="76">
        <v>26961</v>
      </c>
      <c r="K3174" s="22">
        <f t="shared" si="50"/>
        <v>0.40000652805431347</v>
      </c>
    </row>
    <row r="3175" spans="2:11">
      <c r="B3175" s="19">
        <v>2020</v>
      </c>
      <c r="C3175" s="40" t="s">
        <v>748</v>
      </c>
      <c r="D3175" s="44" t="s">
        <v>751</v>
      </c>
      <c r="E3175" s="21" t="s">
        <v>7799</v>
      </c>
      <c r="F3175" s="53" t="s">
        <v>7798</v>
      </c>
      <c r="G3175" s="53" t="s">
        <v>7797</v>
      </c>
      <c r="H3175" s="31" t="s">
        <v>6209</v>
      </c>
      <c r="I3175" s="76">
        <v>18500</v>
      </c>
      <c r="J3175" s="76">
        <v>7400</v>
      </c>
      <c r="K3175" s="22">
        <f t="shared" si="50"/>
        <v>0.4</v>
      </c>
    </row>
    <row r="3176" spans="2:11">
      <c r="B3176" s="19">
        <v>2020</v>
      </c>
      <c r="C3176" s="40" t="s">
        <v>748</v>
      </c>
      <c r="D3176" s="44" t="s">
        <v>751</v>
      </c>
      <c r="E3176" s="21" t="s">
        <v>7796</v>
      </c>
      <c r="F3176" s="53" t="s">
        <v>7795</v>
      </c>
      <c r="G3176" s="53" t="s">
        <v>7794</v>
      </c>
      <c r="H3176" s="31" t="s">
        <v>6209</v>
      </c>
      <c r="I3176" s="76">
        <v>46183.29</v>
      </c>
      <c r="J3176" s="76">
        <v>18002</v>
      </c>
      <c r="K3176" s="22">
        <f t="shared" si="50"/>
        <v>0.38979466382754452</v>
      </c>
    </row>
    <row r="3177" spans="2:11">
      <c r="B3177" s="19">
        <v>2020</v>
      </c>
      <c r="C3177" s="40" t="s">
        <v>748</v>
      </c>
      <c r="D3177" s="44" t="s">
        <v>751</v>
      </c>
      <c r="E3177" s="21" t="s">
        <v>7793</v>
      </c>
      <c r="F3177" s="53" t="s">
        <v>7792</v>
      </c>
      <c r="G3177" s="53" t="s">
        <v>7791</v>
      </c>
      <c r="H3177" s="31" t="s">
        <v>6209</v>
      </c>
      <c r="I3177" s="76">
        <v>39764.1</v>
      </c>
      <c r="J3177" s="76">
        <v>15906</v>
      </c>
      <c r="K3177" s="22">
        <f t="shared" si="50"/>
        <v>0.40000905339238157</v>
      </c>
    </row>
    <row r="3178" spans="2:11">
      <c r="B3178" s="19">
        <v>2020</v>
      </c>
      <c r="C3178" s="40" t="s">
        <v>748</v>
      </c>
      <c r="D3178" s="44" t="s">
        <v>751</v>
      </c>
      <c r="E3178" s="21" t="s">
        <v>7790</v>
      </c>
      <c r="F3178" s="53" t="s">
        <v>7789</v>
      </c>
      <c r="G3178" s="53" t="s">
        <v>7788</v>
      </c>
      <c r="H3178" s="31" t="s">
        <v>6209</v>
      </c>
      <c r="I3178" s="76">
        <v>699673.9</v>
      </c>
      <c r="J3178" s="76">
        <v>67469</v>
      </c>
      <c r="K3178" s="22">
        <f t="shared" si="50"/>
        <v>9.6429207949589091E-2</v>
      </c>
    </row>
    <row r="3179" spans="2:11">
      <c r="B3179" s="19">
        <v>2020</v>
      </c>
      <c r="C3179" s="40" t="s">
        <v>748</v>
      </c>
      <c r="D3179" s="44" t="s">
        <v>751</v>
      </c>
      <c r="E3179" s="21" t="s">
        <v>7787</v>
      </c>
      <c r="F3179" s="53" t="s">
        <v>7786</v>
      </c>
      <c r="G3179" s="53" t="s">
        <v>2456</v>
      </c>
      <c r="H3179" s="31" t="s">
        <v>6209</v>
      </c>
      <c r="I3179" s="76">
        <v>129600</v>
      </c>
      <c r="J3179" s="76">
        <v>51840</v>
      </c>
      <c r="K3179" s="22">
        <f t="shared" si="50"/>
        <v>0.4</v>
      </c>
    </row>
    <row r="3180" spans="2:11">
      <c r="B3180" s="19">
        <v>2020</v>
      </c>
      <c r="C3180" s="40" t="s">
        <v>748</v>
      </c>
      <c r="D3180" s="44" t="s">
        <v>751</v>
      </c>
      <c r="E3180" s="21" t="s">
        <v>822</v>
      </c>
      <c r="F3180" s="53" t="s">
        <v>7785</v>
      </c>
      <c r="G3180" s="53" t="s">
        <v>7784</v>
      </c>
      <c r="H3180" s="31" t="s">
        <v>6209</v>
      </c>
      <c r="I3180" s="76">
        <v>500000</v>
      </c>
      <c r="J3180" s="76">
        <v>162250</v>
      </c>
      <c r="K3180" s="22">
        <f t="shared" si="50"/>
        <v>0.32450000000000001</v>
      </c>
    </row>
    <row r="3181" spans="2:11">
      <c r="B3181" s="19">
        <v>2020</v>
      </c>
      <c r="C3181" s="40" t="s">
        <v>748</v>
      </c>
      <c r="D3181" s="44" t="s">
        <v>751</v>
      </c>
      <c r="E3181" s="21" t="s">
        <v>763</v>
      </c>
      <c r="F3181" s="53" t="s">
        <v>7783</v>
      </c>
      <c r="G3181" s="53" t="s">
        <v>7782</v>
      </c>
      <c r="H3181" s="31" t="s">
        <v>6209</v>
      </c>
      <c r="I3181" s="76">
        <v>58592.5</v>
      </c>
      <c r="J3181" s="76">
        <v>23437</v>
      </c>
      <c r="K3181" s="22">
        <f t="shared" si="50"/>
        <v>0.4</v>
      </c>
    </row>
    <row r="3182" spans="2:11">
      <c r="B3182" s="19">
        <v>2020</v>
      </c>
      <c r="C3182" s="40" t="s">
        <v>748</v>
      </c>
      <c r="D3182" s="44" t="s">
        <v>751</v>
      </c>
      <c r="E3182" s="21" t="s">
        <v>829</v>
      </c>
      <c r="F3182" s="53" t="s">
        <v>7781</v>
      </c>
      <c r="G3182" s="53" t="s">
        <v>7780</v>
      </c>
      <c r="H3182" s="31" t="s">
        <v>6209</v>
      </c>
      <c r="I3182" s="76">
        <v>25393.5</v>
      </c>
      <c r="J3182" s="76">
        <v>10157</v>
      </c>
      <c r="K3182" s="22">
        <f t="shared" si="50"/>
        <v>0.39998424793746429</v>
      </c>
    </row>
    <row r="3183" spans="2:11">
      <c r="B3183" s="19">
        <v>2020</v>
      </c>
      <c r="C3183" s="40" t="s">
        <v>748</v>
      </c>
      <c r="D3183" s="44" t="s">
        <v>751</v>
      </c>
      <c r="E3183" s="21" t="s">
        <v>894</v>
      </c>
      <c r="F3183" s="53" t="s">
        <v>7779</v>
      </c>
      <c r="G3183" s="53" t="s">
        <v>7778</v>
      </c>
      <c r="H3183" s="31" t="s">
        <v>6209</v>
      </c>
      <c r="I3183" s="76">
        <v>81645</v>
      </c>
      <c r="J3183" s="76">
        <v>32658</v>
      </c>
      <c r="K3183" s="22">
        <f t="shared" si="50"/>
        <v>0.4</v>
      </c>
    </row>
    <row r="3184" spans="2:11">
      <c r="B3184" s="19">
        <v>2020</v>
      </c>
      <c r="C3184" s="40" t="s">
        <v>748</v>
      </c>
      <c r="D3184" s="44" t="s">
        <v>751</v>
      </c>
      <c r="E3184" s="21" t="s">
        <v>7777</v>
      </c>
      <c r="F3184" s="53" t="s">
        <v>7776</v>
      </c>
      <c r="G3184" s="53" t="s">
        <v>7775</v>
      </c>
      <c r="H3184" s="31" t="s">
        <v>6209</v>
      </c>
      <c r="I3184" s="76">
        <v>372522.6</v>
      </c>
      <c r="J3184" s="76">
        <v>102812</v>
      </c>
      <c r="K3184" s="22">
        <f t="shared" si="50"/>
        <v>0.27598862458277701</v>
      </c>
    </row>
    <row r="3185" spans="2:11">
      <c r="B3185" s="19">
        <v>2020</v>
      </c>
      <c r="C3185" s="40" t="s">
        <v>748</v>
      </c>
      <c r="D3185" s="44" t="s">
        <v>751</v>
      </c>
      <c r="E3185" s="21" t="s">
        <v>7774</v>
      </c>
      <c r="F3185" s="53" t="s">
        <v>7773</v>
      </c>
      <c r="G3185" s="53" t="s">
        <v>7772</v>
      </c>
      <c r="H3185" s="31" t="s">
        <v>6209</v>
      </c>
      <c r="I3185" s="76">
        <v>74080</v>
      </c>
      <c r="J3185" s="76">
        <v>29632</v>
      </c>
      <c r="K3185" s="22">
        <f t="shared" si="50"/>
        <v>0.4</v>
      </c>
    </row>
    <row r="3186" spans="2:11">
      <c r="B3186" s="19">
        <v>2020</v>
      </c>
      <c r="C3186" s="40" t="s">
        <v>748</v>
      </c>
      <c r="D3186" s="44" t="s">
        <v>751</v>
      </c>
      <c r="E3186" s="21" t="s">
        <v>863</v>
      </c>
      <c r="F3186" s="53" t="s">
        <v>7771</v>
      </c>
      <c r="G3186" s="53" t="s">
        <v>7770</v>
      </c>
      <c r="H3186" s="31" t="s">
        <v>6209</v>
      </c>
      <c r="I3186" s="76">
        <v>297563.51</v>
      </c>
      <c r="J3186" s="76">
        <v>89316</v>
      </c>
      <c r="K3186" s="22">
        <f t="shared" si="50"/>
        <v>0.30015777136114574</v>
      </c>
    </row>
    <row r="3187" spans="2:11">
      <c r="B3187" s="19">
        <v>2020</v>
      </c>
      <c r="C3187" s="40" t="s">
        <v>748</v>
      </c>
      <c r="D3187" s="44" t="s">
        <v>751</v>
      </c>
      <c r="E3187" s="21" t="s">
        <v>815</v>
      </c>
      <c r="F3187" s="53" t="s">
        <v>7769</v>
      </c>
      <c r="G3187" s="53" t="s">
        <v>7768</v>
      </c>
      <c r="H3187" s="31" t="s">
        <v>6209</v>
      </c>
      <c r="I3187" s="76">
        <v>580000</v>
      </c>
      <c r="J3187" s="76">
        <v>165426</v>
      </c>
      <c r="K3187" s="22">
        <f t="shared" si="50"/>
        <v>0.28521724137931037</v>
      </c>
    </row>
    <row r="3188" spans="2:11">
      <c r="B3188" s="19">
        <v>2020</v>
      </c>
      <c r="C3188" s="40" t="s">
        <v>748</v>
      </c>
      <c r="D3188" s="44" t="s">
        <v>751</v>
      </c>
      <c r="E3188" s="21" t="s">
        <v>7767</v>
      </c>
      <c r="F3188" s="53" t="s">
        <v>7766</v>
      </c>
      <c r="G3188" s="53" t="s">
        <v>7765</v>
      </c>
      <c r="H3188" s="31" t="s">
        <v>6209</v>
      </c>
      <c r="I3188" s="76">
        <v>6133772.3899999997</v>
      </c>
      <c r="J3188" s="76">
        <v>891653</v>
      </c>
      <c r="K3188" s="22">
        <f t="shared" si="50"/>
        <v>0.14536780032035065</v>
      </c>
    </row>
    <row r="3189" spans="2:11">
      <c r="B3189" s="19">
        <v>2020</v>
      </c>
      <c r="C3189" s="40" t="s">
        <v>748</v>
      </c>
      <c r="D3189" s="44" t="s">
        <v>751</v>
      </c>
      <c r="E3189" s="21" t="s">
        <v>7656</v>
      </c>
      <c r="F3189" s="53" t="s">
        <v>7764</v>
      </c>
      <c r="G3189" s="53" t="s">
        <v>7763</v>
      </c>
      <c r="H3189" s="31" t="s">
        <v>1953</v>
      </c>
      <c r="I3189" s="76">
        <v>489000.25</v>
      </c>
      <c r="J3189" s="76">
        <v>195600</v>
      </c>
      <c r="K3189" s="22">
        <f t="shared" si="50"/>
        <v>0.39999979550112702</v>
      </c>
    </row>
    <row r="3190" spans="2:11">
      <c r="B3190" s="19">
        <v>2020</v>
      </c>
      <c r="C3190" s="40" t="s">
        <v>748</v>
      </c>
      <c r="D3190" s="44" t="s">
        <v>751</v>
      </c>
      <c r="E3190" s="21" t="s">
        <v>7762</v>
      </c>
      <c r="F3190" s="53" t="s">
        <v>7761</v>
      </c>
      <c r="G3190" s="53" t="s">
        <v>7760</v>
      </c>
      <c r="H3190" s="31" t="s">
        <v>1953</v>
      </c>
      <c r="I3190" s="76">
        <v>351531.2</v>
      </c>
      <c r="J3190" s="76">
        <v>170618</v>
      </c>
      <c r="K3190" s="22">
        <f t="shared" si="50"/>
        <v>0.48535663406263796</v>
      </c>
    </row>
    <row r="3191" spans="2:11">
      <c r="B3191" s="19">
        <v>2020</v>
      </c>
      <c r="C3191" s="40" t="s">
        <v>748</v>
      </c>
      <c r="D3191" s="44" t="s">
        <v>751</v>
      </c>
      <c r="E3191" s="21" t="s">
        <v>771</v>
      </c>
      <c r="F3191" s="53" t="s">
        <v>7759</v>
      </c>
      <c r="G3191" s="53" t="s">
        <v>7758</v>
      </c>
      <c r="H3191" s="31" t="s">
        <v>1953</v>
      </c>
      <c r="I3191" s="76">
        <v>374795.73</v>
      </c>
      <c r="J3191" s="76">
        <v>149918</v>
      </c>
      <c r="K3191" s="22">
        <f t="shared" si="50"/>
        <v>0.39999922090894685</v>
      </c>
    </row>
    <row r="3192" spans="2:11">
      <c r="B3192" s="19">
        <v>2020</v>
      </c>
      <c r="C3192" s="40" t="s">
        <v>748</v>
      </c>
      <c r="D3192" s="44" t="s">
        <v>751</v>
      </c>
      <c r="E3192" s="21" t="s">
        <v>7757</v>
      </c>
      <c r="F3192" s="53" t="s">
        <v>7756</v>
      </c>
      <c r="G3192" s="53" t="s">
        <v>7755</v>
      </c>
      <c r="H3192" s="31" t="s">
        <v>1953</v>
      </c>
      <c r="I3192" s="76">
        <v>83205</v>
      </c>
      <c r="J3192" s="76">
        <v>33282</v>
      </c>
      <c r="K3192" s="22">
        <f t="shared" si="50"/>
        <v>0.4</v>
      </c>
    </row>
    <row r="3193" spans="2:11">
      <c r="B3193" s="19">
        <v>2020</v>
      </c>
      <c r="C3193" s="40" t="s">
        <v>748</v>
      </c>
      <c r="D3193" s="44" t="s">
        <v>751</v>
      </c>
      <c r="E3193" s="21" t="s">
        <v>818</v>
      </c>
      <c r="F3193" s="53" t="s">
        <v>7754</v>
      </c>
      <c r="G3193" s="53" t="s">
        <v>7753</v>
      </c>
      <c r="H3193" s="31" t="s">
        <v>1833</v>
      </c>
      <c r="I3193" s="76">
        <v>70670.7</v>
      </c>
      <c r="J3193" s="76">
        <v>28268</v>
      </c>
      <c r="K3193" s="22">
        <f t="shared" si="50"/>
        <v>0.39999603796198424</v>
      </c>
    </row>
    <row r="3194" spans="2:11">
      <c r="B3194" s="19">
        <v>2020</v>
      </c>
      <c r="C3194" s="40" t="s">
        <v>748</v>
      </c>
      <c r="D3194" s="44" t="s">
        <v>751</v>
      </c>
      <c r="E3194" s="21" t="s">
        <v>7752</v>
      </c>
      <c r="F3194" s="53" t="s">
        <v>7734</v>
      </c>
      <c r="G3194" s="53" t="s">
        <v>7751</v>
      </c>
      <c r="H3194" s="31" t="s">
        <v>1833</v>
      </c>
      <c r="I3194" s="76">
        <v>133333.32999999999</v>
      </c>
      <c r="J3194" s="76">
        <v>40000</v>
      </c>
      <c r="K3194" s="22">
        <f t="shared" si="50"/>
        <v>0.30000000750000022</v>
      </c>
    </row>
    <row r="3195" spans="2:11">
      <c r="B3195" s="19">
        <v>2020</v>
      </c>
      <c r="C3195" s="40" t="s">
        <v>748</v>
      </c>
      <c r="D3195" s="44" t="s">
        <v>751</v>
      </c>
      <c r="E3195" s="21" t="s">
        <v>7750</v>
      </c>
      <c r="F3195" s="53" t="s">
        <v>7749</v>
      </c>
      <c r="G3195" s="53" t="s">
        <v>7748</v>
      </c>
      <c r="H3195" s="31" t="s">
        <v>1833</v>
      </c>
      <c r="I3195" s="76">
        <v>161700</v>
      </c>
      <c r="J3195" s="76">
        <v>64680</v>
      </c>
      <c r="K3195" s="22">
        <f t="shared" si="50"/>
        <v>0.4</v>
      </c>
    </row>
    <row r="3196" spans="2:11">
      <c r="B3196" s="19">
        <v>2020</v>
      </c>
      <c r="C3196" s="40" t="s">
        <v>748</v>
      </c>
      <c r="D3196" s="44" t="s">
        <v>751</v>
      </c>
      <c r="E3196" s="21" t="s">
        <v>807</v>
      </c>
      <c r="F3196" s="53" t="s">
        <v>7747</v>
      </c>
      <c r="G3196" s="53" t="s">
        <v>7746</v>
      </c>
      <c r="H3196" s="31" t="s">
        <v>1833</v>
      </c>
      <c r="I3196" s="76">
        <v>101292.06</v>
      </c>
      <c r="J3196" s="76">
        <v>50646</v>
      </c>
      <c r="K3196" s="22">
        <f t="shared" si="50"/>
        <v>0.49999970382673631</v>
      </c>
    </row>
    <row r="3197" spans="2:11">
      <c r="B3197" s="19">
        <v>2020</v>
      </c>
      <c r="C3197" s="40" t="s">
        <v>748</v>
      </c>
      <c r="D3197" s="44" t="s">
        <v>751</v>
      </c>
      <c r="E3197" s="21" t="s">
        <v>7745</v>
      </c>
      <c r="F3197" s="53" t="s">
        <v>7744</v>
      </c>
      <c r="G3197" s="53" t="s">
        <v>7743</v>
      </c>
      <c r="H3197" s="31" t="s">
        <v>6209</v>
      </c>
      <c r="I3197" s="76">
        <v>1032252.05</v>
      </c>
      <c r="J3197" s="76">
        <v>169202</v>
      </c>
      <c r="K3197" s="22">
        <f t="shared" si="50"/>
        <v>0.16391539256327947</v>
      </c>
    </row>
    <row r="3198" spans="2:11">
      <c r="B3198" s="19">
        <v>2020</v>
      </c>
      <c r="C3198" s="40" t="s">
        <v>748</v>
      </c>
      <c r="D3198" s="44" t="s">
        <v>751</v>
      </c>
      <c r="E3198" s="21" t="s">
        <v>820</v>
      </c>
      <c r="F3198" s="53" t="s">
        <v>7742</v>
      </c>
      <c r="G3198" s="53" t="s">
        <v>7741</v>
      </c>
      <c r="H3198" s="31" t="s">
        <v>1827</v>
      </c>
      <c r="I3198" s="76">
        <v>137950.71</v>
      </c>
      <c r="J3198" s="76">
        <v>55180</v>
      </c>
      <c r="K3198" s="22">
        <f t="shared" si="50"/>
        <v>0.39999794129366933</v>
      </c>
    </row>
    <row r="3199" spans="2:11">
      <c r="B3199" s="19">
        <v>2020</v>
      </c>
      <c r="C3199" s="40" t="s">
        <v>748</v>
      </c>
      <c r="D3199" s="44" t="s">
        <v>751</v>
      </c>
      <c r="E3199" s="21" t="s">
        <v>7656</v>
      </c>
      <c r="F3199" s="53" t="s">
        <v>7655</v>
      </c>
      <c r="G3199" s="53" t="s">
        <v>7740</v>
      </c>
      <c r="H3199" s="31" t="s">
        <v>1827</v>
      </c>
      <c r="I3199" s="76">
        <v>282460</v>
      </c>
      <c r="J3199" s="76">
        <v>56492</v>
      </c>
      <c r="K3199" s="22">
        <f t="shared" si="50"/>
        <v>0.2</v>
      </c>
    </row>
    <row r="3200" spans="2:11">
      <c r="B3200" s="19">
        <v>2020</v>
      </c>
      <c r="C3200" s="40" t="s">
        <v>748</v>
      </c>
      <c r="D3200" s="44" t="s">
        <v>751</v>
      </c>
      <c r="E3200" s="21" t="s">
        <v>7739</v>
      </c>
      <c r="F3200" s="53" t="s">
        <v>7738</v>
      </c>
      <c r="G3200" s="53" t="s">
        <v>7737</v>
      </c>
      <c r="H3200" s="31" t="s">
        <v>1827</v>
      </c>
      <c r="I3200" s="76">
        <v>12630.14</v>
      </c>
      <c r="J3200" s="76">
        <v>7578</v>
      </c>
      <c r="K3200" s="22">
        <f t="shared" si="50"/>
        <v>0.59999334924236791</v>
      </c>
    </row>
    <row r="3201" spans="2:11">
      <c r="B3201" s="19">
        <v>2020</v>
      </c>
      <c r="C3201" s="40" t="s">
        <v>748</v>
      </c>
      <c r="D3201" s="44" t="s">
        <v>751</v>
      </c>
      <c r="E3201" s="21" t="s">
        <v>7735</v>
      </c>
      <c r="F3201" s="53" t="s">
        <v>7734</v>
      </c>
      <c r="G3201" s="53" t="s">
        <v>7736</v>
      </c>
      <c r="H3201" s="31" t="s">
        <v>1827</v>
      </c>
      <c r="I3201" s="76">
        <v>82749</v>
      </c>
      <c r="J3201" s="76">
        <v>24825</v>
      </c>
      <c r="K3201" s="22">
        <f t="shared" si="50"/>
        <v>0.30000362542145526</v>
      </c>
    </row>
    <row r="3202" spans="2:11">
      <c r="B3202" s="19">
        <v>2020</v>
      </c>
      <c r="C3202" s="40" t="s">
        <v>748</v>
      </c>
      <c r="D3202" s="44" t="s">
        <v>751</v>
      </c>
      <c r="E3202" s="21" t="s">
        <v>7735</v>
      </c>
      <c r="F3202" s="53" t="s">
        <v>7734</v>
      </c>
      <c r="G3202" s="53" t="s">
        <v>7733</v>
      </c>
      <c r="H3202" s="31" t="s">
        <v>1827</v>
      </c>
      <c r="I3202" s="76">
        <v>81667</v>
      </c>
      <c r="J3202" s="76">
        <v>32667</v>
      </c>
      <c r="K3202" s="22">
        <f t="shared" si="50"/>
        <v>0.40000244896959603</v>
      </c>
    </row>
    <row r="3203" spans="2:11">
      <c r="B3203" s="19">
        <v>2020</v>
      </c>
      <c r="C3203" s="40" t="s">
        <v>748</v>
      </c>
      <c r="D3203" s="44" t="s">
        <v>751</v>
      </c>
      <c r="E3203" s="21" t="s">
        <v>853</v>
      </c>
      <c r="F3203" s="53" t="s">
        <v>854</v>
      </c>
      <c r="G3203" s="53" t="s">
        <v>7732</v>
      </c>
      <c r="H3203" s="31" t="s">
        <v>1827</v>
      </c>
      <c r="I3203" s="76">
        <v>250185</v>
      </c>
      <c r="J3203" s="76">
        <v>100074</v>
      </c>
      <c r="K3203" s="22">
        <f t="shared" si="50"/>
        <v>0.4</v>
      </c>
    </row>
    <row r="3204" spans="2:11">
      <c r="B3204" s="19">
        <v>2020</v>
      </c>
      <c r="C3204" s="40" t="s">
        <v>748</v>
      </c>
      <c r="D3204" s="44" t="s">
        <v>751</v>
      </c>
      <c r="E3204" s="21" t="s">
        <v>853</v>
      </c>
      <c r="F3204" s="53" t="s">
        <v>854</v>
      </c>
      <c r="G3204" s="53" t="s">
        <v>7731</v>
      </c>
      <c r="H3204" s="31" t="s">
        <v>1827</v>
      </c>
      <c r="I3204" s="76">
        <v>64844</v>
      </c>
      <c r="J3204" s="76">
        <v>25938</v>
      </c>
      <c r="K3204" s="22">
        <f t="shared" si="50"/>
        <v>0.40000616865091604</v>
      </c>
    </row>
    <row r="3205" spans="2:11">
      <c r="B3205" s="19">
        <v>2020</v>
      </c>
      <c r="C3205" s="40" t="s">
        <v>748</v>
      </c>
      <c r="D3205" s="44" t="s">
        <v>751</v>
      </c>
      <c r="E3205" s="21" t="s">
        <v>7730</v>
      </c>
      <c r="F3205" s="53" t="s">
        <v>7729</v>
      </c>
      <c r="G3205" s="53" t="s">
        <v>7728</v>
      </c>
      <c r="H3205" s="31" t="s">
        <v>1827</v>
      </c>
      <c r="I3205" s="76">
        <v>27201.8</v>
      </c>
      <c r="J3205" s="76">
        <v>10881</v>
      </c>
      <c r="K3205" s="22">
        <f t="shared" si="50"/>
        <v>0.40001029343646377</v>
      </c>
    </row>
    <row r="3206" spans="2:11">
      <c r="B3206" s="19">
        <v>2020</v>
      </c>
      <c r="C3206" s="40" t="s">
        <v>748</v>
      </c>
      <c r="D3206" s="44" t="s">
        <v>751</v>
      </c>
      <c r="E3206" s="21" t="s">
        <v>7727</v>
      </c>
      <c r="F3206" s="53" t="s">
        <v>7726</v>
      </c>
      <c r="G3206" s="53" t="s">
        <v>7725</v>
      </c>
      <c r="H3206" s="31" t="s">
        <v>1827</v>
      </c>
      <c r="I3206" s="76">
        <v>55618.38</v>
      </c>
      <c r="J3206" s="76">
        <v>22247</v>
      </c>
      <c r="K3206" s="22">
        <f t="shared" si="50"/>
        <v>0.39999367115690893</v>
      </c>
    </row>
    <row r="3207" spans="2:11">
      <c r="B3207" s="19">
        <v>2020</v>
      </c>
      <c r="C3207" s="40" t="s">
        <v>748</v>
      </c>
      <c r="D3207" s="44" t="s">
        <v>751</v>
      </c>
      <c r="E3207" s="21" t="s">
        <v>7724</v>
      </c>
      <c r="F3207" s="53" t="s">
        <v>7723</v>
      </c>
      <c r="G3207" s="53" t="s">
        <v>7722</v>
      </c>
      <c r="H3207" s="31" t="s">
        <v>1827</v>
      </c>
      <c r="I3207" s="76">
        <v>26276.880000000001</v>
      </c>
      <c r="J3207" s="76">
        <v>10511</v>
      </c>
      <c r="K3207" s="22">
        <f t="shared" si="50"/>
        <v>0.4000094379545821</v>
      </c>
    </row>
    <row r="3208" spans="2:11">
      <c r="B3208" s="19">
        <v>2020</v>
      </c>
      <c r="C3208" s="40" t="s">
        <v>748</v>
      </c>
      <c r="D3208" s="44" t="s">
        <v>751</v>
      </c>
      <c r="E3208" s="21" t="s">
        <v>7721</v>
      </c>
      <c r="F3208" s="53" t="s">
        <v>7720</v>
      </c>
      <c r="G3208" s="53" t="s">
        <v>7719</v>
      </c>
      <c r="H3208" s="31" t="s">
        <v>1827</v>
      </c>
      <c r="I3208" s="76">
        <v>63727.15</v>
      </c>
      <c r="J3208" s="76">
        <v>4999</v>
      </c>
      <c r="K3208" s="22">
        <f t="shared" si="50"/>
        <v>7.8443802994485085E-2</v>
      </c>
    </row>
    <row r="3209" spans="2:11">
      <c r="B3209" s="19">
        <v>2020</v>
      </c>
      <c r="C3209" s="40" t="s">
        <v>748</v>
      </c>
      <c r="D3209" s="44" t="s">
        <v>751</v>
      </c>
      <c r="E3209" s="21" t="s">
        <v>7718</v>
      </c>
      <c r="F3209" s="53" t="s">
        <v>7717</v>
      </c>
      <c r="G3209" s="53" t="s">
        <v>7716</v>
      </c>
      <c r="H3209" s="31" t="s">
        <v>1827</v>
      </c>
      <c r="I3209" s="76">
        <v>73760</v>
      </c>
      <c r="J3209" s="76">
        <v>29504</v>
      </c>
      <c r="K3209" s="22">
        <f t="shared" si="50"/>
        <v>0.4</v>
      </c>
    </row>
    <row r="3210" spans="2:11">
      <c r="B3210" s="19">
        <v>2020</v>
      </c>
      <c r="C3210" s="40" t="s">
        <v>748</v>
      </c>
      <c r="D3210" s="44" t="s">
        <v>751</v>
      </c>
      <c r="E3210" s="21" t="s">
        <v>7715</v>
      </c>
      <c r="F3210" s="53" t="s">
        <v>7714</v>
      </c>
      <c r="G3210" s="53" t="s">
        <v>7713</v>
      </c>
      <c r="H3210" s="31" t="s">
        <v>1827</v>
      </c>
      <c r="I3210" s="76">
        <v>25671.1</v>
      </c>
      <c r="J3210" s="76">
        <v>10268</v>
      </c>
      <c r="K3210" s="22">
        <f t="shared" si="50"/>
        <v>0.39998286010338474</v>
      </c>
    </row>
    <row r="3211" spans="2:11">
      <c r="B3211" s="19">
        <v>2020</v>
      </c>
      <c r="C3211" s="40" t="s">
        <v>748</v>
      </c>
      <c r="D3211" s="44" t="s">
        <v>751</v>
      </c>
      <c r="E3211" s="21" t="s">
        <v>7712</v>
      </c>
      <c r="F3211" s="53" t="s">
        <v>7711</v>
      </c>
      <c r="G3211" s="53" t="s">
        <v>7710</v>
      </c>
      <c r="H3211" s="31" t="s">
        <v>1827</v>
      </c>
      <c r="I3211" s="76">
        <v>284405</v>
      </c>
      <c r="J3211" s="76">
        <v>113762</v>
      </c>
      <c r="K3211" s="22">
        <f t="shared" si="50"/>
        <v>0.4</v>
      </c>
    </row>
    <row r="3212" spans="2:11">
      <c r="B3212" s="19">
        <v>2020</v>
      </c>
      <c r="C3212" s="40" t="s">
        <v>748</v>
      </c>
      <c r="D3212" s="44" t="s">
        <v>751</v>
      </c>
      <c r="E3212" s="21" t="s">
        <v>7709</v>
      </c>
      <c r="F3212" s="53" t="s">
        <v>7708</v>
      </c>
      <c r="G3212" s="53" t="s">
        <v>7707</v>
      </c>
      <c r="H3212" s="31" t="s">
        <v>1827</v>
      </c>
      <c r="I3212" s="76">
        <v>10891.75</v>
      </c>
      <c r="J3212" s="76">
        <v>4357</v>
      </c>
      <c r="K3212" s="22">
        <f t="shared" si="50"/>
        <v>0.40002754378313859</v>
      </c>
    </row>
    <row r="3213" spans="2:11">
      <c r="B3213" s="19">
        <v>2020</v>
      </c>
      <c r="C3213" s="40" t="s">
        <v>748</v>
      </c>
      <c r="D3213" s="44" t="s">
        <v>751</v>
      </c>
      <c r="E3213" s="21" t="s">
        <v>7706</v>
      </c>
      <c r="F3213" s="53" t="s">
        <v>7705</v>
      </c>
      <c r="G3213" s="53" t="s">
        <v>7704</v>
      </c>
      <c r="H3213" s="31" t="s">
        <v>1827</v>
      </c>
      <c r="I3213" s="76">
        <v>42279.81</v>
      </c>
      <c r="J3213" s="76">
        <v>16912</v>
      </c>
      <c r="K3213" s="22">
        <f t="shared" si="50"/>
        <v>0.40000179754828608</v>
      </c>
    </row>
    <row r="3214" spans="2:11">
      <c r="B3214" s="19">
        <v>2020</v>
      </c>
      <c r="C3214" s="40" t="s">
        <v>748</v>
      </c>
      <c r="D3214" s="44" t="s">
        <v>751</v>
      </c>
      <c r="E3214" s="21" t="s">
        <v>7703</v>
      </c>
      <c r="F3214" s="53" t="s">
        <v>7702</v>
      </c>
      <c r="G3214" s="53" t="s">
        <v>7701</v>
      </c>
      <c r="H3214" s="31" t="s">
        <v>1827</v>
      </c>
      <c r="I3214" s="76">
        <v>39898.959999999999</v>
      </c>
      <c r="J3214" s="76">
        <v>15960</v>
      </c>
      <c r="K3214" s="22">
        <f t="shared" si="50"/>
        <v>0.40001042633692707</v>
      </c>
    </row>
    <row r="3215" spans="2:11">
      <c r="B3215" s="19">
        <v>2020</v>
      </c>
      <c r="C3215" s="40" t="s">
        <v>748</v>
      </c>
      <c r="D3215" s="44" t="s">
        <v>751</v>
      </c>
      <c r="E3215" s="21" t="s">
        <v>7699</v>
      </c>
      <c r="F3215" s="53" t="s">
        <v>7698</v>
      </c>
      <c r="G3215" s="53" t="s">
        <v>7700</v>
      </c>
      <c r="H3215" s="31" t="s">
        <v>1827</v>
      </c>
      <c r="I3215" s="76">
        <v>10496</v>
      </c>
      <c r="J3215" s="76">
        <v>4198</v>
      </c>
      <c r="K3215" s="22">
        <f t="shared" si="50"/>
        <v>0.39996189024390244</v>
      </c>
    </row>
    <row r="3216" spans="2:11">
      <c r="B3216" s="19">
        <v>2020</v>
      </c>
      <c r="C3216" s="40" t="s">
        <v>748</v>
      </c>
      <c r="D3216" s="44" t="s">
        <v>751</v>
      </c>
      <c r="E3216" s="21" t="s">
        <v>7699</v>
      </c>
      <c r="F3216" s="53" t="s">
        <v>7698</v>
      </c>
      <c r="G3216" s="53" t="s">
        <v>7697</v>
      </c>
      <c r="H3216" s="31" t="s">
        <v>1827</v>
      </c>
      <c r="I3216" s="76">
        <v>10830.75</v>
      </c>
      <c r="J3216" s="76">
        <v>4332</v>
      </c>
      <c r="K3216" s="22">
        <f t="shared" si="50"/>
        <v>0.39997230108718235</v>
      </c>
    </row>
    <row r="3217" spans="2:11">
      <c r="B3217" s="19">
        <v>2020</v>
      </c>
      <c r="C3217" s="40" t="s">
        <v>748</v>
      </c>
      <c r="D3217" s="44" t="s">
        <v>751</v>
      </c>
      <c r="E3217" s="21" t="s">
        <v>7696</v>
      </c>
      <c r="F3217" s="53" t="s">
        <v>7695</v>
      </c>
      <c r="G3217" s="53" t="s">
        <v>7694</v>
      </c>
      <c r="H3217" s="31" t="s">
        <v>1827</v>
      </c>
      <c r="I3217" s="76">
        <v>8000</v>
      </c>
      <c r="J3217" s="76">
        <v>3200</v>
      </c>
      <c r="K3217" s="22">
        <f t="shared" si="50"/>
        <v>0.4</v>
      </c>
    </row>
    <row r="3218" spans="2:11">
      <c r="B3218" s="19">
        <v>2020</v>
      </c>
      <c r="C3218" s="40" t="s">
        <v>748</v>
      </c>
      <c r="D3218" s="44" t="s">
        <v>751</v>
      </c>
      <c r="E3218" s="21" t="s">
        <v>834</v>
      </c>
      <c r="F3218" s="53" t="s">
        <v>7693</v>
      </c>
      <c r="G3218" s="53" t="s">
        <v>7692</v>
      </c>
      <c r="H3218" s="31" t="s">
        <v>1827</v>
      </c>
      <c r="I3218" s="76">
        <v>32662</v>
      </c>
      <c r="J3218" s="76">
        <v>16331</v>
      </c>
      <c r="K3218" s="22">
        <f t="shared" si="50"/>
        <v>0.5</v>
      </c>
    </row>
    <row r="3219" spans="2:11">
      <c r="B3219" s="19">
        <v>2020</v>
      </c>
      <c r="C3219" s="40" t="s">
        <v>748</v>
      </c>
      <c r="D3219" s="44" t="s">
        <v>751</v>
      </c>
      <c r="E3219" s="21" t="s">
        <v>7691</v>
      </c>
      <c r="F3219" s="53" t="s">
        <v>7690</v>
      </c>
      <c r="G3219" s="53" t="s">
        <v>7689</v>
      </c>
      <c r="H3219" s="31" t="s">
        <v>1827</v>
      </c>
      <c r="I3219" s="76">
        <v>24907.72</v>
      </c>
      <c r="J3219" s="76">
        <v>12454</v>
      </c>
      <c r="K3219" s="22">
        <f t="shared" si="50"/>
        <v>0.50000562074730237</v>
      </c>
    </row>
    <row r="3220" spans="2:11">
      <c r="B3220" s="19">
        <v>2020</v>
      </c>
      <c r="C3220" s="40" t="s">
        <v>748</v>
      </c>
      <c r="D3220" s="44" t="s">
        <v>751</v>
      </c>
      <c r="E3220" s="21" t="s">
        <v>7688</v>
      </c>
      <c r="F3220" s="53" t="s">
        <v>7687</v>
      </c>
      <c r="G3220" s="53" t="s">
        <v>7686</v>
      </c>
      <c r="H3220" s="31" t="s">
        <v>1827</v>
      </c>
      <c r="I3220" s="76">
        <v>22769</v>
      </c>
      <c r="J3220" s="76">
        <v>11385</v>
      </c>
      <c r="K3220" s="22">
        <f t="shared" si="50"/>
        <v>0.50002195968202379</v>
      </c>
    </row>
    <row r="3221" spans="2:11">
      <c r="B3221" s="19">
        <v>2020</v>
      </c>
      <c r="C3221" s="40" t="s">
        <v>748</v>
      </c>
      <c r="D3221" s="44" t="s">
        <v>751</v>
      </c>
      <c r="E3221" s="21" t="s">
        <v>7685</v>
      </c>
      <c r="F3221" s="53" t="s">
        <v>7684</v>
      </c>
      <c r="G3221" s="53" t="s">
        <v>7683</v>
      </c>
      <c r="H3221" s="31" t="s">
        <v>1827</v>
      </c>
      <c r="I3221" s="76">
        <v>33577.910000000003</v>
      </c>
      <c r="J3221" s="76">
        <v>16789</v>
      </c>
      <c r="K3221" s="22">
        <f t="shared" si="50"/>
        <v>0.50000134016679409</v>
      </c>
    </row>
    <row r="3222" spans="2:11">
      <c r="B3222" s="19">
        <v>2020</v>
      </c>
      <c r="C3222" s="40" t="s">
        <v>748</v>
      </c>
      <c r="D3222" s="44" t="s">
        <v>751</v>
      </c>
      <c r="E3222" s="21" t="s">
        <v>7682</v>
      </c>
      <c r="F3222" s="53" t="s">
        <v>7681</v>
      </c>
      <c r="G3222" s="53" t="s">
        <v>7680</v>
      </c>
      <c r="H3222" s="31" t="s">
        <v>1827</v>
      </c>
      <c r="I3222" s="76">
        <v>46758</v>
      </c>
      <c r="J3222" s="76">
        <v>23379</v>
      </c>
      <c r="K3222" s="22">
        <f t="shared" si="50"/>
        <v>0.5</v>
      </c>
    </row>
    <row r="3223" spans="2:11">
      <c r="B3223" s="19">
        <v>2020</v>
      </c>
      <c r="C3223" s="40" t="s">
        <v>748</v>
      </c>
      <c r="D3223" s="44" t="s">
        <v>751</v>
      </c>
      <c r="E3223" s="21" t="s">
        <v>7629</v>
      </c>
      <c r="F3223" s="53" t="s">
        <v>7628</v>
      </c>
      <c r="G3223" s="53" t="s">
        <v>7679</v>
      </c>
      <c r="H3223" s="31" t="s">
        <v>1827</v>
      </c>
      <c r="I3223" s="76">
        <v>133505</v>
      </c>
      <c r="J3223" s="76">
        <v>53402</v>
      </c>
      <c r="K3223" s="22">
        <f t="shared" si="50"/>
        <v>0.4</v>
      </c>
    </row>
    <row r="3224" spans="2:11">
      <c r="B3224" s="19">
        <v>2020</v>
      </c>
      <c r="C3224" s="40" t="s">
        <v>748</v>
      </c>
      <c r="D3224" s="44" t="s">
        <v>751</v>
      </c>
      <c r="E3224" s="21" t="s">
        <v>7678</v>
      </c>
      <c r="F3224" s="53" t="s">
        <v>7677</v>
      </c>
      <c r="G3224" s="53" t="s">
        <v>7676</v>
      </c>
      <c r="H3224" s="31" t="s">
        <v>1827</v>
      </c>
      <c r="I3224" s="76">
        <v>28830.58</v>
      </c>
      <c r="J3224" s="76">
        <v>14415</v>
      </c>
      <c r="K3224" s="22">
        <f t="shared" si="50"/>
        <v>0.49998994123600704</v>
      </c>
    </row>
    <row r="3225" spans="2:11">
      <c r="B3225" s="19">
        <v>2020</v>
      </c>
      <c r="C3225" s="40" t="s">
        <v>748</v>
      </c>
      <c r="D3225" s="44" t="s">
        <v>751</v>
      </c>
      <c r="E3225" s="21" t="s">
        <v>7675</v>
      </c>
      <c r="F3225" s="53" t="s">
        <v>7674</v>
      </c>
      <c r="G3225" s="53" t="s">
        <v>7673</v>
      </c>
      <c r="H3225" s="31" t="s">
        <v>1827</v>
      </c>
      <c r="I3225" s="76">
        <v>41753.620000000003</v>
      </c>
      <c r="J3225" s="76">
        <v>20877</v>
      </c>
      <c r="K3225" s="22">
        <f t="shared" si="50"/>
        <v>0.5000045505036449</v>
      </c>
    </row>
    <row r="3226" spans="2:11">
      <c r="B3226" s="19">
        <v>2020</v>
      </c>
      <c r="C3226" s="40" t="s">
        <v>748</v>
      </c>
      <c r="D3226" s="44" t="s">
        <v>751</v>
      </c>
      <c r="E3226" s="21" t="s">
        <v>7672</v>
      </c>
      <c r="F3226" s="53" t="s">
        <v>7671</v>
      </c>
      <c r="G3226" s="53" t="s">
        <v>7670</v>
      </c>
      <c r="H3226" s="31" t="s">
        <v>1827</v>
      </c>
      <c r="I3226" s="76">
        <v>38883</v>
      </c>
      <c r="J3226" s="76">
        <v>23330</v>
      </c>
      <c r="K3226" s="22">
        <f t="shared" ref="K3226:K3289" si="51">J3226/I3226</f>
        <v>0.6000051436360363</v>
      </c>
    </row>
    <row r="3227" spans="2:11">
      <c r="B3227" s="19">
        <v>2020</v>
      </c>
      <c r="C3227" s="40" t="s">
        <v>748</v>
      </c>
      <c r="D3227" s="44" t="s">
        <v>751</v>
      </c>
      <c r="E3227" s="21" t="s">
        <v>7669</v>
      </c>
      <c r="F3227" s="53" t="s">
        <v>7668</v>
      </c>
      <c r="G3227" s="53" t="s">
        <v>7667</v>
      </c>
      <c r="H3227" s="31" t="s">
        <v>1827</v>
      </c>
      <c r="I3227" s="76">
        <v>39728.65</v>
      </c>
      <c r="J3227" s="76">
        <v>15891</v>
      </c>
      <c r="K3227" s="22">
        <f t="shared" si="51"/>
        <v>0.39998842145403884</v>
      </c>
    </row>
    <row r="3228" spans="2:11">
      <c r="B3228" s="19">
        <v>2020</v>
      </c>
      <c r="C3228" s="40" t="s">
        <v>748</v>
      </c>
      <c r="D3228" s="44" t="s">
        <v>751</v>
      </c>
      <c r="E3228" s="21" t="s">
        <v>828</v>
      </c>
      <c r="F3228" s="53" t="s">
        <v>7666</v>
      </c>
      <c r="G3228" s="53" t="s">
        <v>7665</v>
      </c>
      <c r="H3228" s="31" t="s">
        <v>1827</v>
      </c>
      <c r="I3228" s="76">
        <v>119204.95</v>
      </c>
      <c r="J3228" s="76">
        <v>47682</v>
      </c>
      <c r="K3228" s="22">
        <f t="shared" si="51"/>
        <v>0.40000016777826763</v>
      </c>
    </row>
    <row r="3229" spans="2:11">
      <c r="B3229" s="19">
        <v>2020</v>
      </c>
      <c r="C3229" s="40" t="s">
        <v>748</v>
      </c>
      <c r="D3229" s="44" t="s">
        <v>751</v>
      </c>
      <c r="E3229" s="21" t="s">
        <v>7664</v>
      </c>
      <c r="F3229" s="53" t="s">
        <v>7663</v>
      </c>
      <c r="G3229" s="53" t="s">
        <v>7662</v>
      </c>
      <c r="H3229" s="31" t="s">
        <v>1827</v>
      </c>
      <c r="I3229" s="76">
        <v>16791</v>
      </c>
      <c r="J3229" s="76">
        <v>8396</v>
      </c>
      <c r="K3229" s="22">
        <f t="shared" si="51"/>
        <v>0.50002977785718539</v>
      </c>
    </row>
    <row r="3230" spans="2:11">
      <c r="B3230" s="19">
        <v>2020</v>
      </c>
      <c r="C3230" s="40" t="s">
        <v>748</v>
      </c>
      <c r="D3230" s="44" t="s">
        <v>751</v>
      </c>
      <c r="E3230" s="21" t="s">
        <v>7661</v>
      </c>
      <c r="F3230" s="53" t="s">
        <v>7660</v>
      </c>
      <c r="G3230" s="53" t="s">
        <v>7659</v>
      </c>
      <c r="H3230" s="31" t="s">
        <v>1827</v>
      </c>
      <c r="I3230" s="76">
        <v>138136</v>
      </c>
      <c r="J3230" s="76">
        <v>41441</v>
      </c>
      <c r="K3230" s="22">
        <f t="shared" si="51"/>
        <v>0.30000144784849714</v>
      </c>
    </row>
    <row r="3231" spans="2:11">
      <c r="B3231" s="19">
        <v>2020</v>
      </c>
      <c r="C3231" s="40" t="s">
        <v>748</v>
      </c>
      <c r="D3231" s="44" t="s">
        <v>751</v>
      </c>
      <c r="E3231" s="21" t="s">
        <v>916</v>
      </c>
      <c r="F3231" s="53" t="s">
        <v>7658</v>
      </c>
      <c r="G3231" s="53" t="s">
        <v>7657</v>
      </c>
      <c r="H3231" s="31" t="s">
        <v>1827</v>
      </c>
      <c r="I3231" s="76">
        <v>93300</v>
      </c>
      <c r="J3231" s="76">
        <v>27990</v>
      </c>
      <c r="K3231" s="22">
        <f t="shared" si="51"/>
        <v>0.3</v>
      </c>
    </row>
    <row r="3232" spans="2:11">
      <c r="B3232" s="19">
        <v>2020</v>
      </c>
      <c r="C3232" s="40" t="s">
        <v>748</v>
      </c>
      <c r="D3232" s="44" t="s">
        <v>751</v>
      </c>
      <c r="E3232" s="21" t="s">
        <v>7656</v>
      </c>
      <c r="F3232" s="53" t="s">
        <v>7655</v>
      </c>
      <c r="G3232" s="53" t="s">
        <v>7654</v>
      </c>
      <c r="H3232" s="31" t="s">
        <v>1953</v>
      </c>
      <c r="I3232" s="76">
        <v>604890.4</v>
      </c>
      <c r="J3232" s="76">
        <v>302445</v>
      </c>
      <c r="K3232" s="22">
        <f t="shared" si="51"/>
        <v>0.49999966936159013</v>
      </c>
    </row>
    <row r="3233" spans="2:11">
      <c r="B3233" s="19">
        <v>2020</v>
      </c>
      <c r="C3233" s="40" t="s">
        <v>748</v>
      </c>
      <c r="D3233" s="44" t="s">
        <v>751</v>
      </c>
      <c r="E3233" s="21" t="s">
        <v>7653</v>
      </c>
      <c r="F3233" s="53" t="s">
        <v>7652</v>
      </c>
      <c r="G3233" s="53" t="s">
        <v>7651</v>
      </c>
      <c r="H3233" s="31" t="s">
        <v>1953</v>
      </c>
      <c r="I3233" s="76">
        <v>1977800</v>
      </c>
      <c r="J3233" s="76">
        <v>332400</v>
      </c>
      <c r="K3233" s="22">
        <f t="shared" si="51"/>
        <v>0.16806552735362523</v>
      </c>
    </row>
    <row r="3234" spans="2:11">
      <c r="B3234" s="19">
        <v>2020</v>
      </c>
      <c r="C3234" s="40" t="s">
        <v>748</v>
      </c>
      <c r="D3234" s="44" t="s">
        <v>751</v>
      </c>
      <c r="E3234" s="21" t="s">
        <v>7650</v>
      </c>
      <c r="F3234" s="53" t="s">
        <v>7649</v>
      </c>
      <c r="G3234" s="53" t="s">
        <v>7648</v>
      </c>
      <c r="H3234" s="31" t="s">
        <v>1953</v>
      </c>
      <c r="I3234" s="76">
        <v>1355370</v>
      </c>
      <c r="J3234" s="76">
        <v>474380</v>
      </c>
      <c r="K3234" s="22">
        <f t="shared" si="51"/>
        <v>0.35000036890295638</v>
      </c>
    </row>
    <row r="3235" spans="2:11">
      <c r="B3235" s="19">
        <v>2020</v>
      </c>
      <c r="C3235" s="40" t="s">
        <v>748</v>
      </c>
      <c r="D3235" s="44" t="s">
        <v>751</v>
      </c>
      <c r="E3235" s="21" t="s">
        <v>7647</v>
      </c>
      <c r="F3235" s="53" t="s">
        <v>7646</v>
      </c>
      <c r="G3235" s="53" t="s">
        <v>7645</v>
      </c>
      <c r="H3235" s="31" t="s">
        <v>1953</v>
      </c>
      <c r="I3235" s="76">
        <v>1800000</v>
      </c>
      <c r="J3235" s="76">
        <v>499860</v>
      </c>
      <c r="K3235" s="22">
        <f t="shared" si="51"/>
        <v>0.2777</v>
      </c>
    </row>
    <row r="3236" spans="2:11">
      <c r="B3236" s="19">
        <v>2020</v>
      </c>
      <c r="C3236" s="40" t="s">
        <v>748</v>
      </c>
      <c r="D3236" s="44" t="s">
        <v>751</v>
      </c>
      <c r="E3236" s="21" t="s">
        <v>853</v>
      </c>
      <c r="F3236" s="53" t="s">
        <v>854</v>
      </c>
      <c r="G3236" s="53" t="s">
        <v>7644</v>
      </c>
      <c r="H3236" s="31" t="s">
        <v>1833</v>
      </c>
      <c r="I3236" s="76">
        <v>89135.8</v>
      </c>
      <c r="J3236" s="76">
        <v>26741</v>
      </c>
      <c r="K3236" s="22">
        <f t="shared" si="51"/>
        <v>0.30000291689758773</v>
      </c>
    </row>
    <row r="3237" spans="2:11">
      <c r="B3237" s="19">
        <v>2020</v>
      </c>
      <c r="C3237" s="40" t="s">
        <v>748</v>
      </c>
      <c r="D3237" s="44" t="s">
        <v>751</v>
      </c>
      <c r="E3237" s="21" t="s">
        <v>7643</v>
      </c>
      <c r="F3237" s="53" t="s">
        <v>7642</v>
      </c>
      <c r="G3237" s="53" t="s">
        <v>7641</v>
      </c>
      <c r="H3237" s="31" t="s">
        <v>1833</v>
      </c>
      <c r="I3237" s="76">
        <v>60500</v>
      </c>
      <c r="J3237" s="76">
        <v>30250</v>
      </c>
      <c r="K3237" s="22">
        <f t="shared" si="51"/>
        <v>0.5</v>
      </c>
    </row>
    <row r="3238" spans="2:11">
      <c r="B3238" s="19">
        <v>2020</v>
      </c>
      <c r="C3238" s="40" t="s">
        <v>748</v>
      </c>
      <c r="D3238" s="44" t="s">
        <v>751</v>
      </c>
      <c r="E3238" s="21" t="s">
        <v>870</v>
      </c>
      <c r="F3238" s="53" t="s">
        <v>7640</v>
      </c>
      <c r="G3238" s="53" t="s">
        <v>7639</v>
      </c>
      <c r="H3238" s="31" t="s">
        <v>1833</v>
      </c>
      <c r="I3238" s="76">
        <v>5940</v>
      </c>
      <c r="J3238" s="76">
        <v>2970</v>
      </c>
      <c r="K3238" s="22">
        <f t="shared" si="51"/>
        <v>0.5</v>
      </c>
    </row>
    <row r="3239" spans="2:11">
      <c r="B3239" s="19">
        <v>2020</v>
      </c>
      <c r="C3239" s="40" t="s">
        <v>748</v>
      </c>
      <c r="D3239" s="44" t="s">
        <v>751</v>
      </c>
      <c r="E3239" s="21" t="s">
        <v>7638</v>
      </c>
      <c r="F3239" s="53" t="s">
        <v>7637</v>
      </c>
      <c r="G3239" s="53" t="s">
        <v>7636</v>
      </c>
      <c r="H3239" s="31" t="s">
        <v>1833</v>
      </c>
      <c r="I3239" s="76">
        <v>6065</v>
      </c>
      <c r="J3239" s="76">
        <v>3033</v>
      </c>
      <c r="K3239" s="22">
        <f t="shared" si="51"/>
        <v>0.50008244023083259</v>
      </c>
    </row>
    <row r="3240" spans="2:11">
      <c r="B3240" s="19">
        <v>2020</v>
      </c>
      <c r="C3240" s="40" t="s">
        <v>748</v>
      </c>
      <c r="D3240" s="44" t="s">
        <v>751</v>
      </c>
      <c r="E3240" s="21" t="s">
        <v>7635</v>
      </c>
      <c r="F3240" s="53" t="s">
        <v>7634</v>
      </c>
      <c r="G3240" s="53" t="s">
        <v>7633</v>
      </c>
      <c r="H3240" s="31" t="s">
        <v>1833</v>
      </c>
      <c r="I3240" s="76">
        <v>84952.4</v>
      </c>
      <c r="J3240" s="76">
        <v>50971</v>
      </c>
      <c r="K3240" s="22">
        <f t="shared" si="51"/>
        <v>0.59999482062896403</v>
      </c>
    </row>
    <row r="3241" spans="2:11">
      <c r="B3241" s="19">
        <v>2020</v>
      </c>
      <c r="C3241" s="40" t="s">
        <v>748</v>
      </c>
      <c r="D3241" s="44" t="s">
        <v>751</v>
      </c>
      <c r="E3241" s="21" t="s">
        <v>7632</v>
      </c>
      <c r="F3241" s="53" t="s">
        <v>7631</v>
      </c>
      <c r="G3241" s="53" t="s">
        <v>7630</v>
      </c>
      <c r="H3241" s="31" t="s">
        <v>1833</v>
      </c>
      <c r="I3241" s="76">
        <v>329151.40000000002</v>
      </c>
      <c r="J3241" s="76">
        <v>197491</v>
      </c>
      <c r="K3241" s="22">
        <f t="shared" si="51"/>
        <v>0.60000048609849443</v>
      </c>
    </row>
    <row r="3242" spans="2:11">
      <c r="B3242" s="19">
        <v>2020</v>
      </c>
      <c r="C3242" s="40" t="s">
        <v>748</v>
      </c>
      <c r="D3242" s="44" t="s">
        <v>751</v>
      </c>
      <c r="E3242" s="21" t="s">
        <v>7629</v>
      </c>
      <c r="F3242" s="53" t="s">
        <v>7628</v>
      </c>
      <c r="G3242" s="53" t="s">
        <v>7627</v>
      </c>
      <c r="H3242" s="31" t="s">
        <v>1833</v>
      </c>
      <c r="I3242" s="76">
        <v>30256.89</v>
      </c>
      <c r="J3242" s="76">
        <v>18154</v>
      </c>
      <c r="K3242" s="22">
        <f t="shared" si="51"/>
        <v>0.59999557125666259</v>
      </c>
    </row>
    <row r="3243" spans="2:11">
      <c r="B3243" s="19">
        <v>2020</v>
      </c>
      <c r="C3243" s="40" t="s">
        <v>748</v>
      </c>
      <c r="D3243" s="44" t="s">
        <v>751</v>
      </c>
      <c r="E3243" s="21" t="s">
        <v>7626</v>
      </c>
      <c r="F3243" s="53" t="s">
        <v>7625</v>
      </c>
      <c r="G3243" s="53" t="s">
        <v>7624</v>
      </c>
      <c r="H3243" s="31" t="s">
        <v>1833</v>
      </c>
      <c r="I3243" s="76">
        <v>26027</v>
      </c>
      <c r="J3243" s="76">
        <v>15616</v>
      </c>
      <c r="K3243" s="22">
        <f t="shared" si="51"/>
        <v>0.59999231567218658</v>
      </c>
    </row>
    <row r="3244" spans="2:11">
      <c r="B3244" s="19">
        <v>2020</v>
      </c>
      <c r="C3244" s="40" t="s">
        <v>748</v>
      </c>
      <c r="D3244" s="44" t="s">
        <v>751</v>
      </c>
      <c r="E3244" s="21" t="s">
        <v>7623</v>
      </c>
      <c r="F3244" s="53" t="s">
        <v>7622</v>
      </c>
      <c r="G3244" s="53" t="s">
        <v>7621</v>
      </c>
      <c r="H3244" s="31" t="s">
        <v>1833</v>
      </c>
      <c r="I3244" s="76">
        <v>100411.2</v>
      </c>
      <c r="J3244" s="76">
        <v>25002</v>
      </c>
      <c r="K3244" s="22">
        <f t="shared" si="51"/>
        <v>0.24899612792198481</v>
      </c>
    </row>
    <row r="3245" spans="2:11">
      <c r="B3245" s="19">
        <v>2020</v>
      </c>
      <c r="C3245" s="40" t="s">
        <v>748</v>
      </c>
      <c r="D3245" s="44" t="s">
        <v>751</v>
      </c>
      <c r="E3245" s="21" t="s">
        <v>7366</v>
      </c>
      <c r="F3245" s="53" t="s">
        <v>7365</v>
      </c>
      <c r="G3245" s="53" t="s">
        <v>7364</v>
      </c>
      <c r="H3245" s="31" t="s">
        <v>1953</v>
      </c>
      <c r="I3245" s="76">
        <v>2200000</v>
      </c>
      <c r="J3245" s="76">
        <v>869323</v>
      </c>
      <c r="K3245" s="22">
        <f t="shared" si="51"/>
        <v>0.39514681818181818</v>
      </c>
    </row>
    <row r="3246" spans="2:11">
      <c r="B3246" s="19">
        <v>2020</v>
      </c>
      <c r="C3246" s="40" t="s">
        <v>748</v>
      </c>
      <c r="D3246" s="44" t="s">
        <v>751</v>
      </c>
      <c r="E3246" s="21" t="s">
        <v>7363</v>
      </c>
      <c r="F3246" s="53" t="s">
        <v>7362</v>
      </c>
      <c r="G3246" s="53" t="s">
        <v>7361</v>
      </c>
      <c r="H3246" s="31" t="s">
        <v>6209</v>
      </c>
      <c r="I3246" s="76">
        <v>1004053.33</v>
      </c>
      <c r="J3246" s="76">
        <v>353375</v>
      </c>
      <c r="K3246" s="22">
        <f t="shared" si="51"/>
        <v>0.35194843684249322</v>
      </c>
    </row>
    <row r="3247" spans="2:11">
      <c r="B3247" s="19">
        <v>2021</v>
      </c>
      <c r="C3247" s="40" t="s">
        <v>748</v>
      </c>
      <c r="D3247" s="40" t="s">
        <v>751</v>
      </c>
      <c r="E3247" s="30" t="s">
        <v>14307</v>
      </c>
      <c r="F3247" s="52" t="s">
        <v>13431</v>
      </c>
      <c r="G3247" s="53" t="s">
        <v>13430</v>
      </c>
      <c r="H3247" s="38" t="s">
        <v>1827</v>
      </c>
      <c r="I3247" s="80">
        <v>241675</v>
      </c>
      <c r="J3247" s="85">
        <v>96670</v>
      </c>
      <c r="K3247" s="22">
        <f t="shared" si="51"/>
        <v>0.4</v>
      </c>
    </row>
    <row r="3248" spans="2:11">
      <c r="B3248" s="19">
        <v>2021</v>
      </c>
      <c r="C3248" s="40" t="s">
        <v>748</v>
      </c>
      <c r="D3248" s="40" t="s">
        <v>751</v>
      </c>
      <c r="E3248" s="30" t="s">
        <v>14308</v>
      </c>
      <c r="F3248" s="52" t="s">
        <v>13429</v>
      </c>
      <c r="G3248" s="53" t="s">
        <v>2622</v>
      </c>
      <c r="H3248" s="38" t="s">
        <v>1827</v>
      </c>
      <c r="I3248" s="81">
        <v>86830</v>
      </c>
      <c r="J3248" s="85">
        <v>34732</v>
      </c>
      <c r="K3248" s="22">
        <f t="shared" si="51"/>
        <v>0.4</v>
      </c>
    </row>
    <row r="3249" spans="2:11">
      <c r="B3249" s="19">
        <v>2021</v>
      </c>
      <c r="C3249" s="40" t="s">
        <v>748</v>
      </c>
      <c r="D3249" s="40" t="s">
        <v>751</v>
      </c>
      <c r="E3249" s="30" t="s">
        <v>14309</v>
      </c>
      <c r="F3249" s="52" t="s">
        <v>13428</v>
      </c>
      <c r="G3249" s="53" t="s">
        <v>13427</v>
      </c>
      <c r="H3249" s="38" t="s">
        <v>1833</v>
      </c>
      <c r="I3249" s="80">
        <v>125555.52</v>
      </c>
      <c r="J3249" s="85">
        <v>50222</v>
      </c>
      <c r="K3249" s="22">
        <f t="shared" si="51"/>
        <v>0.39999834336236273</v>
      </c>
    </row>
    <row r="3250" spans="2:11">
      <c r="B3250" s="19">
        <v>2021</v>
      </c>
      <c r="C3250" s="40" t="s">
        <v>748</v>
      </c>
      <c r="D3250" s="40" t="s">
        <v>751</v>
      </c>
      <c r="E3250" s="30" t="s">
        <v>14310</v>
      </c>
      <c r="F3250" s="52" t="s">
        <v>13426</v>
      </c>
      <c r="G3250" s="53" t="s">
        <v>13425</v>
      </c>
      <c r="H3250" s="38" t="s">
        <v>1833</v>
      </c>
      <c r="I3250" s="80">
        <v>24213</v>
      </c>
      <c r="J3250" s="85">
        <v>12107</v>
      </c>
      <c r="K3250" s="22">
        <f t="shared" si="51"/>
        <v>0.50002065006401519</v>
      </c>
    </row>
    <row r="3251" spans="2:11">
      <c r="B3251" s="19">
        <v>2021</v>
      </c>
      <c r="C3251" s="40" t="s">
        <v>748</v>
      </c>
      <c r="D3251" s="40" t="s">
        <v>751</v>
      </c>
      <c r="E3251" s="30" t="s">
        <v>771</v>
      </c>
      <c r="F3251" s="52" t="s">
        <v>13424</v>
      </c>
      <c r="G3251" s="53" t="s">
        <v>13423</v>
      </c>
      <c r="H3251" s="31" t="s">
        <v>1953</v>
      </c>
      <c r="I3251" s="81">
        <v>154310</v>
      </c>
      <c r="J3251" s="85">
        <v>30862</v>
      </c>
      <c r="K3251" s="22">
        <f t="shared" si="51"/>
        <v>0.2</v>
      </c>
    </row>
    <row r="3252" spans="2:11">
      <c r="B3252" s="19">
        <v>2021</v>
      </c>
      <c r="C3252" s="40" t="s">
        <v>748</v>
      </c>
      <c r="D3252" s="40" t="s">
        <v>751</v>
      </c>
      <c r="E3252" s="30" t="s">
        <v>14536</v>
      </c>
      <c r="F3252" s="52" t="s">
        <v>13422</v>
      </c>
      <c r="G3252" s="53" t="s">
        <v>13421</v>
      </c>
      <c r="H3252" s="38" t="s">
        <v>1827</v>
      </c>
      <c r="I3252" s="80">
        <v>68316.45</v>
      </c>
      <c r="J3252" s="85">
        <v>6832</v>
      </c>
      <c r="K3252" s="22">
        <f t="shared" si="51"/>
        <v>0.1000051964058437</v>
      </c>
    </row>
    <row r="3253" spans="2:11">
      <c r="B3253" s="19">
        <v>2021</v>
      </c>
      <c r="C3253" s="40" t="s">
        <v>748</v>
      </c>
      <c r="D3253" s="40" t="s">
        <v>751</v>
      </c>
      <c r="E3253" s="30" t="s">
        <v>13420</v>
      </c>
      <c r="F3253" s="52" t="s">
        <v>13419</v>
      </c>
      <c r="G3253" s="53" t="s">
        <v>13418</v>
      </c>
      <c r="H3253" s="38" t="s">
        <v>1827</v>
      </c>
      <c r="I3253" s="81">
        <v>224200</v>
      </c>
      <c r="J3253" s="85">
        <v>91922</v>
      </c>
      <c r="K3253" s="22">
        <f t="shared" si="51"/>
        <v>0.41</v>
      </c>
    </row>
    <row r="3254" spans="2:11">
      <c r="B3254" s="19">
        <v>2021</v>
      </c>
      <c r="C3254" s="40" t="s">
        <v>748</v>
      </c>
      <c r="D3254" s="40" t="s">
        <v>751</v>
      </c>
      <c r="E3254" s="30" t="s">
        <v>13417</v>
      </c>
      <c r="F3254" s="52" t="s">
        <v>13416</v>
      </c>
      <c r="G3254" s="53" t="s">
        <v>13415</v>
      </c>
      <c r="H3254" s="31" t="s">
        <v>1953</v>
      </c>
      <c r="I3254" s="80">
        <v>58350</v>
      </c>
      <c r="J3254" s="85">
        <v>17505</v>
      </c>
      <c r="K3254" s="22">
        <f t="shared" si="51"/>
        <v>0.3</v>
      </c>
    </row>
    <row r="3255" spans="2:11">
      <c r="B3255" s="19">
        <v>2021</v>
      </c>
      <c r="C3255" s="40" t="s">
        <v>748</v>
      </c>
      <c r="D3255" s="40" t="s">
        <v>751</v>
      </c>
      <c r="E3255" s="30" t="s">
        <v>7724</v>
      </c>
      <c r="F3255" s="52" t="s">
        <v>13414</v>
      </c>
      <c r="G3255" s="53" t="s">
        <v>13413</v>
      </c>
      <c r="H3255" s="38" t="s">
        <v>1827</v>
      </c>
      <c r="I3255" s="80">
        <v>53267.5</v>
      </c>
      <c r="J3255" s="85">
        <v>17046</v>
      </c>
      <c r="K3255" s="22">
        <f t="shared" si="51"/>
        <v>0.32000750926925425</v>
      </c>
    </row>
    <row r="3256" spans="2:11">
      <c r="B3256" s="19">
        <v>2021</v>
      </c>
      <c r="C3256" s="40" t="s">
        <v>748</v>
      </c>
      <c r="D3256" s="40" t="s">
        <v>751</v>
      </c>
      <c r="E3256" s="30" t="s">
        <v>14311</v>
      </c>
      <c r="F3256" s="52" t="s">
        <v>13412</v>
      </c>
      <c r="G3256" s="53" t="s">
        <v>13411</v>
      </c>
      <c r="H3256" s="31" t="s">
        <v>1953</v>
      </c>
      <c r="I3256" s="81">
        <v>814367.26</v>
      </c>
      <c r="J3256" s="85">
        <v>285029</v>
      </c>
      <c r="K3256" s="22">
        <f t="shared" si="51"/>
        <v>0.35000056362776666</v>
      </c>
    </row>
    <row r="3257" spans="2:11">
      <c r="B3257" s="19">
        <v>2021</v>
      </c>
      <c r="C3257" s="40" t="s">
        <v>748</v>
      </c>
      <c r="D3257" s="40" t="s">
        <v>751</v>
      </c>
      <c r="E3257" s="30" t="s">
        <v>14312</v>
      </c>
      <c r="F3257" s="52" t="s">
        <v>13410</v>
      </c>
      <c r="G3257" s="53" t="s">
        <v>13409</v>
      </c>
      <c r="H3257" s="38" t="s">
        <v>1833</v>
      </c>
      <c r="I3257" s="81">
        <v>100290</v>
      </c>
      <c r="J3257" s="85">
        <v>50145</v>
      </c>
      <c r="K3257" s="22">
        <f t="shared" si="51"/>
        <v>0.5</v>
      </c>
    </row>
    <row r="3258" spans="2:11">
      <c r="B3258" s="19">
        <v>2021</v>
      </c>
      <c r="C3258" s="40" t="s">
        <v>748</v>
      </c>
      <c r="D3258" s="40" t="s">
        <v>751</v>
      </c>
      <c r="E3258" s="30" t="s">
        <v>818</v>
      </c>
      <c r="F3258" s="52" t="s">
        <v>819</v>
      </c>
      <c r="G3258" s="53" t="s">
        <v>13408</v>
      </c>
      <c r="H3258" s="38" t="s">
        <v>1833</v>
      </c>
      <c r="I3258" s="81">
        <v>250000</v>
      </c>
      <c r="J3258" s="85">
        <v>125000</v>
      </c>
      <c r="K3258" s="22">
        <f t="shared" si="51"/>
        <v>0.5</v>
      </c>
    </row>
    <row r="3259" spans="2:11">
      <c r="B3259" s="19">
        <v>2021</v>
      </c>
      <c r="C3259" s="40" t="s">
        <v>748</v>
      </c>
      <c r="D3259" s="40" t="s">
        <v>751</v>
      </c>
      <c r="E3259" s="30" t="s">
        <v>825</v>
      </c>
      <c r="F3259" s="52" t="s">
        <v>826</v>
      </c>
      <c r="G3259" s="53" t="s">
        <v>13407</v>
      </c>
      <c r="H3259" s="38" t="s">
        <v>1833</v>
      </c>
      <c r="I3259" s="81">
        <v>14436</v>
      </c>
      <c r="J3259" s="85">
        <v>5774</v>
      </c>
      <c r="K3259" s="22">
        <f t="shared" si="51"/>
        <v>0.39997229149348851</v>
      </c>
    </row>
    <row r="3260" spans="2:11">
      <c r="B3260" s="19">
        <v>2021</v>
      </c>
      <c r="C3260" s="40" t="s">
        <v>748</v>
      </c>
      <c r="D3260" s="40" t="s">
        <v>751</v>
      </c>
      <c r="E3260" s="30" t="s">
        <v>14313</v>
      </c>
      <c r="F3260" s="52" t="s">
        <v>13406</v>
      </c>
      <c r="G3260" s="53" t="s">
        <v>13405</v>
      </c>
      <c r="H3260" s="38" t="s">
        <v>1827</v>
      </c>
      <c r="I3260" s="81">
        <v>116980</v>
      </c>
      <c r="J3260" s="85">
        <v>46792</v>
      </c>
      <c r="K3260" s="22">
        <f t="shared" si="51"/>
        <v>0.4</v>
      </c>
    </row>
    <row r="3261" spans="2:11">
      <c r="B3261" s="19">
        <v>2021</v>
      </c>
      <c r="C3261" s="40" t="s">
        <v>748</v>
      </c>
      <c r="D3261" s="40" t="s">
        <v>751</v>
      </c>
      <c r="E3261" s="30" t="s">
        <v>14314</v>
      </c>
      <c r="F3261" s="52" t="s">
        <v>13404</v>
      </c>
      <c r="G3261" s="53" t="s">
        <v>13403</v>
      </c>
      <c r="H3261" s="38" t="s">
        <v>1827</v>
      </c>
      <c r="I3261" s="81">
        <v>132090</v>
      </c>
      <c r="J3261" s="85">
        <v>66045</v>
      </c>
      <c r="K3261" s="22">
        <f t="shared" si="51"/>
        <v>0.5</v>
      </c>
    </row>
    <row r="3262" spans="2:11">
      <c r="B3262" s="19">
        <v>2021</v>
      </c>
      <c r="C3262" s="40" t="s">
        <v>748</v>
      </c>
      <c r="D3262" s="40" t="s">
        <v>751</v>
      </c>
      <c r="E3262" s="30" t="s">
        <v>14315</v>
      </c>
      <c r="F3262" s="52" t="s">
        <v>13401</v>
      </c>
      <c r="G3262" s="53" t="s">
        <v>13402</v>
      </c>
      <c r="H3262" s="38" t="s">
        <v>1833</v>
      </c>
      <c r="I3262" s="81">
        <v>25899.7</v>
      </c>
      <c r="J3262" s="85">
        <v>10360</v>
      </c>
      <c r="K3262" s="22">
        <f t="shared" si="51"/>
        <v>0.40000463325830027</v>
      </c>
    </row>
    <row r="3263" spans="2:11">
      <c r="B3263" s="19">
        <v>2021</v>
      </c>
      <c r="C3263" s="40" t="s">
        <v>748</v>
      </c>
      <c r="D3263" s="40" t="s">
        <v>751</v>
      </c>
      <c r="E3263" s="30" t="s">
        <v>14315</v>
      </c>
      <c r="F3263" s="52" t="s">
        <v>13401</v>
      </c>
      <c r="G3263" s="53" t="s">
        <v>13400</v>
      </c>
      <c r="H3263" s="38" t="s">
        <v>1827</v>
      </c>
      <c r="I3263" s="81">
        <v>42392</v>
      </c>
      <c r="J3263" s="85">
        <v>21196</v>
      </c>
      <c r="K3263" s="22">
        <f t="shared" si="51"/>
        <v>0.5</v>
      </c>
    </row>
    <row r="3264" spans="2:11">
      <c r="B3264" s="19">
        <v>2021</v>
      </c>
      <c r="C3264" s="40" t="s">
        <v>748</v>
      </c>
      <c r="D3264" s="40" t="s">
        <v>751</v>
      </c>
      <c r="E3264" s="30" t="s">
        <v>835</v>
      </c>
      <c r="F3264" s="52" t="s">
        <v>836</v>
      </c>
      <c r="G3264" s="53" t="s">
        <v>13399</v>
      </c>
      <c r="H3264" s="38" t="s">
        <v>1827</v>
      </c>
      <c r="I3264" s="81">
        <v>148427</v>
      </c>
      <c r="J3264" s="85">
        <v>59371</v>
      </c>
      <c r="K3264" s="22">
        <f t="shared" si="51"/>
        <v>0.40000134746373639</v>
      </c>
    </row>
    <row r="3265" spans="2:11">
      <c r="B3265" s="19">
        <v>2021</v>
      </c>
      <c r="C3265" s="40" t="s">
        <v>748</v>
      </c>
      <c r="D3265" s="40" t="s">
        <v>751</v>
      </c>
      <c r="E3265" s="30" t="s">
        <v>7718</v>
      </c>
      <c r="F3265" s="52" t="s">
        <v>7717</v>
      </c>
      <c r="G3265" s="53" t="s">
        <v>13398</v>
      </c>
      <c r="H3265" s="38" t="s">
        <v>1827</v>
      </c>
      <c r="I3265" s="81">
        <v>6969.26</v>
      </c>
      <c r="J3265" s="85">
        <v>2788</v>
      </c>
      <c r="K3265" s="22">
        <f t="shared" si="51"/>
        <v>0.4000424722280414</v>
      </c>
    </row>
    <row r="3266" spans="2:11">
      <c r="B3266" s="19">
        <v>2021</v>
      </c>
      <c r="C3266" s="40" t="s">
        <v>748</v>
      </c>
      <c r="D3266" s="40" t="s">
        <v>751</v>
      </c>
      <c r="E3266" s="30" t="s">
        <v>14316</v>
      </c>
      <c r="F3266" s="52" t="s">
        <v>13397</v>
      </c>
      <c r="G3266" s="53" t="s">
        <v>13396</v>
      </c>
      <c r="H3266" s="38" t="s">
        <v>1827</v>
      </c>
      <c r="I3266" s="81">
        <v>24924</v>
      </c>
      <c r="J3266" s="85">
        <v>12462</v>
      </c>
      <c r="K3266" s="22">
        <f t="shared" si="51"/>
        <v>0.5</v>
      </c>
    </row>
    <row r="3267" spans="2:11">
      <c r="B3267" s="19">
        <v>2021</v>
      </c>
      <c r="C3267" s="40" t="s">
        <v>748</v>
      </c>
      <c r="D3267" s="40" t="s">
        <v>751</v>
      </c>
      <c r="E3267" s="30" t="s">
        <v>7735</v>
      </c>
      <c r="F3267" s="52" t="s">
        <v>7734</v>
      </c>
      <c r="G3267" s="53" t="s">
        <v>13395</v>
      </c>
      <c r="H3267" s="38" t="s">
        <v>1833</v>
      </c>
      <c r="I3267" s="81">
        <v>483600</v>
      </c>
      <c r="J3267" s="85">
        <v>145080</v>
      </c>
      <c r="K3267" s="22">
        <f t="shared" si="51"/>
        <v>0.3</v>
      </c>
    </row>
    <row r="3268" spans="2:11">
      <c r="B3268" s="19">
        <v>2021</v>
      </c>
      <c r="C3268" s="40" t="s">
        <v>748</v>
      </c>
      <c r="D3268" s="40" t="s">
        <v>751</v>
      </c>
      <c r="E3268" s="30" t="s">
        <v>858</v>
      </c>
      <c r="F3268" s="52" t="s">
        <v>859</v>
      </c>
      <c r="G3268" s="53" t="s">
        <v>13394</v>
      </c>
      <c r="H3268" s="38" t="s">
        <v>1827</v>
      </c>
      <c r="I3268" s="81">
        <v>23675</v>
      </c>
      <c r="J3268" s="85">
        <v>9470</v>
      </c>
      <c r="K3268" s="22">
        <f t="shared" si="51"/>
        <v>0.4</v>
      </c>
    </row>
    <row r="3269" spans="2:11">
      <c r="B3269" s="19">
        <v>2021</v>
      </c>
      <c r="C3269" s="40" t="s">
        <v>748</v>
      </c>
      <c r="D3269" s="40" t="s">
        <v>751</v>
      </c>
      <c r="E3269" s="30" t="s">
        <v>858</v>
      </c>
      <c r="F3269" s="52" t="s">
        <v>859</v>
      </c>
      <c r="G3269" s="53" t="s">
        <v>13393</v>
      </c>
      <c r="H3269" s="38" t="s">
        <v>1827</v>
      </c>
      <c r="I3269" s="81">
        <v>437568</v>
      </c>
      <c r="J3269" s="85">
        <v>218784</v>
      </c>
      <c r="K3269" s="22">
        <f t="shared" si="51"/>
        <v>0.5</v>
      </c>
    </row>
    <row r="3270" spans="2:11">
      <c r="B3270" s="19">
        <v>2021</v>
      </c>
      <c r="C3270" s="40" t="s">
        <v>748</v>
      </c>
      <c r="D3270" s="40" t="s">
        <v>751</v>
      </c>
      <c r="E3270" s="30" t="s">
        <v>14317</v>
      </c>
      <c r="F3270" s="52" t="s">
        <v>13392</v>
      </c>
      <c r="G3270" s="53" t="s">
        <v>13391</v>
      </c>
      <c r="H3270" s="38" t="s">
        <v>1827</v>
      </c>
      <c r="I3270" s="81">
        <v>24800</v>
      </c>
      <c r="J3270" s="85">
        <v>8680</v>
      </c>
      <c r="K3270" s="22">
        <f t="shared" si="51"/>
        <v>0.35</v>
      </c>
    </row>
    <row r="3271" spans="2:11">
      <c r="B3271" s="19">
        <v>2021</v>
      </c>
      <c r="C3271" s="40" t="s">
        <v>748</v>
      </c>
      <c r="D3271" s="40" t="s">
        <v>751</v>
      </c>
      <c r="E3271" s="30" t="s">
        <v>14318</v>
      </c>
      <c r="F3271" s="52" t="s">
        <v>13390</v>
      </c>
      <c r="G3271" s="53" t="s">
        <v>13389</v>
      </c>
      <c r="H3271" s="38" t="s">
        <v>1827</v>
      </c>
      <c r="I3271" s="81">
        <v>106771.5</v>
      </c>
      <c r="J3271" s="85">
        <v>42709</v>
      </c>
      <c r="K3271" s="22">
        <f t="shared" si="51"/>
        <v>0.40000374631807178</v>
      </c>
    </row>
    <row r="3272" spans="2:11">
      <c r="B3272" s="19">
        <v>2021</v>
      </c>
      <c r="C3272" s="40" t="s">
        <v>748</v>
      </c>
      <c r="D3272" s="40" t="s">
        <v>751</v>
      </c>
      <c r="E3272" s="30" t="s">
        <v>13388</v>
      </c>
      <c r="F3272" s="52" t="s">
        <v>13387</v>
      </c>
      <c r="G3272" s="53" t="s">
        <v>13386</v>
      </c>
      <c r="H3272" s="31" t="s">
        <v>1953</v>
      </c>
      <c r="I3272" s="81">
        <v>1153141</v>
      </c>
      <c r="J3272" s="85">
        <v>230628</v>
      </c>
      <c r="K3272" s="22">
        <f t="shared" si="51"/>
        <v>0.19999982656067211</v>
      </c>
    </row>
    <row r="3273" spans="2:11">
      <c r="B3273" s="19">
        <v>2021</v>
      </c>
      <c r="C3273" s="40" t="s">
        <v>748</v>
      </c>
      <c r="D3273" s="40" t="s">
        <v>751</v>
      </c>
      <c r="E3273" s="30" t="s">
        <v>13385</v>
      </c>
      <c r="F3273" s="52" t="s">
        <v>13384</v>
      </c>
      <c r="G3273" s="53" t="s">
        <v>13383</v>
      </c>
      <c r="H3273" s="31" t="s">
        <v>1953</v>
      </c>
      <c r="I3273" s="81">
        <v>170015</v>
      </c>
      <c r="J3273" s="85">
        <v>51005</v>
      </c>
      <c r="K3273" s="22">
        <f t="shared" si="51"/>
        <v>0.30000294091697793</v>
      </c>
    </row>
    <row r="3274" spans="2:11">
      <c r="B3274" s="19">
        <v>2021</v>
      </c>
      <c r="C3274" s="40" t="s">
        <v>748</v>
      </c>
      <c r="D3274" s="40" t="s">
        <v>751</v>
      </c>
      <c r="E3274" s="30" t="s">
        <v>14319</v>
      </c>
      <c r="F3274" s="52" t="s">
        <v>13382</v>
      </c>
      <c r="G3274" s="53" t="s">
        <v>13381</v>
      </c>
      <c r="H3274" s="38" t="s">
        <v>1827</v>
      </c>
      <c r="I3274" s="81">
        <v>159180.63</v>
      </c>
      <c r="J3274" s="85">
        <v>63672</v>
      </c>
      <c r="K3274" s="22">
        <f t="shared" si="51"/>
        <v>0.39999841689280913</v>
      </c>
    </row>
    <row r="3275" spans="2:11">
      <c r="B3275" s="19">
        <v>2021</v>
      </c>
      <c r="C3275" s="40" t="s">
        <v>748</v>
      </c>
      <c r="D3275" s="40" t="s">
        <v>751</v>
      </c>
      <c r="E3275" s="30" t="s">
        <v>894</v>
      </c>
      <c r="F3275" s="52" t="s">
        <v>895</v>
      </c>
      <c r="G3275" s="53" t="s">
        <v>13380</v>
      </c>
      <c r="H3275" s="38" t="s">
        <v>1833</v>
      </c>
      <c r="I3275" s="81">
        <v>170866.19</v>
      </c>
      <c r="J3275" s="85">
        <v>85433</v>
      </c>
      <c r="K3275" s="22">
        <f t="shared" si="51"/>
        <v>0.49999944400937363</v>
      </c>
    </row>
    <row r="3276" spans="2:11">
      <c r="B3276" s="19">
        <v>2021</v>
      </c>
      <c r="C3276" s="40" t="s">
        <v>748</v>
      </c>
      <c r="D3276" s="40" t="s">
        <v>751</v>
      </c>
      <c r="E3276" s="30" t="s">
        <v>909</v>
      </c>
      <c r="F3276" s="52" t="s">
        <v>910</v>
      </c>
      <c r="G3276" s="53" t="s">
        <v>13379</v>
      </c>
      <c r="H3276" s="38" t="s">
        <v>1833</v>
      </c>
      <c r="I3276" s="81">
        <v>180000</v>
      </c>
      <c r="J3276" s="85">
        <v>90000</v>
      </c>
      <c r="K3276" s="22">
        <f t="shared" si="51"/>
        <v>0.5</v>
      </c>
    </row>
    <row r="3277" spans="2:11">
      <c r="B3277" s="19">
        <v>2021</v>
      </c>
      <c r="C3277" s="40" t="s">
        <v>748</v>
      </c>
      <c r="D3277" s="40" t="s">
        <v>751</v>
      </c>
      <c r="E3277" s="30" t="s">
        <v>14320</v>
      </c>
      <c r="F3277" s="52" t="s">
        <v>13378</v>
      </c>
      <c r="G3277" s="53" t="s">
        <v>13377</v>
      </c>
      <c r="H3277" s="38" t="s">
        <v>1827</v>
      </c>
      <c r="I3277" s="81">
        <v>75365</v>
      </c>
      <c r="J3277" s="85">
        <v>37683</v>
      </c>
      <c r="K3277" s="22">
        <f t="shared" si="51"/>
        <v>0.50000663437935378</v>
      </c>
    </row>
    <row r="3278" spans="2:11">
      <c r="B3278" s="19">
        <v>2021</v>
      </c>
      <c r="C3278" s="40" t="s">
        <v>748</v>
      </c>
      <c r="D3278" s="40" t="s">
        <v>751</v>
      </c>
      <c r="E3278" s="30" t="s">
        <v>7661</v>
      </c>
      <c r="F3278" s="52" t="s">
        <v>13376</v>
      </c>
      <c r="G3278" s="53" t="s">
        <v>13375</v>
      </c>
      <c r="H3278" s="31" t="s">
        <v>1953</v>
      </c>
      <c r="I3278" s="81">
        <v>300000</v>
      </c>
      <c r="J3278" s="85">
        <v>120000</v>
      </c>
      <c r="K3278" s="22">
        <f t="shared" si="51"/>
        <v>0.4</v>
      </c>
    </row>
    <row r="3279" spans="2:11">
      <c r="B3279" s="19">
        <v>2021</v>
      </c>
      <c r="C3279" s="40" t="s">
        <v>748</v>
      </c>
      <c r="D3279" s="40" t="s">
        <v>751</v>
      </c>
      <c r="E3279" s="30" t="s">
        <v>771</v>
      </c>
      <c r="F3279" s="52" t="s">
        <v>772</v>
      </c>
      <c r="G3279" s="53" t="s">
        <v>13374</v>
      </c>
      <c r="H3279" s="31" t="s">
        <v>1953</v>
      </c>
      <c r="I3279" s="81">
        <v>109873.12</v>
      </c>
      <c r="J3279" s="85">
        <v>21975</v>
      </c>
      <c r="K3279" s="22">
        <f t="shared" si="51"/>
        <v>0.20000342212908853</v>
      </c>
    </row>
    <row r="3280" spans="2:11">
      <c r="B3280" s="19">
        <v>2021</v>
      </c>
      <c r="C3280" s="40" t="s">
        <v>748</v>
      </c>
      <c r="D3280" s="41" t="s">
        <v>751</v>
      </c>
      <c r="E3280" s="30" t="s">
        <v>771</v>
      </c>
      <c r="F3280" s="37" t="s">
        <v>772</v>
      </c>
      <c r="G3280" s="53" t="s">
        <v>13373</v>
      </c>
      <c r="H3280" s="31" t="s">
        <v>1953</v>
      </c>
      <c r="I3280" s="78">
        <v>134852</v>
      </c>
      <c r="J3280" s="84">
        <v>26970</v>
      </c>
      <c r="K3280" s="22">
        <f t="shared" si="51"/>
        <v>0.19999703378518671</v>
      </c>
    </row>
    <row r="3281" spans="2:11">
      <c r="B3281" s="19">
        <v>2021</v>
      </c>
      <c r="C3281" s="40" t="s">
        <v>748</v>
      </c>
      <c r="D3281" s="41" t="s">
        <v>751</v>
      </c>
      <c r="E3281" s="30" t="s">
        <v>771</v>
      </c>
      <c r="F3281" s="37" t="s">
        <v>772</v>
      </c>
      <c r="G3281" s="53" t="s">
        <v>13372</v>
      </c>
      <c r="H3281" s="31" t="s">
        <v>1953</v>
      </c>
      <c r="I3281" s="78">
        <v>360000</v>
      </c>
      <c r="J3281" s="84">
        <v>72000</v>
      </c>
      <c r="K3281" s="22">
        <f t="shared" si="51"/>
        <v>0.2</v>
      </c>
    </row>
    <row r="3282" spans="2:11">
      <c r="B3282" s="19">
        <v>2021</v>
      </c>
      <c r="C3282" s="40" t="s">
        <v>748</v>
      </c>
      <c r="D3282" s="41" t="s">
        <v>751</v>
      </c>
      <c r="E3282" s="30" t="s">
        <v>771</v>
      </c>
      <c r="F3282" s="37" t="s">
        <v>772</v>
      </c>
      <c r="G3282" s="53" t="s">
        <v>13371</v>
      </c>
      <c r="H3282" s="31" t="s">
        <v>1953</v>
      </c>
      <c r="I3282" s="78">
        <v>239475</v>
      </c>
      <c r="J3282" s="84">
        <v>39168.19</v>
      </c>
      <c r="K3282" s="22">
        <f t="shared" si="51"/>
        <v>0.16355857605177995</v>
      </c>
    </row>
    <row r="3283" spans="2:11">
      <c r="B3283" s="19">
        <v>2021</v>
      </c>
      <c r="C3283" s="40" t="s">
        <v>748</v>
      </c>
      <c r="D3283" s="41" t="s">
        <v>751</v>
      </c>
      <c r="E3283" s="24" t="s">
        <v>7656</v>
      </c>
      <c r="F3283" s="37" t="s">
        <v>13370</v>
      </c>
      <c r="G3283" s="53" t="s">
        <v>13369</v>
      </c>
      <c r="H3283" s="38" t="s">
        <v>1827</v>
      </c>
      <c r="I3283" s="78">
        <v>564920</v>
      </c>
      <c r="J3283" s="84">
        <v>282460</v>
      </c>
      <c r="K3283" s="22">
        <f t="shared" si="51"/>
        <v>0.5</v>
      </c>
    </row>
    <row r="3284" spans="2:11">
      <c r="B3284" s="19">
        <v>2021</v>
      </c>
      <c r="C3284" s="40" t="s">
        <v>748</v>
      </c>
      <c r="D3284" s="41" t="s">
        <v>751</v>
      </c>
      <c r="E3284" s="24" t="s">
        <v>7796</v>
      </c>
      <c r="F3284" s="37" t="s">
        <v>13364</v>
      </c>
      <c r="G3284" s="53" t="s">
        <v>13368</v>
      </c>
      <c r="H3284" s="31" t="s">
        <v>1953</v>
      </c>
      <c r="I3284" s="78">
        <v>814307.02</v>
      </c>
      <c r="J3284" s="84">
        <v>325723</v>
      </c>
      <c r="K3284" s="22">
        <f t="shared" si="51"/>
        <v>0.4000002357833044</v>
      </c>
    </row>
    <row r="3285" spans="2:11">
      <c r="B3285" s="19">
        <v>2021</v>
      </c>
      <c r="C3285" s="40" t="s">
        <v>748</v>
      </c>
      <c r="D3285" s="41" t="s">
        <v>751</v>
      </c>
      <c r="E3285" s="24" t="s">
        <v>7796</v>
      </c>
      <c r="F3285" s="37" t="s">
        <v>13364</v>
      </c>
      <c r="G3285" s="53" t="s">
        <v>13367</v>
      </c>
      <c r="H3285" s="31" t="s">
        <v>1953</v>
      </c>
      <c r="I3285" s="78">
        <v>437333</v>
      </c>
      <c r="J3285" s="84">
        <v>174933</v>
      </c>
      <c r="K3285" s="22">
        <f t="shared" si="51"/>
        <v>0.39999954268257826</v>
      </c>
    </row>
    <row r="3286" spans="2:11">
      <c r="B3286" s="19">
        <v>2021</v>
      </c>
      <c r="C3286" s="40" t="s">
        <v>748</v>
      </c>
      <c r="D3286" s="41" t="s">
        <v>751</v>
      </c>
      <c r="E3286" s="24" t="s">
        <v>7796</v>
      </c>
      <c r="F3286" s="37" t="s">
        <v>13364</v>
      </c>
      <c r="G3286" s="53" t="s">
        <v>13366</v>
      </c>
      <c r="H3286" s="31" t="s">
        <v>1953</v>
      </c>
      <c r="I3286" s="78">
        <v>2070000</v>
      </c>
      <c r="J3286" s="84">
        <v>828000</v>
      </c>
      <c r="K3286" s="22">
        <f t="shared" si="51"/>
        <v>0.4</v>
      </c>
    </row>
    <row r="3287" spans="2:11">
      <c r="B3287" s="19">
        <v>2021</v>
      </c>
      <c r="C3287" s="40" t="s">
        <v>748</v>
      </c>
      <c r="D3287" s="41" t="s">
        <v>751</v>
      </c>
      <c r="E3287" s="24" t="s">
        <v>7796</v>
      </c>
      <c r="F3287" s="37" t="s">
        <v>13364</v>
      </c>
      <c r="G3287" s="53" t="s">
        <v>13365</v>
      </c>
      <c r="H3287" s="31" t="s">
        <v>1953</v>
      </c>
      <c r="I3287" s="78">
        <v>2031085</v>
      </c>
      <c r="J3287" s="84">
        <v>812434</v>
      </c>
      <c r="K3287" s="22">
        <f t="shared" si="51"/>
        <v>0.4</v>
      </c>
    </row>
    <row r="3288" spans="2:11">
      <c r="B3288" s="19">
        <v>2021</v>
      </c>
      <c r="C3288" s="40" t="s">
        <v>748</v>
      </c>
      <c r="D3288" s="41" t="s">
        <v>751</v>
      </c>
      <c r="E3288" s="24" t="s">
        <v>7796</v>
      </c>
      <c r="F3288" s="37" t="s">
        <v>13364</v>
      </c>
      <c r="G3288" s="53" t="s">
        <v>13363</v>
      </c>
      <c r="H3288" s="31" t="s">
        <v>1953</v>
      </c>
      <c r="I3288" s="78">
        <v>999696</v>
      </c>
      <c r="J3288" s="84">
        <v>399878</v>
      </c>
      <c r="K3288" s="22">
        <f t="shared" si="51"/>
        <v>0.39999959987836303</v>
      </c>
    </row>
    <row r="3289" spans="2:11">
      <c r="B3289" s="19">
        <v>2021</v>
      </c>
      <c r="C3289" s="40" t="s">
        <v>748</v>
      </c>
      <c r="D3289" s="41" t="s">
        <v>751</v>
      </c>
      <c r="E3289" s="24" t="s">
        <v>14321</v>
      </c>
      <c r="F3289" s="37" t="s">
        <v>13362</v>
      </c>
      <c r="G3289" s="53" t="s">
        <v>13361</v>
      </c>
      <c r="H3289" s="38" t="s">
        <v>1827</v>
      </c>
      <c r="I3289" s="78">
        <v>151460</v>
      </c>
      <c r="J3289" s="84">
        <v>30292</v>
      </c>
      <c r="K3289" s="22">
        <f t="shared" si="51"/>
        <v>0.2</v>
      </c>
    </row>
    <row r="3290" spans="2:11">
      <c r="B3290" s="19">
        <v>2021</v>
      </c>
      <c r="C3290" s="40" t="s">
        <v>748</v>
      </c>
      <c r="D3290" s="41" t="s">
        <v>751</v>
      </c>
      <c r="E3290" s="24" t="s">
        <v>797</v>
      </c>
      <c r="F3290" s="37" t="s">
        <v>798</v>
      </c>
      <c r="G3290" s="53" t="s">
        <v>13360</v>
      </c>
      <c r="H3290" s="38" t="s">
        <v>1833</v>
      </c>
      <c r="I3290" s="78">
        <v>1212861.6499999999</v>
      </c>
      <c r="J3290" s="84">
        <v>363858</v>
      </c>
      <c r="K3290" s="22">
        <f t="shared" ref="K3290:K3353" si="52">J3290/I3290</f>
        <v>0.29999959187430819</v>
      </c>
    </row>
    <row r="3291" spans="2:11">
      <c r="B3291" s="19">
        <v>2021</v>
      </c>
      <c r="C3291" s="40" t="s">
        <v>748</v>
      </c>
      <c r="D3291" s="41" t="s">
        <v>751</v>
      </c>
      <c r="E3291" s="24" t="s">
        <v>7653</v>
      </c>
      <c r="F3291" s="37" t="s">
        <v>7652</v>
      </c>
      <c r="G3291" s="53" t="s">
        <v>2622</v>
      </c>
      <c r="H3291" s="38" t="s">
        <v>1827</v>
      </c>
      <c r="I3291" s="78">
        <v>340000</v>
      </c>
      <c r="J3291" s="84">
        <v>136000</v>
      </c>
      <c r="K3291" s="22">
        <f t="shared" si="52"/>
        <v>0.4</v>
      </c>
    </row>
    <row r="3292" spans="2:11">
      <c r="B3292" s="19">
        <v>2021</v>
      </c>
      <c r="C3292" s="40" t="s">
        <v>748</v>
      </c>
      <c r="D3292" s="41" t="s">
        <v>751</v>
      </c>
      <c r="E3292" s="24" t="s">
        <v>14322</v>
      </c>
      <c r="F3292" s="37" t="s">
        <v>13359</v>
      </c>
      <c r="G3292" s="53" t="s">
        <v>13358</v>
      </c>
      <c r="H3292" s="31" t="s">
        <v>1953</v>
      </c>
      <c r="I3292" s="78">
        <v>793782</v>
      </c>
      <c r="J3292" s="84">
        <v>238135</v>
      </c>
      <c r="K3292" s="22">
        <f t="shared" si="52"/>
        <v>0.30000050391669247</v>
      </c>
    </row>
    <row r="3293" spans="2:11">
      <c r="B3293" s="19">
        <v>2021</v>
      </c>
      <c r="C3293" s="40" t="s">
        <v>748</v>
      </c>
      <c r="D3293" s="41" t="s">
        <v>751</v>
      </c>
      <c r="E3293" s="24" t="s">
        <v>816</v>
      </c>
      <c r="F3293" s="37" t="s">
        <v>817</v>
      </c>
      <c r="G3293" s="53" t="s">
        <v>23</v>
      </c>
      <c r="H3293" s="38" t="s">
        <v>1827</v>
      </c>
      <c r="I3293" s="78">
        <v>5764.13</v>
      </c>
      <c r="J3293" s="84">
        <v>2799.56</v>
      </c>
      <c r="K3293" s="22">
        <f t="shared" si="52"/>
        <v>0.4856864782716559</v>
      </c>
    </row>
    <row r="3294" spans="2:11">
      <c r="B3294" s="19">
        <v>2021</v>
      </c>
      <c r="C3294" s="40" t="s">
        <v>748</v>
      </c>
      <c r="D3294" s="41" t="s">
        <v>751</v>
      </c>
      <c r="E3294" s="24" t="s">
        <v>840</v>
      </c>
      <c r="F3294" s="37" t="s">
        <v>841</v>
      </c>
      <c r="G3294" s="53" t="s">
        <v>13357</v>
      </c>
      <c r="H3294" s="38" t="s">
        <v>1827</v>
      </c>
      <c r="I3294" s="78">
        <v>10499.44</v>
      </c>
      <c r="J3294" s="84">
        <v>4200</v>
      </c>
      <c r="K3294" s="22">
        <f t="shared" si="52"/>
        <v>0.40002133447117177</v>
      </c>
    </row>
    <row r="3295" spans="2:11">
      <c r="B3295" s="19">
        <v>2021</v>
      </c>
      <c r="C3295" s="40" t="s">
        <v>748</v>
      </c>
      <c r="D3295" s="41" t="s">
        <v>751</v>
      </c>
      <c r="E3295" s="24" t="s">
        <v>853</v>
      </c>
      <c r="F3295" s="37" t="s">
        <v>854</v>
      </c>
      <c r="G3295" s="53" t="s">
        <v>13356</v>
      </c>
      <c r="H3295" s="31" t="s">
        <v>1953</v>
      </c>
      <c r="I3295" s="78">
        <v>32402</v>
      </c>
      <c r="J3295" s="84">
        <v>12961</v>
      </c>
      <c r="K3295" s="22">
        <f t="shared" si="52"/>
        <v>0.40000617245849024</v>
      </c>
    </row>
    <row r="3296" spans="2:11">
      <c r="B3296" s="19">
        <v>2021</v>
      </c>
      <c r="C3296" s="40" t="s">
        <v>748</v>
      </c>
      <c r="D3296" s="41" t="s">
        <v>751</v>
      </c>
      <c r="E3296" s="24" t="s">
        <v>853</v>
      </c>
      <c r="F3296" s="37" t="s">
        <v>854</v>
      </c>
      <c r="G3296" s="53" t="s">
        <v>13355</v>
      </c>
      <c r="H3296" s="38" t="s">
        <v>1833</v>
      </c>
      <c r="I3296" s="78">
        <v>215718</v>
      </c>
      <c r="J3296" s="84">
        <v>86287</v>
      </c>
      <c r="K3296" s="22">
        <f t="shared" si="52"/>
        <v>0.39999907286364605</v>
      </c>
    </row>
    <row r="3297" spans="2:11">
      <c r="B3297" s="19">
        <v>2021</v>
      </c>
      <c r="C3297" s="40" t="s">
        <v>748</v>
      </c>
      <c r="D3297" s="41" t="s">
        <v>751</v>
      </c>
      <c r="E3297" s="24" t="s">
        <v>853</v>
      </c>
      <c r="F3297" s="37" t="s">
        <v>854</v>
      </c>
      <c r="G3297" s="53" t="s">
        <v>13354</v>
      </c>
      <c r="H3297" s="38" t="s">
        <v>1833</v>
      </c>
      <c r="I3297" s="78">
        <v>223408.71</v>
      </c>
      <c r="J3297" s="84">
        <v>89363</v>
      </c>
      <c r="K3297" s="22">
        <f t="shared" si="52"/>
        <v>0.39999783356700819</v>
      </c>
    </row>
    <row r="3298" spans="2:11">
      <c r="B3298" s="19">
        <v>2021</v>
      </c>
      <c r="C3298" s="40" t="s">
        <v>748</v>
      </c>
      <c r="D3298" s="41" t="s">
        <v>751</v>
      </c>
      <c r="E3298" s="24" t="s">
        <v>14323</v>
      </c>
      <c r="F3298" s="37" t="s">
        <v>13353</v>
      </c>
      <c r="G3298" s="53" t="s">
        <v>13352</v>
      </c>
      <c r="H3298" s="31" t="s">
        <v>1953</v>
      </c>
      <c r="I3298" s="78">
        <v>8170</v>
      </c>
      <c r="J3298" s="84">
        <v>4085</v>
      </c>
      <c r="K3298" s="22">
        <f t="shared" si="52"/>
        <v>0.5</v>
      </c>
    </row>
    <row r="3299" spans="2:11">
      <c r="B3299" s="19">
        <v>2021</v>
      </c>
      <c r="C3299" s="40" t="s">
        <v>748</v>
      </c>
      <c r="D3299" s="41" t="s">
        <v>751</v>
      </c>
      <c r="E3299" s="24" t="s">
        <v>13351</v>
      </c>
      <c r="F3299" s="37" t="s">
        <v>13350</v>
      </c>
      <c r="G3299" s="53" t="s">
        <v>13349</v>
      </c>
      <c r="H3299" s="31" t="s">
        <v>1953</v>
      </c>
      <c r="I3299" s="78">
        <v>759052.1</v>
      </c>
      <c r="J3299" s="84">
        <v>303621</v>
      </c>
      <c r="K3299" s="22">
        <f t="shared" si="52"/>
        <v>0.40000021078921988</v>
      </c>
    </row>
    <row r="3300" spans="2:11">
      <c r="B3300" s="19">
        <v>2021</v>
      </c>
      <c r="C3300" s="40" t="s">
        <v>748</v>
      </c>
      <c r="D3300" s="41" t="s">
        <v>751</v>
      </c>
      <c r="E3300" s="24" t="s">
        <v>14324</v>
      </c>
      <c r="F3300" s="37" t="s">
        <v>13348</v>
      </c>
      <c r="G3300" s="53" t="s">
        <v>2622</v>
      </c>
      <c r="H3300" s="38" t="s">
        <v>1827</v>
      </c>
      <c r="I3300" s="78">
        <v>23454</v>
      </c>
      <c r="J3300" s="84">
        <v>9382</v>
      </c>
      <c r="K3300" s="22">
        <f t="shared" si="52"/>
        <v>0.40001705466018589</v>
      </c>
    </row>
    <row r="3301" spans="2:11">
      <c r="B3301" s="19">
        <v>2021</v>
      </c>
      <c r="C3301" s="40" t="s">
        <v>748</v>
      </c>
      <c r="D3301" s="41" t="s">
        <v>751</v>
      </c>
      <c r="E3301" s="24" t="s">
        <v>13347</v>
      </c>
      <c r="F3301" s="37" t="s">
        <v>13346</v>
      </c>
      <c r="G3301" s="53" t="s">
        <v>13345</v>
      </c>
      <c r="H3301" s="31" t="s">
        <v>1953</v>
      </c>
      <c r="I3301" s="78">
        <v>470178.82</v>
      </c>
      <c r="J3301" s="84">
        <v>94036</v>
      </c>
      <c r="K3301" s="22">
        <f t="shared" si="52"/>
        <v>0.20000050193668867</v>
      </c>
    </row>
    <row r="3302" spans="2:11">
      <c r="B3302" s="19">
        <v>2021</v>
      </c>
      <c r="C3302" s="40" t="s">
        <v>748</v>
      </c>
      <c r="D3302" s="41" t="s">
        <v>751</v>
      </c>
      <c r="E3302" s="24" t="s">
        <v>14325</v>
      </c>
      <c r="F3302" s="37" t="s">
        <v>13344</v>
      </c>
      <c r="G3302" s="53" t="s">
        <v>13343</v>
      </c>
      <c r="H3302" s="38" t="s">
        <v>1833</v>
      </c>
      <c r="I3302" s="78">
        <v>42065</v>
      </c>
      <c r="J3302" s="84">
        <v>16826</v>
      </c>
      <c r="K3302" s="22">
        <f t="shared" si="52"/>
        <v>0.4</v>
      </c>
    </row>
    <row r="3303" spans="2:11">
      <c r="B3303" s="19">
        <v>2021</v>
      </c>
      <c r="C3303" s="40" t="s">
        <v>748</v>
      </c>
      <c r="D3303" s="41" t="s">
        <v>751</v>
      </c>
      <c r="E3303" s="24" t="s">
        <v>13342</v>
      </c>
      <c r="F3303" s="37" t="s">
        <v>13341</v>
      </c>
      <c r="G3303" s="53" t="s">
        <v>13340</v>
      </c>
      <c r="H3303" s="31" t="s">
        <v>1953</v>
      </c>
      <c r="I3303" s="78">
        <v>2042500</v>
      </c>
      <c r="J3303" s="84">
        <v>587823</v>
      </c>
      <c r="K3303" s="22">
        <f t="shared" si="52"/>
        <v>0.28779583843329254</v>
      </c>
    </row>
    <row r="3304" spans="2:11">
      <c r="B3304" s="19">
        <v>2020</v>
      </c>
      <c r="C3304" s="39" t="s">
        <v>304</v>
      </c>
      <c r="D3304" s="44" t="s">
        <v>326</v>
      </c>
      <c r="E3304" s="21" t="s">
        <v>8601</v>
      </c>
      <c r="F3304" s="53" t="s">
        <v>8600</v>
      </c>
      <c r="G3304" s="53" t="s">
        <v>8607</v>
      </c>
      <c r="H3304" s="31" t="s">
        <v>1827</v>
      </c>
      <c r="I3304" s="76">
        <v>1075000</v>
      </c>
      <c r="J3304" s="76">
        <v>161170</v>
      </c>
      <c r="K3304" s="22">
        <f t="shared" si="52"/>
        <v>0.14992558139534884</v>
      </c>
    </row>
    <row r="3305" spans="2:11">
      <c r="B3305" s="19">
        <v>2020</v>
      </c>
      <c r="C3305" s="39" t="s">
        <v>304</v>
      </c>
      <c r="D3305" s="44" t="s">
        <v>326</v>
      </c>
      <c r="E3305" s="21" t="s">
        <v>8606</v>
      </c>
      <c r="F3305" s="53" t="s">
        <v>8605</v>
      </c>
      <c r="G3305" s="53" t="s">
        <v>8604</v>
      </c>
      <c r="H3305" s="31" t="s">
        <v>10</v>
      </c>
      <c r="I3305" s="76">
        <v>700000</v>
      </c>
      <c r="J3305" s="76">
        <v>210000</v>
      </c>
      <c r="K3305" s="22">
        <f t="shared" si="52"/>
        <v>0.3</v>
      </c>
    </row>
    <row r="3306" spans="2:11">
      <c r="B3306" s="19">
        <v>2020</v>
      </c>
      <c r="C3306" s="39" t="s">
        <v>304</v>
      </c>
      <c r="D3306" s="44" t="s">
        <v>326</v>
      </c>
      <c r="E3306" s="21" t="s">
        <v>8601</v>
      </c>
      <c r="F3306" s="53" t="s">
        <v>8600</v>
      </c>
      <c r="G3306" s="53" t="s">
        <v>8603</v>
      </c>
      <c r="H3306" s="31" t="s">
        <v>10</v>
      </c>
      <c r="I3306" s="76">
        <v>2484340</v>
      </c>
      <c r="J3306" s="76">
        <v>500000</v>
      </c>
      <c r="K3306" s="22">
        <f t="shared" si="52"/>
        <v>0.20126069700604587</v>
      </c>
    </row>
    <row r="3307" spans="2:11">
      <c r="B3307" s="19">
        <v>2020</v>
      </c>
      <c r="C3307" s="39" t="s">
        <v>304</v>
      </c>
      <c r="D3307" s="44" t="s">
        <v>326</v>
      </c>
      <c r="E3307" s="21" t="s">
        <v>8594</v>
      </c>
      <c r="F3307" s="53" t="s">
        <v>8593</v>
      </c>
      <c r="G3307" s="53" t="s">
        <v>8602</v>
      </c>
      <c r="H3307" s="31" t="s">
        <v>10</v>
      </c>
      <c r="I3307" s="76">
        <v>1542000</v>
      </c>
      <c r="J3307" s="76">
        <v>1000000</v>
      </c>
      <c r="K3307" s="22">
        <f t="shared" si="52"/>
        <v>0.64850843060959795</v>
      </c>
    </row>
    <row r="3308" spans="2:11">
      <c r="B3308" s="19">
        <v>2020</v>
      </c>
      <c r="C3308" s="39" t="s">
        <v>304</v>
      </c>
      <c r="D3308" s="44" t="s">
        <v>326</v>
      </c>
      <c r="E3308" s="21" t="s">
        <v>8601</v>
      </c>
      <c r="F3308" s="53" t="s">
        <v>8600</v>
      </c>
      <c r="G3308" s="53" t="s">
        <v>8599</v>
      </c>
      <c r="H3308" s="31" t="s">
        <v>10</v>
      </c>
      <c r="I3308" s="76">
        <v>110000</v>
      </c>
      <c r="J3308" s="76">
        <v>44000</v>
      </c>
      <c r="K3308" s="22">
        <f t="shared" si="52"/>
        <v>0.4</v>
      </c>
    </row>
    <row r="3309" spans="2:11">
      <c r="B3309" s="19">
        <v>2020</v>
      </c>
      <c r="C3309" s="39" t="s">
        <v>304</v>
      </c>
      <c r="D3309" s="44" t="s">
        <v>326</v>
      </c>
      <c r="E3309" s="21" t="s">
        <v>8597</v>
      </c>
      <c r="F3309" s="53" t="s">
        <v>8596</v>
      </c>
      <c r="G3309" s="53" t="s">
        <v>8598</v>
      </c>
      <c r="H3309" s="31" t="s">
        <v>1827</v>
      </c>
      <c r="I3309" s="76">
        <v>242564.54</v>
      </c>
      <c r="J3309" s="76">
        <v>96913</v>
      </c>
      <c r="K3309" s="22">
        <f t="shared" si="52"/>
        <v>0.39953490316432894</v>
      </c>
    </row>
    <row r="3310" spans="2:11">
      <c r="B3310" s="19">
        <v>2020</v>
      </c>
      <c r="C3310" s="39" t="s">
        <v>304</v>
      </c>
      <c r="D3310" s="44" t="s">
        <v>326</v>
      </c>
      <c r="E3310" s="21" t="s">
        <v>8597</v>
      </c>
      <c r="F3310" s="53" t="s">
        <v>8596</v>
      </c>
      <c r="G3310" s="53" t="s">
        <v>8595</v>
      </c>
      <c r="H3310" s="31" t="s">
        <v>1827</v>
      </c>
      <c r="I3310" s="76">
        <v>174167</v>
      </c>
      <c r="J3310" s="76">
        <v>69667</v>
      </c>
      <c r="K3310" s="22">
        <f t="shared" si="52"/>
        <v>0.40000114832316108</v>
      </c>
    </row>
    <row r="3311" spans="2:11">
      <c r="B3311" s="19">
        <v>2020</v>
      </c>
      <c r="C3311" s="39" t="s">
        <v>304</v>
      </c>
      <c r="D3311" s="44" t="s">
        <v>326</v>
      </c>
      <c r="E3311" s="21" t="s">
        <v>8594</v>
      </c>
      <c r="F3311" s="53" t="s">
        <v>8593</v>
      </c>
      <c r="G3311" s="53" t="s">
        <v>8592</v>
      </c>
      <c r="H3311" s="31" t="s">
        <v>1827</v>
      </c>
      <c r="I3311" s="76">
        <v>695000</v>
      </c>
      <c r="J3311" s="76">
        <v>211420</v>
      </c>
      <c r="K3311" s="22">
        <f t="shared" si="52"/>
        <v>0.30420143884892087</v>
      </c>
    </row>
    <row r="3312" spans="2:11">
      <c r="B3312" s="19">
        <v>2020</v>
      </c>
      <c r="C3312" s="39" t="s">
        <v>304</v>
      </c>
      <c r="D3312" s="44" t="s">
        <v>326</v>
      </c>
      <c r="E3312" s="21" t="s">
        <v>8591</v>
      </c>
      <c r="F3312" s="53" t="s">
        <v>8590</v>
      </c>
      <c r="G3312" s="53" t="s">
        <v>8589</v>
      </c>
      <c r="H3312" s="31" t="s">
        <v>10</v>
      </c>
      <c r="I3312" s="76">
        <v>1569164.58</v>
      </c>
      <c r="J3312" s="76">
        <v>600000</v>
      </c>
      <c r="K3312" s="22">
        <f t="shared" si="52"/>
        <v>0.38236906927888975</v>
      </c>
    </row>
    <row r="3313" spans="2:11">
      <c r="B3313" s="19">
        <v>2020</v>
      </c>
      <c r="C3313" s="39" t="s">
        <v>304</v>
      </c>
      <c r="D3313" s="44" t="s">
        <v>326</v>
      </c>
      <c r="E3313" s="21" t="s">
        <v>8588</v>
      </c>
      <c r="F3313" s="53" t="s">
        <v>8587</v>
      </c>
      <c r="G3313" s="53" t="s">
        <v>8586</v>
      </c>
      <c r="H3313" s="31" t="s">
        <v>10</v>
      </c>
      <c r="I3313" s="76">
        <v>4037000</v>
      </c>
      <c r="J3313" s="76">
        <v>1000000</v>
      </c>
      <c r="K3313" s="22">
        <f t="shared" si="52"/>
        <v>0.24770869457517958</v>
      </c>
    </row>
    <row r="3314" spans="2:11">
      <c r="B3314" s="19">
        <v>2020</v>
      </c>
      <c r="C3314" s="39" t="s">
        <v>304</v>
      </c>
      <c r="D3314" s="44" t="s">
        <v>326</v>
      </c>
      <c r="E3314" s="21" t="s">
        <v>8585</v>
      </c>
      <c r="F3314" s="53" t="s">
        <v>8584</v>
      </c>
      <c r="G3314" s="53" t="s">
        <v>8583</v>
      </c>
      <c r="H3314" s="31" t="s">
        <v>10</v>
      </c>
      <c r="I3314" s="76">
        <v>1841600</v>
      </c>
      <c r="J3314" s="76">
        <v>600000</v>
      </c>
      <c r="K3314" s="22">
        <f t="shared" si="52"/>
        <v>0.32580364900086883</v>
      </c>
    </row>
    <row r="3315" spans="2:11">
      <c r="B3315" s="19">
        <v>2020</v>
      </c>
      <c r="C3315" s="39" t="s">
        <v>304</v>
      </c>
      <c r="D3315" s="44" t="s">
        <v>326</v>
      </c>
      <c r="E3315" s="21" t="s">
        <v>8582</v>
      </c>
      <c r="F3315" s="53" t="s">
        <v>8581</v>
      </c>
      <c r="G3315" s="53" t="s">
        <v>8580</v>
      </c>
      <c r="H3315" s="31" t="s">
        <v>1827</v>
      </c>
      <c r="I3315" s="76">
        <v>1258330</v>
      </c>
      <c r="J3315" s="76">
        <v>377500</v>
      </c>
      <c r="K3315" s="22">
        <f t="shared" si="52"/>
        <v>0.30000079470409191</v>
      </c>
    </row>
    <row r="3316" spans="2:11">
      <c r="B3316" s="19">
        <v>2021</v>
      </c>
      <c r="C3316" s="39" t="s">
        <v>304</v>
      </c>
      <c r="D3316" s="44" t="s">
        <v>326</v>
      </c>
      <c r="E3316" s="21" t="s">
        <v>8597</v>
      </c>
      <c r="F3316" s="53" t="s">
        <v>13816</v>
      </c>
      <c r="G3316" s="53" t="s">
        <v>13815</v>
      </c>
      <c r="H3316" s="31" t="s">
        <v>1827</v>
      </c>
      <c r="I3316" s="76">
        <v>1729750</v>
      </c>
      <c r="J3316" s="76">
        <v>354800</v>
      </c>
      <c r="K3316" s="22">
        <f t="shared" si="52"/>
        <v>0.20511634629281689</v>
      </c>
    </row>
    <row r="3317" spans="2:11">
      <c r="B3317" s="19">
        <v>2020</v>
      </c>
      <c r="C3317" s="39" t="s">
        <v>477</v>
      </c>
      <c r="D3317" s="44" t="s">
        <v>481</v>
      </c>
      <c r="E3317" s="21" t="s">
        <v>564</v>
      </c>
      <c r="F3317" s="53" t="s">
        <v>565</v>
      </c>
      <c r="G3317" s="53" t="s">
        <v>2609</v>
      </c>
      <c r="H3317" s="31" t="s">
        <v>1827</v>
      </c>
      <c r="I3317" s="76">
        <v>304283</v>
      </c>
      <c r="J3317" s="76">
        <v>121713</v>
      </c>
      <c r="K3317" s="22">
        <f t="shared" si="52"/>
        <v>0.3999993427171416</v>
      </c>
    </row>
    <row r="3318" spans="2:11">
      <c r="B3318" s="19">
        <v>2020</v>
      </c>
      <c r="C3318" s="39" t="s">
        <v>477</v>
      </c>
      <c r="D3318" s="44" t="s">
        <v>481</v>
      </c>
      <c r="E3318" s="21" t="s">
        <v>568</v>
      </c>
      <c r="F3318" s="53" t="s">
        <v>569</v>
      </c>
      <c r="G3318" s="53" t="s">
        <v>2608</v>
      </c>
      <c r="H3318" s="31" t="s">
        <v>1827</v>
      </c>
      <c r="I3318" s="76">
        <v>343068.5</v>
      </c>
      <c r="J3318" s="76">
        <v>137227</v>
      </c>
      <c r="K3318" s="22">
        <f t="shared" si="52"/>
        <v>0.39999883405209163</v>
      </c>
    </row>
    <row r="3319" spans="2:11">
      <c r="B3319" s="19">
        <v>2020</v>
      </c>
      <c r="C3319" s="39" t="s">
        <v>477</v>
      </c>
      <c r="D3319" s="44" t="s">
        <v>481</v>
      </c>
      <c r="E3319" s="21" t="s">
        <v>2607</v>
      </c>
      <c r="F3319" s="53" t="s">
        <v>2606</v>
      </c>
      <c r="G3319" s="53" t="s">
        <v>2605</v>
      </c>
      <c r="H3319" s="31" t="s">
        <v>1847</v>
      </c>
      <c r="I3319" s="76">
        <v>222186.67</v>
      </c>
      <c r="J3319" s="76">
        <v>33328</v>
      </c>
      <c r="K3319" s="22">
        <f t="shared" si="52"/>
        <v>0.14999999774963996</v>
      </c>
    </row>
    <row r="3320" spans="2:11">
      <c r="B3320" s="19">
        <v>2020</v>
      </c>
      <c r="C3320" s="39" t="s">
        <v>477</v>
      </c>
      <c r="D3320" s="44" t="s">
        <v>481</v>
      </c>
      <c r="E3320" s="21" t="s">
        <v>622</v>
      </c>
      <c r="F3320" s="53" t="s">
        <v>623</v>
      </c>
      <c r="G3320" s="53" t="s">
        <v>2604</v>
      </c>
      <c r="H3320" s="31" t="s">
        <v>1847</v>
      </c>
      <c r="I3320" s="76">
        <v>50000</v>
      </c>
      <c r="J3320" s="76">
        <v>20000</v>
      </c>
      <c r="K3320" s="22">
        <f t="shared" si="52"/>
        <v>0.4</v>
      </c>
    </row>
    <row r="3321" spans="2:11">
      <c r="B3321" s="19">
        <v>2020</v>
      </c>
      <c r="C3321" s="39" t="s">
        <v>477</v>
      </c>
      <c r="D3321" s="44" t="s">
        <v>481</v>
      </c>
      <c r="E3321" s="21" t="s">
        <v>2603</v>
      </c>
      <c r="F3321" s="53" t="s">
        <v>2602</v>
      </c>
      <c r="G3321" s="53" t="s">
        <v>2601</v>
      </c>
      <c r="H3321" s="31" t="s">
        <v>1847</v>
      </c>
      <c r="I3321" s="76">
        <v>967286</v>
      </c>
      <c r="J3321" s="76">
        <v>420055</v>
      </c>
      <c r="K3321" s="22">
        <f t="shared" si="52"/>
        <v>0.43426142836761827</v>
      </c>
    </row>
    <row r="3322" spans="2:11">
      <c r="B3322" s="19">
        <v>2020</v>
      </c>
      <c r="C3322" s="39" t="s">
        <v>477</v>
      </c>
      <c r="D3322" s="44" t="s">
        <v>481</v>
      </c>
      <c r="E3322" s="21" t="s">
        <v>2600</v>
      </c>
      <c r="F3322" s="53" t="s">
        <v>2599</v>
      </c>
      <c r="G3322" s="53" t="s">
        <v>2598</v>
      </c>
      <c r="H3322" s="31" t="s">
        <v>1827</v>
      </c>
      <c r="I3322" s="76">
        <v>428256</v>
      </c>
      <c r="J3322" s="90">
        <v>86775</v>
      </c>
      <c r="K3322" s="22">
        <f t="shared" si="52"/>
        <v>0.20262413136068147</v>
      </c>
    </row>
    <row r="3323" spans="2:11">
      <c r="B3323" s="19">
        <v>2020</v>
      </c>
      <c r="C3323" s="39" t="s">
        <v>477</v>
      </c>
      <c r="D3323" s="44" t="s">
        <v>481</v>
      </c>
      <c r="E3323" s="21" t="s">
        <v>625</v>
      </c>
      <c r="F3323" s="53" t="s">
        <v>626</v>
      </c>
      <c r="G3323" s="53" t="s">
        <v>2597</v>
      </c>
      <c r="H3323" s="31" t="s">
        <v>1827</v>
      </c>
      <c r="I3323" s="76">
        <v>750000</v>
      </c>
      <c r="J3323" s="90">
        <v>150000</v>
      </c>
      <c r="K3323" s="22">
        <f t="shared" si="52"/>
        <v>0.2</v>
      </c>
    </row>
    <row r="3324" spans="2:11">
      <c r="B3324" s="19">
        <v>2020</v>
      </c>
      <c r="C3324" s="39" t="s">
        <v>477</v>
      </c>
      <c r="D3324" s="44" t="s">
        <v>481</v>
      </c>
      <c r="E3324" s="21" t="s">
        <v>625</v>
      </c>
      <c r="F3324" s="53" t="s">
        <v>626</v>
      </c>
      <c r="G3324" s="53" t="s">
        <v>2596</v>
      </c>
      <c r="H3324" s="31" t="s">
        <v>1833</v>
      </c>
      <c r="I3324" s="76">
        <v>139815</v>
      </c>
      <c r="J3324" s="76">
        <v>56668</v>
      </c>
      <c r="K3324" s="22">
        <f t="shared" si="52"/>
        <v>0.4053070128383936</v>
      </c>
    </row>
    <row r="3325" spans="2:11">
      <c r="B3325" s="19">
        <v>2020</v>
      </c>
      <c r="C3325" s="39" t="s">
        <v>477</v>
      </c>
      <c r="D3325" s="44" t="s">
        <v>481</v>
      </c>
      <c r="E3325" s="21" t="s">
        <v>633</v>
      </c>
      <c r="F3325" s="53" t="s">
        <v>634</v>
      </c>
      <c r="G3325" s="53" t="s">
        <v>2595</v>
      </c>
      <c r="H3325" s="31" t="s">
        <v>1827</v>
      </c>
      <c r="I3325" s="76">
        <v>227697.76</v>
      </c>
      <c r="J3325" s="76">
        <v>93931</v>
      </c>
      <c r="K3325" s="22">
        <f t="shared" si="52"/>
        <v>0.41252491899788563</v>
      </c>
    </row>
    <row r="3326" spans="2:11">
      <c r="B3326" s="19">
        <v>2020</v>
      </c>
      <c r="C3326" s="39" t="s">
        <v>477</v>
      </c>
      <c r="D3326" s="44" t="s">
        <v>481</v>
      </c>
      <c r="E3326" s="21" t="s">
        <v>2562</v>
      </c>
      <c r="F3326" s="53" t="s">
        <v>2561</v>
      </c>
      <c r="G3326" s="53" t="s">
        <v>2594</v>
      </c>
      <c r="H3326" s="31" t="s">
        <v>1827</v>
      </c>
      <c r="I3326" s="76">
        <v>114037.42</v>
      </c>
      <c r="J3326" s="76">
        <v>45615</v>
      </c>
      <c r="K3326" s="22">
        <f t="shared" si="52"/>
        <v>0.40000028060964549</v>
      </c>
    </row>
    <row r="3327" spans="2:11">
      <c r="B3327" s="19">
        <v>2020</v>
      </c>
      <c r="C3327" s="39" t="s">
        <v>477</v>
      </c>
      <c r="D3327" s="44" t="s">
        <v>481</v>
      </c>
      <c r="E3327" s="21" t="s">
        <v>2593</v>
      </c>
      <c r="F3327" s="53" t="s">
        <v>2592</v>
      </c>
      <c r="G3327" s="53" t="s">
        <v>2591</v>
      </c>
      <c r="H3327" s="31" t="s">
        <v>10</v>
      </c>
      <c r="I3327" s="76">
        <v>1747497.62</v>
      </c>
      <c r="J3327" s="76">
        <v>262125</v>
      </c>
      <c r="K3327" s="22">
        <f t="shared" si="52"/>
        <v>0.15000020429212371</v>
      </c>
    </row>
    <row r="3328" spans="2:11">
      <c r="B3328" s="19">
        <v>2020</v>
      </c>
      <c r="C3328" s="39" t="s">
        <v>477</v>
      </c>
      <c r="D3328" s="44" t="s">
        <v>481</v>
      </c>
      <c r="E3328" s="21" t="s">
        <v>645</v>
      </c>
      <c r="F3328" s="53" t="s">
        <v>646</v>
      </c>
      <c r="G3328" s="53" t="s">
        <v>2590</v>
      </c>
      <c r="H3328" s="31" t="s">
        <v>1953</v>
      </c>
      <c r="I3328" s="76">
        <v>1818792</v>
      </c>
      <c r="J3328" s="90">
        <v>363758</v>
      </c>
      <c r="K3328" s="22">
        <f t="shared" si="52"/>
        <v>0.19999978007380723</v>
      </c>
    </row>
    <row r="3329" spans="2:11">
      <c r="B3329" s="19">
        <v>2020</v>
      </c>
      <c r="C3329" s="39" t="s">
        <v>477</v>
      </c>
      <c r="D3329" s="44" t="s">
        <v>481</v>
      </c>
      <c r="E3329" s="21" t="s">
        <v>645</v>
      </c>
      <c r="F3329" s="53" t="s">
        <v>646</v>
      </c>
      <c r="G3329" s="53" t="s">
        <v>2589</v>
      </c>
      <c r="H3329" s="31" t="s">
        <v>1833</v>
      </c>
      <c r="I3329" s="76">
        <v>375000</v>
      </c>
      <c r="J3329" s="76">
        <v>150000</v>
      </c>
      <c r="K3329" s="22">
        <f t="shared" si="52"/>
        <v>0.4</v>
      </c>
    </row>
    <row r="3330" spans="2:11">
      <c r="B3330" s="19">
        <v>2020</v>
      </c>
      <c r="C3330" s="39" t="s">
        <v>477</v>
      </c>
      <c r="D3330" s="44" t="s">
        <v>481</v>
      </c>
      <c r="E3330" s="21" t="s">
        <v>645</v>
      </c>
      <c r="F3330" s="53" t="s">
        <v>646</v>
      </c>
      <c r="G3330" s="53" t="s">
        <v>2588</v>
      </c>
      <c r="H3330" s="31" t="s">
        <v>1827</v>
      </c>
      <c r="I3330" s="76">
        <v>416911</v>
      </c>
      <c r="J3330" s="76">
        <v>166667</v>
      </c>
      <c r="K3330" s="22">
        <f t="shared" si="52"/>
        <v>0.39976637699652923</v>
      </c>
    </row>
    <row r="3331" spans="2:11">
      <c r="B3331" s="19">
        <v>2020</v>
      </c>
      <c r="C3331" s="39" t="s">
        <v>477</v>
      </c>
      <c r="D3331" s="44" t="s">
        <v>481</v>
      </c>
      <c r="E3331" s="21" t="s">
        <v>654</v>
      </c>
      <c r="F3331" s="53" t="s">
        <v>655</v>
      </c>
      <c r="G3331" s="53" t="s">
        <v>2587</v>
      </c>
      <c r="H3331" s="31" t="s">
        <v>1827</v>
      </c>
      <c r="I3331" s="76">
        <v>122813</v>
      </c>
      <c r="J3331" s="76">
        <v>49125</v>
      </c>
      <c r="K3331" s="22">
        <f t="shared" si="52"/>
        <v>0.39999837150790224</v>
      </c>
    </row>
    <row r="3332" spans="2:11">
      <c r="B3332" s="19">
        <v>2020</v>
      </c>
      <c r="C3332" s="39" t="s">
        <v>477</v>
      </c>
      <c r="D3332" s="44" t="s">
        <v>481</v>
      </c>
      <c r="E3332" s="21" t="s">
        <v>663</v>
      </c>
      <c r="F3332" s="53" t="s">
        <v>664</v>
      </c>
      <c r="G3332" s="53" t="s">
        <v>2586</v>
      </c>
      <c r="H3332" s="31" t="s">
        <v>1827</v>
      </c>
      <c r="I3332" s="76">
        <v>246264.77</v>
      </c>
      <c r="J3332" s="76">
        <v>107395</v>
      </c>
      <c r="K3332" s="22">
        <f t="shared" si="52"/>
        <v>0.43609567052567044</v>
      </c>
    </row>
    <row r="3333" spans="2:11">
      <c r="B3333" s="19">
        <v>2020</v>
      </c>
      <c r="C3333" s="39" t="s">
        <v>477</v>
      </c>
      <c r="D3333" s="44" t="s">
        <v>481</v>
      </c>
      <c r="E3333" s="21" t="s">
        <v>663</v>
      </c>
      <c r="F3333" s="53" t="s">
        <v>664</v>
      </c>
      <c r="G3333" s="53" t="s">
        <v>2585</v>
      </c>
      <c r="H3333" s="31" t="s">
        <v>1847</v>
      </c>
      <c r="I3333" s="76">
        <v>113492.03</v>
      </c>
      <c r="J3333" s="76">
        <v>44000</v>
      </c>
      <c r="K3333" s="22">
        <f t="shared" si="52"/>
        <v>0.38769242210223925</v>
      </c>
    </row>
    <row r="3334" spans="2:11">
      <c r="B3334" s="19">
        <v>2020</v>
      </c>
      <c r="C3334" s="39" t="s">
        <v>477</v>
      </c>
      <c r="D3334" s="44" t="s">
        <v>481</v>
      </c>
      <c r="E3334" s="21" t="s">
        <v>663</v>
      </c>
      <c r="F3334" s="53" t="s">
        <v>664</v>
      </c>
      <c r="G3334" s="53" t="s">
        <v>2584</v>
      </c>
      <c r="H3334" s="31" t="s">
        <v>1847</v>
      </c>
      <c r="I3334" s="76">
        <v>329835.96000000002</v>
      </c>
      <c r="J3334" s="76">
        <v>148000</v>
      </c>
      <c r="K3334" s="22">
        <f t="shared" si="52"/>
        <v>0.44870789710133485</v>
      </c>
    </row>
    <row r="3335" spans="2:11">
      <c r="B3335" s="19">
        <v>2020</v>
      </c>
      <c r="C3335" s="39" t="s">
        <v>477</v>
      </c>
      <c r="D3335" s="44" t="s">
        <v>481</v>
      </c>
      <c r="E3335" s="21" t="s">
        <v>663</v>
      </c>
      <c r="F3335" s="53" t="s">
        <v>664</v>
      </c>
      <c r="G3335" s="53" t="s">
        <v>2583</v>
      </c>
      <c r="H3335" s="31" t="s">
        <v>1847</v>
      </c>
      <c r="I3335" s="76">
        <v>172372.24</v>
      </c>
      <c r="J3335" s="76">
        <v>80000</v>
      </c>
      <c r="K3335" s="22">
        <f t="shared" si="52"/>
        <v>0.46411185466987032</v>
      </c>
    </row>
    <row r="3336" spans="2:11">
      <c r="B3336" s="19">
        <v>2020</v>
      </c>
      <c r="C3336" s="39" t="s">
        <v>477</v>
      </c>
      <c r="D3336" s="44" t="s">
        <v>481</v>
      </c>
      <c r="E3336" s="21" t="s">
        <v>663</v>
      </c>
      <c r="F3336" s="53" t="s">
        <v>664</v>
      </c>
      <c r="G3336" s="53" t="s">
        <v>2582</v>
      </c>
      <c r="H3336" s="31" t="s">
        <v>1847</v>
      </c>
      <c r="I3336" s="76">
        <v>4124508.86</v>
      </c>
      <c r="J3336" s="76">
        <v>1649803</v>
      </c>
      <c r="K3336" s="22">
        <f t="shared" si="52"/>
        <v>0.39999986810550819</v>
      </c>
    </row>
    <row r="3337" spans="2:11">
      <c r="B3337" s="19">
        <v>2020</v>
      </c>
      <c r="C3337" s="39" t="s">
        <v>477</v>
      </c>
      <c r="D3337" s="44" t="s">
        <v>481</v>
      </c>
      <c r="E3337" s="21" t="s">
        <v>665</v>
      </c>
      <c r="F3337" s="53" t="s">
        <v>666</v>
      </c>
      <c r="G3337" s="53" t="s">
        <v>2581</v>
      </c>
      <c r="H3337" s="31" t="s">
        <v>10</v>
      </c>
      <c r="I3337" s="76">
        <v>1149065.47</v>
      </c>
      <c r="J3337" s="76">
        <v>149034</v>
      </c>
      <c r="K3337" s="22">
        <f t="shared" si="52"/>
        <v>0.12970018148748305</v>
      </c>
    </row>
    <row r="3338" spans="2:11">
      <c r="B3338" s="19">
        <v>2020</v>
      </c>
      <c r="C3338" s="39" t="s">
        <v>477</v>
      </c>
      <c r="D3338" s="44" t="s">
        <v>481</v>
      </c>
      <c r="E3338" s="21" t="s">
        <v>667</v>
      </c>
      <c r="F3338" s="53" t="s">
        <v>2580</v>
      </c>
      <c r="G3338" s="53" t="s">
        <v>2579</v>
      </c>
      <c r="H3338" s="31" t="s">
        <v>10</v>
      </c>
      <c r="I3338" s="76">
        <v>1949865</v>
      </c>
      <c r="J3338" s="76">
        <v>779946</v>
      </c>
      <c r="K3338" s="22">
        <f t="shared" si="52"/>
        <v>0.4</v>
      </c>
    </row>
    <row r="3339" spans="2:11">
      <c r="B3339" s="19">
        <v>2020</v>
      </c>
      <c r="C3339" s="39" t="s">
        <v>477</v>
      </c>
      <c r="D3339" s="44" t="s">
        <v>481</v>
      </c>
      <c r="E3339" s="21" t="s">
        <v>677</v>
      </c>
      <c r="F3339" s="53" t="s">
        <v>2578</v>
      </c>
      <c r="G3339" s="53" t="s">
        <v>2577</v>
      </c>
      <c r="H3339" s="31" t="s">
        <v>10</v>
      </c>
      <c r="I3339" s="76">
        <v>121666.7</v>
      </c>
      <c r="J3339" s="76">
        <v>48667</v>
      </c>
      <c r="K3339" s="22">
        <f t="shared" si="52"/>
        <v>0.40000263013626575</v>
      </c>
    </row>
    <row r="3340" spans="2:11">
      <c r="B3340" s="19">
        <v>2020</v>
      </c>
      <c r="C3340" s="39" t="s">
        <v>477</v>
      </c>
      <c r="D3340" s="44" t="s">
        <v>481</v>
      </c>
      <c r="E3340" s="21" t="s">
        <v>704</v>
      </c>
      <c r="F3340" s="53" t="s">
        <v>705</v>
      </c>
      <c r="G3340" s="53" t="s">
        <v>2576</v>
      </c>
      <c r="H3340" s="31" t="s">
        <v>1827</v>
      </c>
      <c r="I3340" s="76">
        <v>1329912.44</v>
      </c>
      <c r="J3340" s="76">
        <v>265982</v>
      </c>
      <c r="K3340" s="22">
        <f t="shared" si="52"/>
        <v>0.19999963305854934</v>
      </c>
    </row>
    <row r="3341" spans="2:11">
      <c r="B3341" s="19">
        <v>2020</v>
      </c>
      <c r="C3341" s="39" t="s">
        <v>477</v>
      </c>
      <c r="D3341" s="44" t="s">
        <v>481</v>
      </c>
      <c r="E3341" s="21" t="s">
        <v>2560</v>
      </c>
      <c r="F3341" s="53" t="s">
        <v>2559</v>
      </c>
      <c r="G3341" s="53" t="s">
        <v>2575</v>
      </c>
      <c r="H3341" s="31" t="s">
        <v>1953</v>
      </c>
      <c r="I3341" s="76">
        <v>97897.82</v>
      </c>
      <c r="J3341" s="76">
        <v>39159</v>
      </c>
      <c r="K3341" s="22">
        <f t="shared" si="52"/>
        <v>0.39999869251429704</v>
      </c>
    </row>
    <row r="3342" spans="2:11">
      <c r="B3342" s="19">
        <v>2020</v>
      </c>
      <c r="C3342" s="39" t="s">
        <v>477</v>
      </c>
      <c r="D3342" s="44" t="s">
        <v>481</v>
      </c>
      <c r="E3342" s="21" t="s">
        <v>706</v>
      </c>
      <c r="F3342" s="53" t="s">
        <v>707</v>
      </c>
      <c r="G3342" s="53" t="s">
        <v>2574</v>
      </c>
      <c r="H3342" s="31" t="s">
        <v>1827</v>
      </c>
      <c r="I3342" s="76">
        <v>2358000</v>
      </c>
      <c r="J3342" s="90">
        <v>543991</v>
      </c>
      <c r="K3342" s="22">
        <f t="shared" si="52"/>
        <v>0.23070016963528414</v>
      </c>
    </row>
    <row r="3343" spans="2:11">
      <c r="B3343" s="19">
        <v>2020</v>
      </c>
      <c r="C3343" s="39" t="s">
        <v>477</v>
      </c>
      <c r="D3343" s="44" t="s">
        <v>481</v>
      </c>
      <c r="E3343" s="21" t="s">
        <v>729</v>
      </c>
      <c r="F3343" s="53" t="s">
        <v>730</v>
      </c>
      <c r="G3343" s="53" t="s">
        <v>2573</v>
      </c>
      <c r="H3343" s="31" t="s">
        <v>1827</v>
      </c>
      <c r="I3343" s="76">
        <v>40000</v>
      </c>
      <c r="J3343" s="76">
        <v>13085</v>
      </c>
      <c r="K3343" s="22">
        <f t="shared" si="52"/>
        <v>0.327125</v>
      </c>
    </row>
    <row r="3344" spans="2:11">
      <c r="B3344" s="19">
        <v>2020</v>
      </c>
      <c r="C3344" s="39" t="s">
        <v>477</v>
      </c>
      <c r="D3344" s="44" t="s">
        <v>481</v>
      </c>
      <c r="E3344" s="21" t="s">
        <v>729</v>
      </c>
      <c r="F3344" s="53" t="s">
        <v>730</v>
      </c>
      <c r="G3344" s="53" t="s">
        <v>2572</v>
      </c>
      <c r="H3344" s="31" t="s">
        <v>1833</v>
      </c>
      <c r="I3344" s="76">
        <v>2287300</v>
      </c>
      <c r="J3344" s="76">
        <v>299440</v>
      </c>
      <c r="K3344" s="22">
        <f t="shared" si="52"/>
        <v>0.13091417828881213</v>
      </c>
    </row>
    <row r="3345" spans="2:11">
      <c r="B3345" s="19">
        <v>2020</v>
      </c>
      <c r="C3345" s="39" t="s">
        <v>477</v>
      </c>
      <c r="D3345" s="44" t="s">
        <v>481</v>
      </c>
      <c r="E3345" s="21" t="s">
        <v>729</v>
      </c>
      <c r="F3345" s="53" t="s">
        <v>730</v>
      </c>
      <c r="G3345" s="53" t="s">
        <v>2571</v>
      </c>
      <c r="H3345" s="31" t="s">
        <v>1833</v>
      </c>
      <c r="I3345" s="76">
        <v>206333.92</v>
      </c>
      <c r="J3345" s="76">
        <v>82534</v>
      </c>
      <c r="K3345" s="22">
        <f t="shared" si="52"/>
        <v>0.40000209369356232</v>
      </c>
    </row>
    <row r="3346" spans="2:11">
      <c r="B3346" s="19">
        <v>2020</v>
      </c>
      <c r="C3346" s="39" t="s">
        <v>477</v>
      </c>
      <c r="D3346" s="44" t="s">
        <v>481</v>
      </c>
      <c r="E3346" s="21" t="s">
        <v>735</v>
      </c>
      <c r="F3346" s="53" t="s">
        <v>736</v>
      </c>
      <c r="G3346" s="53" t="s">
        <v>2570</v>
      </c>
      <c r="H3346" s="31" t="s">
        <v>10</v>
      </c>
      <c r="I3346" s="76">
        <v>598533.4</v>
      </c>
      <c r="J3346" s="90">
        <v>89780</v>
      </c>
      <c r="K3346" s="22">
        <f t="shared" si="52"/>
        <v>0.14999998329249462</v>
      </c>
    </row>
    <row r="3347" spans="2:11">
      <c r="B3347" s="19">
        <v>2020</v>
      </c>
      <c r="C3347" s="39" t="s">
        <v>477</v>
      </c>
      <c r="D3347" s="44" t="s">
        <v>481</v>
      </c>
      <c r="E3347" s="21" t="s">
        <v>746</v>
      </c>
      <c r="F3347" s="53" t="s">
        <v>747</v>
      </c>
      <c r="G3347" s="53" t="s">
        <v>2569</v>
      </c>
      <c r="H3347" s="31" t="s">
        <v>1827</v>
      </c>
      <c r="I3347" s="76">
        <v>41400</v>
      </c>
      <c r="J3347" s="76">
        <v>16560</v>
      </c>
      <c r="K3347" s="22">
        <f t="shared" si="52"/>
        <v>0.4</v>
      </c>
    </row>
    <row r="3348" spans="2:11">
      <c r="B3348" s="19">
        <v>2020</v>
      </c>
      <c r="C3348" s="39" t="s">
        <v>477</v>
      </c>
      <c r="D3348" s="44" t="s">
        <v>481</v>
      </c>
      <c r="E3348" s="21" t="s">
        <v>746</v>
      </c>
      <c r="F3348" s="53" t="s">
        <v>747</v>
      </c>
      <c r="G3348" s="53" t="s">
        <v>2568</v>
      </c>
      <c r="H3348" s="31" t="s">
        <v>1827</v>
      </c>
      <c r="I3348" s="76">
        <v>180000</v>
      </c>
      <c r="J3348" s="76">
        <v>72000</v>
      </c>
      <c r="K3348" s="22">
        <f t="shared" si="52"/>
        <v>0.4</v>
      </c>
    </row>
    <row r="3349" spans="2:11">
      <c r="B3349" s="19">
        <v>2020</v>
      </c>
      <c r="C3349" s="39" t="s">
        <v>477</v>
      </c>
      <c r="D3349" s="44" t="s">
        <v>481</v>
      </c>
      <c r="E3349" s="21" t="s">
        <v>2567</v>
      </c>
      <c r="F3349" s="53" t="s">
        <v>2566</v>
      </c>
      <c r="G3349" s="53" t="s">
        <v>2565</v>
      </c>
      <c r="H3349" s="31" t="s">
        <v>10</v>
      </c>
      <c r="I3349" s="76">
        <v>24820</v>
      </c>
      <c r="J3349" s="76">
        <v>7446</v>
      </c>
      <c r="K3349" s="22">
        <f t="shared" si="52"/>
        <v>0.3</v>
      </c>
    </row>
    <row r="3350" spans="2:11">
      <c r="B3350" s="19">
        <v>2020</v>
      </c>
      <c r="C3350" s="39" t="s">
        <v>477</v>
      </c>
      <c r="D3350" s="44" t="s">
        <v>481</v>
      </c>
      <c r="E3350" s="21" t="s">
        <v>2564</v>
      </c>
      <c r="F3350" s="53" t="s">
        <v>2563</v>
      </c>
      <c r="G3350" s="53" t="s">
        <v>2558</v>
      </c>
      <c r="H3350" s="31" t="s">
        <v>1827</v>
      </c>
      <c r="I3350" s="76">
        <v>90000</v>
      </c>
      <c r="J3350" s="76">
        <v>36000</v>
      </c>
      <c r="K3350" s="22">
        <f t="shared" si="52"/>
        <v>0.4</v>
      </c>
    </row>
    <row r="3351" spans="2:11">
      <c r="B3351" s="19">
        <v>2020</v>
      </c>
      <c r="C3351" s="39" t="s">
        <v>477</v>
      </c>
      <c r="D3351" s="44" t="s">
        <v>481</v>
      </c>
      <c r="E3351" s="21" t="s">
        <v>2562</v>
      </c>
      <c r="F3351" s="53" t="s">
        <v>2561</v>
      </c>
      <c r="G3351" s="53" t="s">
        <v>2558</v>
      </c>
      <c r="H3351" s="31" t="s">
        <v>1827</v>
      </c>
      <c r="I3351" s="76">
        <v>102730</v>
      </c>
      <c r="J3351" s="76">
        <v>41092</v>
      </c>
      <c r="K3351" s="22">
        <f t="shared" si="52"/>
        <v>0.4</v>
      </c>
    </row>
    <row r="3352" spans="2:11">
      <c r="B3352" s="19">
        <v>2020</v>
      </c>
      <c r="C3352" s="39" t="s">
        <v>477</v>
      </c>
      <c r="D3352" s="44" t="s">
        <v>481</v>
      </c>
      <c r="E3352" s="21" t="s">
        <v>2560</v>
      </c>
      <c r="F3352" s="53" t="s">
        <v>2559</v>
      </c>
      <c r="G3352" s="53" t="s">
        <v>2558</v>
      </c>
      <c r="H3352" s="31" t="s">
        <v>1827</v>
      </c>
      <c r="I3352" s="76">
        <v>83144.600000000006</v>
      </c>
      <c r="J3352" s="76">
        <v>33258</v>
      </c>
      <c r="K3352" s="22">
        <f t="shared" si="52"/>
        <v>0.40000192435828663</v>
      </c>
    </row>
    <row r="3353" spans="2:11">
      <c r="B3353" s="19">
        <v>2020</v>
      </c>
      <c r="C3353" s="39" t="s">
        <v>477</v>
      </c>
      <c r="D3353" s="44" t="s">
        <v>481</v>
      </c>
      <c r="E3353" s="21" t="s">
        <v>719</v>
      </c>
      <c r="F3353" s="53" t="s">
        <v>720</v>
      </c>
      <c r="G3353" s="53" t="s">
        <v>2557</v>
      </c>
      <c r="H3353" s="31" t="s">
        <v>1827</v>
      </c>
      <c r="I3353" s="76">
        <v>14800</v>
      </c>
      <c r="J3353" s="76">
        <v>7400</v>
      </c>
      <c r="K3353" s="22">
        <f t="shared" si="52"/>
        <v>0.5</v>
      </c>
    </row>
    <row r="3354" spans="2:11">
      <c r="B3354" s="19">
        <v>2020</v>
      </c>
      <c r="C3354" s="39" t="s">
        <v>477</v>
      </c>
      <c r="D3354" s="44" t="s">
        <v>481</v>
      </c>
      <c r="E3354" s="21" t="s">
        <v>719</v>
      </c>
      <c r="F3354" s="53" t="s">
        <v>720</v>
      </c>
      <c r="G3354" s="53" t="s">
        <v>2556</v>
      </c>
      <c r="H3354" s="31" t="s">
        <v>10</v>
      </c>
      <c r="I3354" s="76">
        <v>8300</v>
      </c>
      <c r="J3354" s="76">
        <v>3320</v>
      </c>
      <c r="K3354" s="22">
        <f t="shared" ref="K3354:K3417" si="53">J3354/I3354</f>
        <v>0.4</v>
      </c>
    </row>
    <row r="3355" spans="2:11">
      <c r="B3355" s="19">
        <v>2020</v>
      </c>
      <c r="C3355" s="39" t="s">
        <v>477</v>
      </c>
      <c r="D3355" s="44" t="s">
        <v>481</v>
      </c>
      <c r="E3355" s="21" t="s">
        <v>2555</v>
      </c>
      <c r="F3355" s="53" t="s">
        <v>2554</v>
      </c>
      <c r="G3355" s="53" t="s">
        <v>355</v>
      </c>
      <c r="H3355" s="31" t="s">
        <v>1827</v>
      </c>
      <c r="I3355" s="76">
        <v>59961.83</v>
      </c>
      <c r="J3355" s="76">
        <v>26515</v>
      </c>
      <c r="K3355" s="22">
        <f t="shared" si="53"/>
        <v>0.4421979782805161</v>
      </c>
    </row>
    <row r="3356" spans="2:11">
      <c r="B3356" s="19">
        <v>2020</v>
      </c>
      <c r="C3356" s="39" t="s">
        <v>477</v>
      </c>
      <c r="D3356" s="44" t="s">
        <v>481</v>
      </c>
      <c r="E3356" s="21" t="s">
        <v>493</v>
      </c>
      <c r="F3356" s="53" t="s">
        <v>494</v>
      </c>
      <c r="G3356" s="53" t="s">
        <v>2553</v>
      </c>
      <c r="H3356" s="31" t="s">
        <v>1827</v>
      </c>
      <c r="I3356" s="76">
        <v>10560</v>
      </c>
      <c r="J3356" s="76">
        <v>4224</v>
      </c>
      <c r="K3356" s="22">
        <f t="shared" si="53"/>
        <v>0.4</v>
      </c>
    </row>
    <row r="3357" spans="2:11">
      <c r="B3357" s="19">
        <v>2020</v>
      </c>
      <c r="C3357" s="39" t="s">
        <v>477</v>
      </c>
      <c r="D3357" s="44" t="s">
        <v>481</v>
      </c>
      <c r="E3357" s="21" t="s">
        <v>2552</v>
      </c>
      <c r="F3357" s="53" t="s">
        <v>2551</v>
      </c>
      <c r="G3357" s="53" t="s">
        <v>2550</v>
      </c>
      <c r="H3357" s="31" t="s">
        <v>1827</v>
      </c>
      <c r="I3357" s="76">
        <v>2792917</v>
      </c>
      <c r="J3357" s="76">
        <v>502725</v>
      </c>
      <c r="K3357" s="22">
        <f t="shared" si="53"/>
        <v>0.17999997851708446</v>
      </c>
    </row>
    <row r="3358" spans="2:11">
      <c r="B3358" s="19">
        <v>2020</v>
      </c>
      <c r="C3358" s="39" t="s">
        <v>477</v>
      </c>
      <c r="D3358" s="44" t="s">
        <v>481</v>
      </c>
      <c r="E3358" s="21" t="s">
        <v>2464</v>
      </c>
      <c r="F3358" s="53" t="s">
        <v>2549</v>
      </c>
      <c r="G3358" s="53" t="s">
        <v>2548</v>
      </c>
      <c r="H3358" s="31" t="s">
        <v>1827</v>
      </c>
      <c r="I3358" s="76">
        <v>238805</v>
      </c>
      <c r="J3358" s="76">
        <v>71642</v>
      </c>
      <c r="K3358" s="22">
        <f t="shared" si="53"/>
        <v>0.30000209375850589</v>
      </c>
    </row>
    <row r="3359" spans="2:11">
      <c r="B3359" s="19">
        <v>2020</v>
      </c>
      <c r="C3359" s="39" t="s">
        <v>477</v>
      </c>
      <c r="D3359" s="44" t="s">
        <v>481</v>
      </c>
      <c r="E3359" s="21" t="s">
        <v>2547</v>
      </c>
      <c r="F3359" s="53" t="s">
        <v>2546</v>
      </c>
      <c r="G3359" s="53" t="s">
        <v>2545</v>
      </c>
      <c r="H3359" s="31" t="s">
        <v>1827</v>
      </c>
      <c r="I3359" s="76">
        <v>11939</v>
      </c>
      <c r="J3359" s="76">
        <v>4776</v>
      </c>
      <c r="K3359" s="22">
        <f t="shared" si="53"/>
        <v>0.40003350364352125</v>
      </c>
    </row>
    <row r="3360" spans="2:11">
      <c r="B3360" s="19">
        <v>2020</v>
      </c>
      <c r="C3360" s="39" t="s">
        <v>477</v>
      </c>
      <c r="D3360" s="44" t="s">
        <v>481</v>
      </c>
      <c r="E3360" s="21" t="s">
        <v>2544</v>
      </c>
      <c r="F3360" s="53" t="s">
        <v>2543</v>
      </c>
      <c r="G3360" s="53" t="s">
        <v>2542</v>
      </c>
      <c r="H3360" s="31" t="s">
        <v>1827</v>
      </c>
      <c r="I3360" s="76">
        <v>275160.78999999998</v>
      </c>
      <c r="J3360" s="76">
        <v>101095</v>
      </c>
      <c r="K3360" s="22">
        <f t="shared" si="53"/>
        <v>0.36740336441104132</v>
      </c>
    </row>
    <row r="3361" spans="2:11">
      <c r="B3361" s="19">
        <v>2020</v>
      </c>
      <c r="C3361" s="39" t="s">
        <v>477</v>
      </c>
      <c r="D3361" s="44" t="s">
        <v>481</v>
      </c>
      <c r="E3361" s="21" t="s">
        <v>2532</v>
      </c>
      <c r="F3361" s="53" t="s">
        <v>2531</v>
      </c>
      <c r="G3361" s="53" t="s">
        <v>2541</v>
      </c>
      <c r="H3361" s="31" t="s">
        <v>10</v>
      </c>
      <c r="I3361" s="76">
        <v>352293</v>
      </c>
      <c r="J3361" s="76">
        <v>140917</v>
      </c>
      <c r="K3361" s="22">
        <f t="shared" si="53"/>
        <v>0.39999943229073526</v>
      </c>
    </row>
    <row r="3362" spans="2:11" s="27" customFormat="1">
      <c r="B3362" s="19">
        <v>2020</v>
      </c>
      <c r="C3362" s="39" t="s">
        <v>477</v>
      </c>
      <c r="D3362" s="44" t="s">
        <v>481</v>
      </c>
      <c r="E3362" s="21" t="s">
        <v>610</v>
      </c>
      <c r="F3362" s="53" t="s">
        <v>2540</v>
      </c>
      <c r="G3362" s="53" t="s">
        <v>2539</v>
      </c>
      <c r="H3362" s="31" t="s">
        <v>1827</v>
      </c>
      <c r="I3362" s="76">
        <v>1485000</v>
      </c>
      <c r="J3362" s="76">
        <v>594000</v>
      </c>
      <c r="K3362" s="22">
        <f t="shared" si="53"/>
        <v>0.4</v>
      </c>
    </row>
    <row r="3363" spans="2:11">
      <c r="B3363" s="19">
        <v>2020</v>
      </c>
      <c r="C3363" s="39" t="s">
        <v>477</v>
      </c>
      <c r="D3363" s="44" t="s">
        <v>481</v>
      </c>
      <c r="E3363" s="21" t="s">
        <v>2538</v>
      </c>
      <c r="F3363" s="53" t="s">
        <v>2537</v>
      </c>
      <c r="G3363" s="53" t="s">
        <v>2536</v>
      </c>
      <c r="H3363" s="31" t="s">
        <v>1827</v>
      </c>
      <c r="I3363" s="76">
        <v>44455</v>
      </c>
      <c r="J3363" s="76">
        <v>17782</v>
      </c>
      <c r="K3363" s="22">
        <f t="shared" si="53"/>
        <v>0.4</v>
      </c>
    </row>
    <row r="3364" spans="2:11">
      <c r="B3364" s="19">
        <v>2020</v>
      </c>
      <c r="C3364" s="39" t="s">
        <v>477</v>
      </c>
      <c r="D3364" s="44" t="s">
        <v>481</v>
      </c>
      <c r="E3364" s="21" t="s">
        <v>2535</v>
      </c>
      <c r="F3364" s="53" t="s">
        <v>2534</v>
      </c>
      <c r="G3364" s="53" t="s">
        <v>2533</v>
      </c>
      <c r="H3364" s="31" t="s">
        <v>1827</v>
      </c>
      <c r="I3364" s="76">
        <v>562276</v>
      </c>
      <c r="J3364" s="76">
        <v>224910</v>
      </c>
      <c r="K3364" s="22">
        <f t="shared" si="53"/>
        <v>0.3999992886055958</v>
      </c>
    </row>
    <row r="3365" spans="2:11">
      <c r="B3365" s="19">
        <v>2020</v>
      </c>
      <c r="C3365" s="39" t="s">
        <v>477</v>
      </c>
      <c r="D3365" s="44" t="s">
        <v>481</v>
      </c>
      <c r="E3365" s="21" t="s">
        <v>2532</v>
      </c>
      <c r="F3365" s="53" t="s">
        <v>2531</v>
      </c>
      <c r="G3365" s="53" t="s">
        <v>2530</v>
      </c>
      <c r="H3365" s="31" t="s">
        <v>1827</v>
      </c>
      <c r="I3365" s="76">
        <v>166000</v>
      </c>
      <c r="J3365" s="76">
        <v>66400</v>
      </c>
      <c r="K3365" s="22">
        <f t="shared" si="53"/>
        <v>0.4</v>
      </c>
    </row>
    <row r="3366" spans="2:11">
      <c r="B3366" s="19">
        <v>2020</v>
      </c>
      <c r="C3366" s="39" t="s">
        <v>477</v>
      </c>
      <c r="D3366" s="44" t="s">
        <v>481</v>
      </c>
      <c r="E3366" s="21" t="s">
        <v>2529</v>
      </c>
      <c r="F3366" s="53" t="s">
        <v>2528</v>
      </c>
      <c r="G3366" s="53" t="s">
        <v>2527</v>
      </c>
      <c r="H3366" s="31" t="s">
        <v>1827</v>
      </c>
      <c r="I3366" s="76">
        <v>555586</v>
      </c>
      <c r="J3366" s="76">
        <v>283349</v>
      </c>
      <c r="K3366" s="22">
        <f t="shared" si="53"/>
        <v>0.51000025198619114</v>
      </c>
    </row>
    <row r="3367" spans="2:11">
      <c r="B3367" s="19">
        <v>2020</v>
      </c>
      <c r="C3367" s="39" t="s">
        <v>477</v>
      </c>
      <c r="D3367" s="44" t="s">
        <v>481</v>
      </c>
      <c r="E3367" s="21" t="s">
        <v>2525</v>
      </c>
      <c r="F3367" s="53" t="s">
        <v>2524</v>
      </c>
      <c r="G3367" s="53" t="s">
        <v>2526</v>
      </c>
      <c r="H3367" s="31" t="s">
        <v>1827</v>
      </c>
      <c r="I3367" s="76">
        <v>80486.22</v>
      </c>
      <c r="J3367" s="76">
        <v>32195</v>
      </c>
      <c r="K3367" s="22">
        <f t="shared" si="53"/>
        <v>0.40000636133738171</v>
      </c>
    </row>
    <row r="3368" spans="2:11">
      <c r="B3368" s="19">
        <v>2020</v>
      </c>
      <c r="C3368" s="39" t="s">
        <v>477</v>
      </c>
      <c r="D3368" s="44" t="s">
        <v>481</v>
      </c>
      <c r="E3368" s="21" t="s">
        <v>2525</v>
      </c>
      <c r="F3368" s="53" t="s">
        <v>2524</v>
      </c>
      <c r="G3368" s="53" t="s">
        <v>2523</v>
      </c>
      <c r="H3368" s="31" t="s">
        <v>1847</v>
      </c>
      <c r="I3368" s="76">
        <v>921560.67</v>
      </c>
      <c r="J3368" s="76">
        <v>142156</v>
      </c>
      <c r="K3368" s="22">
        <f t="shared" si="53"/>
        <v>0.15425571492759124</v>
      </c>
    </row>
    <row r="3369" spans="2:11">
      <c r="B3369" s="19">
        <v>2020</v>
      </c>
      <c r="C3369" s="39" t="s">
        <v>477</v>
      </c>
      <c r="D3369" s="44" t="s">
        <v>481</v>
      </c>
      <c r="E3369" s="21" t="s">
        <v>2522</v>
      </c>
      <c r="F3369" s="53" t="s">
        <v>2521</v>
      </c>
      <c r="G3369" s="53" t="s">
        <v>2520</v>
      </c>
      <c r="H3369" s="31" t="s">
        <v>1953</v>
      </c>
      <c r="I3369" s="76">
        <v>274440</v>
      </c>
      <c r="J3369" s="76">
        <v>82332</v>
      </c>
      <c r="K3369" s="22">
        <f t="shared" si="53"/>
        <v>0.3</v>
      </c>
    </row>
    <row r="3370" spans="2:11">
      <c r="B3370" s="19">
        <v>2020</v>
      </c>
      <c r="C3370" s="39" t="s">
        <v>477</v>
      </c>
      <c r="D3370" s="44" t="s">
        <v>481</v>
      </c>
      <c r="E3370" s="21" t="s">
        <v>2519</v>
      </c>
      <c r="F3370" s="53" t="s">
        <v>2518</v>
      </c>
      <c r="G3370" s="53" t="s">
        <v>2517</v>
      </c>
      <c r="H3370" s="31" t="s">
        <v>1847</v>
      </c>
      <c r="I3370" s="76">
        <v>1440000</v>
      </c>
      <c r="J3370" s="76">
        <v>209767</v>
      </c>
      <c r="K3370" s="22">
        <f t="shared" si="53"/>
        <v>0.14567152777777778</v>
      </c>
    </row>
    <row r="3371" spans="2:11">
      <c r="B3371" s="19">
        <v>2020</v>
      </c>
      <c r="C3371" s="39" t="s">
        <v>477</v>
      </c>
      <c r="D3371" s="44" t="s">
        <v>481</v>
      </c>
      <c r="E3371" s="21" t="s">
        <v>537</v>
      </c>
      <c r="F3371" s="53" t="s">
        <v>538</v>
      </c>
      <c r="G3371" s="53" t="s">
        <v>2516</v>
      </c>
      <c r="H3371" s="31" t="s">
        <v>1827</v>
      </c>
      <c r="I3371" s="76">
        <v>164307</v>
      </c>
      <c r="J3371" s="76">
        <v>65723</v>
      </c>
      <c r="K3371" s="22">
        <f t="shared" si="53"/>
        <v>0.40000121723359322</v>
      </c>
    </row>
    <row r="3372" spans="2:11">
      <c r="B3372" s="19">
        <v>2020</v>
      </c>
      <c r="C3372" s="39" t="s">
        <v>477</v>
      </c>
      <c r="D3372" s="44" t="s">
        <v>481</v>
      </c>
      <c r="E3372" s="21" t="s">
        <v>537</v>
      </c>
      <c r="F3372" s="53" t="s">
        <v>538</v>
      </c>
      <c r="G3372" s="53" t="s">
        <v>2515</v>
      </c>
      <c r="H3372" s="31" t="s">
        <v>10</v>
      </c>
      <c r="I3372" s="76">
        <v>549660.73</v>
      </c>
      <c r="J3372" s="76">
        <v>145112</v>
      </c>
      <c r="K3372" s="22">
        <f t="shared" si="53"/>
        <v>0.26400285135887369</v>
      </c>
    </row>
    <row r="3373" spans="2:11">
      <c r="B3373" s="19">
        <v>2020</v>
      </c>
      <c r="C3373" s="39" t="s">
        <v>477</v>
      </c>
      <c r="D3373" s="44" t="s">
        <v>481</v>
      </c>
      <c r="E3373" s="21" t="s">
        <v>2514</v>
      </c>
      <c r="F3373" s="53" t="s">
        <v>2513</v>
      </c>
      <c r="G3373" s="53" t="s">
        <v>2512</v>
      </c>
      <c r="H3373" s="31" t="s">
        <v>1827</v>
      </c>
      <c r="I3373" s="76">
        <v>53883.99</v>
      </c>
      <c r="J3373" s="76">
        <v>34486</v>
      </c>
      <c r="K3373" s="22">
        <f t="shared" si="53"/>
        <v>0.64000457278683331</v>
      </c>
    </row>
    <row r="3374" spans="2:11">
      <c r="B3374" s="19">
        <v>2020</v>
      </c>
      <c r="C3374" s="39" t="s">
        <v>477</v>
      </c>
      <c r="D3374" s="44" t="s">
        <v>481</v>
      </c>
      <c r="E3374" s="21" t="s">
        <v>2511</v>
      </c>
      <c r="F3374" s="53" t="s">
        <v>2510</v>
      </c>
      <c r="G3374" s="53" t="s">
        <v>2509</v>
      </c>
      <c r="H3374" s="31" t="s">
        <v>10</v>
      </c>
      <c r="I3374" s="76">
        <v>48245</v>
      </c>
      <c r="J3374" s="76">
        <v>30679</v>
      </c>
      <c r="K3374" s="22">
        <f t="shared" si="53"/>
        <v>0.63590009327391439</v>
      </c>
    </row>
    <row r="3375" spans="2:11">
      <c r="B3375" s="19">
        <v>2020</v>
      </c>
      <c r="C3375" s="39" t="s">
        <v>477</v>
      </c>
      <c r="D3375" s="44" t="s">
        <v>481</v>
      </c>
      <c r="E3375" s="21" t="s">
        <v>484</v>
      </c>
      <c r="F3375" s="53" t="s">
        <v>485</v>
      </c>
      <c r="G3375" s="53" t="s">
        <v>2508</v>
      </c>
      <c r="H3375" s="31" t="s">
        <v>10</v>
      </c>
      <c r="I3375" s="76">
        <v>2400308</v>
      </c>
      <c r="J3375" s="76">
        <v>883281</v>
      </c>
      <c r="K3375" s="22">
        <f t="shared" si="53"/>
        <v>0.36798652506261698</v>
      </c>
    </row>
    <row r="3376" spans="2:11">
      <c r="B3376" s="19">
        <v>2020</v>
      </c>
      <c r="C3376" s="39" t="s">
        <v>477</v>
      </c>
      <c r="D3376" s="44" t="s">
        <v>481</v>
      </c>
      <c r="E3376" s="21" t="s">
        <v>580</v>
      </c>
      <c r="F3376" s="53" t="s">
        <v>581</v>
      </c>
      <c r="G3376" s="53" t="s">
        <v>2507</v>
      </c>
      <c r="H3376" s="31" t="s">
        <v>1827</v>
      </c>
      <c r="I3376" s="76">
        <v>112525</v>
      </c>
      <c r="J3376" s="76">
        <v>45010</v>
      </c>
      <c r="K3376" s="22">
        <f t="shared" si="53"/>
        <v>0.4</v>
      </c>
    </row>
    <row r="3377" spans="2:11">
      <c r="B3377" s="19">
        <v>2020</v>
      </c>
      <c r="C3377" s="39" t="s">
        <v>477</v>
      </c>
      <c r="D3377" s="44" t="s">
        <v>481</v>
      </c>
      <c r="E3377" s="21" t="s">
        <v>671</v>
      </c>
      <c r="F3377" s="53" t="s">
        <v>672</v>
      </c>
      <c r="G3377" s="53" t="s">
        <v>2506</v>
      </c>
      <c r="H3377" s="31" t="s">
        <v>1827</v>
      </c>
      <c r="I3377" s="76">
        <v>142430</v>
      </c>
      <c r="J3377" s="76">
        <v>56972</v>
      </c>
      <c r="K3377" s="22">
        <f t="shared" si="53"/>
        <v>0.4</v>
      </c>
    </row>
    <row r="3378" spans="2:11">
      <c r="B3378" s="19">
        <v>2020</v>
      </c>
      <c r="C3378" s="39" t="s">
        <v>477</v>
      </c>
      <c r="D3378" s="44" t="s">
        <v>481</v>
      </c>
      <c r="E3378" s="21" t="s">
        <v>2505</v>
      </c>
      <c r="F3378" s="53" t="s">
        <v>2504</v>
      </c>
      <c r="G3378" s="53" t="s">
        <v>2503</v>
      </c>
      <c r="H3378" s="31" t="s">
        <v>10</v>
      </c>
      <c r="I3378" s="76">
        <v>471257</v>
      </c>
      <c r="J3378" s="76">
        <v>141377</v>
      </c>
      <c r="K3378" s="22">
        <f t="shared" si="53"/>
        <v>0.2999997878015605</v>
      </c>
    </row>
    <row r="3379" spans="2:11">
      <c r="B3379" s="19">
        <v>2020</v>
      </c>
      <c r="C3379" s="39" t="s">
        <v>477</v>
      </c>
      <c r="D3379" s="44" t="s">
        <v>481</v>
      </c>
      <c r="E3379" s="21" t="s">
        <v>2502</v>
      </c>
      <c r="F3379" s="53" t="s">
        <v>2501</v>
      </c>
      <c r="G3379" s="53" t="s">
        <v>2500</v>
      </c>
      <c r="H3379" s="31" t="s">
        <v>1827</v>
      </c>
      <c r="I3379" s="76">
        <v>488667.92</v>
      </c>
      <c r="J3379" s="76">
        <v>168000</v>
      </c>
      <c r="K3379" s="22">
        <f t="shared" si="53"/>
        <v>0.34379175125717276</v>
      </c>
    </row>
    <row r="3380" spans="2:11">
      <c r="B3380" s="19">
        <v>2020</v>
      </c>
      <c r="C3380" s="39" t="s">
        <v>477</v>
      </c>
      <c r="D3380" s="44" t="s">
        <v>481</v>
      </c>
      <c r="E3380" s="21" t="s">
        <v>2499</v>
      </c>
      <c r="F3380" s="53" t="s">
        <v>2498</v>
      </c>
      <c r="G3380" s="53" t="s">
        <v>2497</v>
      </c>
      <c r="H3380" s="31" t="s">
        <v>1827</v>
      </c>
      <c r="I3380" s="76">
        <v>3052036</v>
      </c>
      <c r="J3380" s="76">
        <v>416230</v>
      </c>
      <c r="K3380" s="22">
        <f t="shared" si="53"/>
        <v>0.13637781467846383</v>
      </c>
    </row>
    <row r="3381" spans="2:11">
      <c r="B3381" s="19">
        <v>2020</v>
      </c>
      <c r="C3381" s="39" t="s">
        <v>477</v>
      </c>
      <c r="D3381" s="44" t="s">
        <v>481</v>
      </c>
      <c r="E3381" s="21" t="s">
        <v>2496</v>
      </c>
      <c r="F3381" s="53" t="s">
        <v>2495</v>
      </c>
      <c r="G3381" s="53" t="s">
        <v>2494</v>
      </c>
      <c r="H3381" s="31" t="s">
        <v>1827</v>
      </c>
      <c r="I3381" s="76">
        <v>3100000</v>
      </c>
      <c r="J3381" s="76">
        <v>620000</v>
      </c>
      <c r="K3381" s="22">
        <f t="shared" si="53"/>
        <v>0.2</v>
      </c>
    </row>
    <row r="3382" spans="2:11">
      <c r="B3382" s="19">
        <v>2020</v>
      </c>
      <c r="C3382" s="39" t="s">
        <v>477</v>
      </c>
      <c r="D3382" s="44" t="s">
        <v>481</v>
      </c>
      <c r="E3382" s="21" t="s">
        <v>617</v>
      </c>
      <c r="F3382" s="53" t="s">
        <v>2493</v>
      </c>
      <c r="G3382" s="53" t="s">
        <v>2492</v>
      </c>
      <c r="H3382" s="31" t="s">
        <v>1827</v>
      </c>
      <c r="I3382" s="76">
        <v>333000</v>
      </c>
      <c r="J3382" s="76">
        <v>133200</v>
      </c>
      <c r="K3382" s="22">
        <f t="shared" si="53"/>
        <v>0.4</v>
      </c>
    </row>
    <row r="3383" spans="2:11">
      <c r="B3383" s="19">
        <v>2020</v>
      </c>
      <c r="C3383" s="39" t="s">
        <v>477</v>
      </c>
      <c r="D3383" s="44" t="s">
        <v>481</v>
      </c>
      <c r="E3383" s="21" t="s">
        <v>488</v>
      </c>
      <c r="F3383" s="53" t="s">
        <v>489</v>
      </c>
      <c r="G3383" s="53" t="s">
        <v>2491</v>
      </c>
      <c r="H3383" s="31" t="s">
        <v>10</v>
      </c>
      <c r="I3383" s="76">
        <v>1854805</v>
      </c>
      <c r="J3383" s="76">
        <v>686278</v>
      </c>
      <c r="K3383" s="22">
        <f t="shared" si="53"/>
        <v>0.37000008087103498</v>
      </c>
    </row>
    <row r="3384" spans="2:11">
      <c r="B3384" s="19">
        <v>2020</v>
      </c>
      <c r="C3384" s="39" t="s">
        <v>477</v>
      </c>
      <c r="D3384" s="44" t="s">
        <v>481</v>
      </c>
      <c r="E3384" s="21" t="s">
        <v>2490</v>
      </c>
      <c r="F3384" s="53" t="s">
        <v>2489</v>
      </c>
      <c r="G3384" s="53" t="s">
        <v>2488</v>
      </c>
      <c r="H3384" s="31" t="s">
        <v>1827</v>
      </c>
      <c r="I3384" s="76">
        <v>1330480</v>
      </c>
      <c r="J3384" s="76">
        <v>532192</v>
      </c>
      <c r="K3384" s="22">
        <f t="shared" si="53"/>
        <v>0.4</v>
      </c>
    </row>
    <row r="3385" spans="2:11">
      <c r="B3385" s="19">
        <v>2020</v>
      </c>
      <c r="C3385" s="39" t="s">
        <v>477</v>
      </c>
      <c r="D3385" s="44" t="s">
        <v>481</v>
      </c>
      <c r="E3385" s="21" t="s">
        <v>627</v>
      </c>
      <c r="F3385" s="53" t="s">
        <v>628</v>
      </c>
      <c r="G3385" s="53" t="s">
        <v>2487</v>
      </c>
      <c r="H3385" s="31" t="s">
        <v>1827</v>
      </c>
      <c r="I3385" s="76">
        <v>30677</v>
      </c>
      <c r="J3385" s="76">
        <v>12271</v>
      </c>
      <c r="K3385" s="22">
        <f t="shared" si="53"/>
        <v>0.40000651954232813</v>
      </c>
    </row>
    <row r="3386" spans="2:11">
      <c r="B3386" s="19">
        <v>2020</v>
      </c>
      <c r="C3386" s="39" t="s">
        <v>477</v>
      </c>
      <c r="D3386" s="44" t="s">
        <v>481</v>
      </c>
      <c r="E3386" s="21" t="s">
        <v>2486</v>
      </c>
      <c r="F3386" s="53" t="s">
        <v>2485</v>
      </c>
      <c r="G3386" s="53" t="s">
        <v>2484</v>
      </c>
      <c r="H3386" s="31" t="s">
        <v>1827</v>
      </c>
      <c r="I3386" s="76">
        <v>684237</v>
      </c>
      <c r="J3386" s="76">
        <v>249640</v>
      </c>
      <c r="K3386" s="22">
        <f t="shared" si="53"/>
        <v>0.36484434486881007</v>
      </c>
    </row>
    <row r="3387" spans="2:11">
      <c r="B3387" s="19">
        <v>2020</v>
      </c>
      <c r="C3387" s="39" t="s">
        <v>477</v>
      </c>
      <c r="D3387" s="44" t="s">
        <v>481</v>
      </c>
      <c r="E3387" s="21" t="s">
        <v>2483</v>
      </c>
      <c r="F3387" s="53" t="s">
        <v>2482</v>
      </c>
      <c r="G3387" s="53" t="s">
        <v>2481</v>
      </c>
      <c r="H3387" s="31" t="s">
        <v>1827</v>
      </c>
      <c r="I3387" s="76">
        <v>690162</v>
      </c>
      <c r="J3387" s="76">
        <v>276065</v>
      </c>
      <c r="K3387" s="22">
        <f t="shared" si="53"/>
        <v>0.4000002897870355</v>
      </c>
    </row>
    <row r="3388" spans="2:11">
      <c r="B3388" s="19">
        <v>2020</v>
      </c>
      <c r="C3388" s="39" t="s">
        <v>477</v>
      </c>
      <c r="D3388" s="44" t="s">
        <v>481</v>
      </c>
      <c r="E3388" s="21" t="s">
        <v>556</v>
      </c>
      <c r="F3388" s="53" t="s">
        <v>557</v>
      </c>
      <c r="G3388" s="53" t="s">
        <v>2480</v>
      </c>
      <c r="H3388" s="31" t="s">
        <v>1827</v>
      </c>
      <c r="I3388" s="76">
        <v>1004193</v>
      </c>
      <c r="J3388" s="76">
        <v>401677</v>
      </c>
      <c r="K3388" s="22">
        <f t="shared" si="53"/>
        <v>0.39999980083509845</v>
      </c>
    </row>
    <row r="3389" spans="2:11">
      <c r="B3389" s="19">
        <v>2020</v>
      </c>
      <c r="C3389" s="39" t="s">
        <v>477</v>
      </c>
      <c r="D3389" s="44" t="s">
        <v>481</v>
      </c>
      <c r="E3389" s="21" t="s">
        <v>2479</v>
      </c>
      <c r="F3389" s="53" t="s">
        <v>2478</v>
      </c>
      <c r="G3389" s="53" t="s">
        <v>2477</v>
      </c>
      <c r="H3389" s="31" t="s">
        <v>1827</v>
      </c>
      <c r="I3389" s="76">
        <v>449953</v>
      </c>
      <c r="J3389" s="76">
        <v>179981</v>
      </c>
      <c r="K3389" s="22">
        <f t="shared" si="53"/>
        <v>0.39999955550913097</v>
      </c>
    </row>
    <row r="3390" spans="2:11">
      <c r="B3390" s="19">
        <v>2020</v>
      </c>
      <c r="C3390" s="39" t="s">
        <v>477</v>
      </c>
      <c r="D3390" s="44" t="s">
        <v>481</v>
      </c>
      <c r="E3390" s="21" t="s">
        <v>2476</v>
      </c>
      <c r="F3390" s="53" t="s">
        <v>2475</v>
      </c>
      <c r="G3390" s="53" t="s">
        <v>2474</v>
      </c>
      <c r="H3390" s="31" t="s">
        <v>1827</v>
      </c>
      <c r="I3390" s="76">
        <v>136238</v>
      </c>
      <c r="J3390" s="76">
        <v>54495</v>
      </c>
      <c r="K3390" s="22">
        <f t="shared" si="53"/>
        <v>0.39999853198079832</v>
      </c>
    </row>
    <row r="3391" spans="2:11">
      <c r="B3391" s="19">
        <v>2020</v>
      </c>
      <c r="C3391" s="39" t="s">
        <v>477</v>
      </c>
      <c r="D3391" s="44" t="s">
        <v>481</v>
      </c>
      <c r="E3391" s="21" t="s">
        <v>486</v>
      </c>
      <c r="F3391" s="53" t="s">
        <v>487</v>
      </c>
      <c r="G3391" s="53" t="s">
        <v>2473</v>
      </c>
      <c r="H3391" s="31" t="s">
        <v>1833</v>
      </c>
      <c r="I3391" s="76">
        <v>151209</v>
      </c>
      <c r="J3391" s="76">
        <v>60484</v>
      </c>
      <c r="K3391" s="22">
        <f t="shared" si="53"/>
        <v>0.40000264534518448</v>
      </c>
    </row>
    <row r="3392" spans="2:11">
      <c r="B3392" s="19">
        <v>2020</v>
      </c>
      <c r="C3392" s="39" t="s">
        <v>477</v>
      </c>
      <c r="D3392" s="44" t="s">
        <v>481</v>
      </c>
      <c r="E3392" s="21" t="s">
        <v>2472</v>
      </c>
      <c r="F3392" s="53" t="s">
        <v>2471</v>
      </c>
      <c r="G3392" s="53" t="s">
        <v>2470</v>
      </c>
      <c r="H3392" s="31" t="s">
        <v>1827</v>
      </c>
      <c r="I3392" s="76">
        <v>219428</v>
      </c>
      <c r="J3392" s="76">
        <v>87771</v>
      </c>
      <c r="K3392" s="22">
        <f t="shared" si="53"/>
        <v>0.39999908853929306</v>
      </c>
    </row>
    <row r="3393" spans="2:11">
      <c r="B3393" s="19">
        <v>2020</v>
      </c>
      <c r="C3393" s="39" t="s">
        <v>477</v>
      </c>
      <c r="D3393" s="44" t="s">
        <v>481</v>
      </c>
      <c r="E3393" s="21" t="s">
        <v>630</v>
      </c>
      <c r="F3393" s="53" t="s">
        <v>631</v>
      </c>
      <c r="G3393" s="53" t="s">
        <v>2469</v>
      </c>
      <c r="H3393" s="31" t="s">
        <v>1833</v>
      </c>
      <c r="I3393" s="76">
        <v>339829</v>
      </c>
      <c r="J3393" s="76">
        <v>135932</v>
      </c>
      <c r="K3393" s="22">
        <f t="shared" si="53"/>
        <v>0.40000117706258148</v>
      </c>
    </row>
    <row r="3394" spans="2:11">
      <c r="B3394" s="19">
        <v>2020</v>
      </c>
      <c r="C3394" s="39" t="s">
        <v>477</v>
      </c>
      <c r="D3394" s="44" t="s">
        <v>481</v>
      </c>
      <c r="E3394" s="21" t="s">
        <v>2468</v>
      </c>
      <c r="F3394" s="53" t="s">
        <v>2467</v>
      </c>
      <c r="G3394" s="53" t="s">
        <v>2466</v>
      </c>
      <c r="H3394" s="31" t="s">
        <v>1833</v>
      </c>
      <c r="I3394" s="76">
        <v>32426</v>
      </c>
      <c r="J3394" s="76">
        <v>12970</v>
      </c>
      <c r="K3394" s="22">
        <f t="shared" si="53"/>
        <v>0.39998766422007032</v>
      </c>
    </row>
    <row r="3395" spans="2:11">
      <c r="B3395" s="19">
        <v>2020</v>
      </c>
      <c r="C3395" s="39" t="s">
        <v>477</v>
      </c>
      <c r="D3395" s="44" t="s">
        <v>481</v>
      </c>
      <c r="E3395" s="21" t="s">
        <v>680</v>
      </c>
      <c r="F3395" s="53" t="s">
        <v>681</v>
      </c>
      <c r="G3395" s="53" t="s">
        <v>2465</v>
      </c>
      <c r="H3395" s="31" t="s">
        <v>1833</v>
      </c>
      <c r="I3395" s="76">
        <v>34912</v>
      </c>
      <c r="J3395" s="76">
        <v>13965</v>
      </c>
      <c r="K3395" s="22">
        <f t="shared" si="53"/>
        <v>0.40000572868927592</v>
      </c>
    </row>
    <row r="3396" spans="2:11">
      <c r="B3396" s="19">
        <v>2020</v>
      </c>
      <c r="C3396" s="39" t="s">
        <v>477</v>
      </c>
      <c r="D3396" s="44" t="s">
        <v>481</v>
      </c>
      <c r="E3396" s="21" t="s">
        <v>2464</v>
      </c>
      <c r="F3396" s="53" t="s">
        <v>2463</v>
      </c>
      <c r="G3396" s="53" t="s">
        <v>2462</v>
      </c>
      <c r="H3396" s="31" t="s">
        <v>1827</v>
      </c>
      <c r="I3396" s="76">
        <v>133065</v>
      </c>
      <c r="J3396" s="76">
        <v>53226</v>
      </c>
      <c r="K3396" s="22">
        <f t="shared" si="53"/>
        <v>0.4</v>
      </c>
    </row>
    <row r="3397" spans="2:11">
      <c r="B3397" s="19">
        <v>2020</v>
      </c>
      <c r="C3397" s="39" t="s">
        <v>477</v>
      </c>
      <c r="D3397" s="44" t="s">
        <v>481</v>
      </c>
      <c r="E3397" s="21" t="s">
        <v>2461</v>
      </c>
      <c r="F3397" s="53" t="s">
        <v>2460</v>
      </c>
      <c r="G3397" s="53" t="s">
        <v>2459</v>
      </c>
      <c r="H3397" s="31" t="s">
        <v>1833</v>
      </c>
      <c r="I3397" s="76">
        <v>46332</v>
      </c>
      <c r="J3397" s="76">
        <v>18533</v>
      </c>
      <c r="K3397" s="22">
        <f t="shared" si="53"/>
        <v>0.40000431667098335</v>
      </c>
    </row>
    <row r="3398" spans="2:11">
      <c r="B3398" s="19">
        <v>2020</v>
      </c>
      <c r="C3398" s="39" t="s">
        <v>477</v>
      </c>
      <c r="D3398" s="44" t="s">
        <v>481</v>
      </c>
      <c r="E3398" s="21" t="s">
        <v>2458</v>
      </c>
      <c r="F3398" s="53" t="s">
        <v>2457</v>
      </c>
      <c r="G3398" s="53" t="s">
        <v>2456</v>
      </c>
      <c r="H3398" s="31" t="s">
        <v>1827</v>
      </c>
      <c r="I3398" s="76">
        <v>108939.32</v>
      </c>
      <c r="J3398" s="76">
        <v>43575</v>
      </c>
      <c r="K3398" s="22">
        <f t="shared" si="53"/>
        <v>0.39999331738072164</v>
      </c>
    </row>
    <row r="3399" spans="2:11">
      <c r="B3399" s="19">
        <v>2020</v>
      </c>
      <c r="C3399" s="39" t="s">
        <v>477</v>
      </c>
      <c r="D3399" s="44" t="s">
        <v>481</v>
      </c>
      <c r="E3399" s="21" t="s">
        <v>2455</v>
      </c>
      <c r="F3399" s="53" t="s">
        <v>2454</v>
      </c>
      <c r="G3399" s="53" t="s">
        <v>2453</v>
      </c>
      <c r="H3399" s="31" t="s">
        <v>10</v>
      </c>
      <c r="I3399" s="76">
        <v>3503864</v>
      </c>
      <c r="J3399" s="76">
        <v>429515</v>
      </c>
      <c r="K3399" s="22">
        <f t="shared" si="53"/>
        <v>0.12258323953212796</v>
      </c>
    </row>
    <row r="3400" spans="2:11">
      <c r="B3400" s="19">
        <v>2020</v>
      </c>
      <c r="C3400" s="39" t="s">
        <v>477</v>
      </c>
      <c r="D3400" s="44" t="s">
        <v>481</v>
      </c>
      <c r="E3400" s="21" t="s">
        <v>2452</v>
      </c>
      <c r="F3400" s="53" t="s">
        <v>2451</v>
      </c>
      <c r="G3400" s="53" t="s">
        <v>2450</v>
      </c>
      <c r="H3400" s="31" t="s">
        <v>10</v>
      </c>
      <c r="I3400" s="76">
        <v>462900</v>
      </c>
      <c r="J3400" s="76">
        <v>162015</v>
      </c>
      <c r="K3400" s="22">
        <f t="shared" si="53"/>
        <v>0.35</v>
      </c>
    </row>
    <row r="3401" spans="2:11">
      <c r="B3401" s="19">
        <v>2020</v>
      </c>
      <c r="C3401" s="39" t="s">
        <v>477</v>
      </c>
      <c r="D3401" s="44" t="s">
        <v>481</v>
      </c>
      <c r="E3401" s="21" t="s">
        <v>721</v>
      </c>
      <c r="F3401" s="53" t="s">
        <v>722</v>
      </c>
      <c r="G3401" s="53" t="s">
        <v>2449</v>
      </c>
      <c r="H3401" s="31" t="s">
        <v>1827</v>
      </c>
      <c r="I3401" s="76">
        <v>250000</v>
      </c>
      <c r="J3401" s="76">
        <v>100000</v>
      </c>
      <c r="K3401" s="22">
        <f t="shared" si="53"/>
        <v>0.4</v>
      </c>
    </row>
    <row r="3402" spans="2:11">
      <c r="B3402" s="19">
        <v>2020</v>
      </c>
      <c r="C3402" s="39" t="s">
        <v>477</v>
      </c>
      <c r="D3402" s="44" t="s">
        <v>481</v>
      </c>
      <c r="E3402" s="21" t="s">
        <v>508</v>
      </c>
      <c r="F3402" s="53" t="s">
        <v>2448</v>
      </c>
      <c r="G3402" s="53" t="s">
        <v>2447</v>
      </c>
      <c r="H3402" s="31" t="s">
        <v>10</v>
      </c>
      <c r="I3402" s="76">
        <v>61933.82</v>
      </c>
      <c r="J3402" s="76">
        <v>24774</v>
      </c>
      <c r="K3402" s="22">
        <f t="shared" si="53"/>
        <v>0.40000762103806936</v>
      </c>
    </row>
    <row r="3403" spans="2:11">
      <c r="B3403" s="19">
        <v>2020</v>
      </c>
      <c r="C3403" s="39" t="s">
        <v>477</v>
      </c>
      <c r="D3403" s="44" t="s">
        <v>481</v>
      </c>
      <c r="E3403" s="21" t="s">
        <v>2446</v>
      </c>
      <c r="F3403" s="53" t="s">
        <v>2445</v>
      </c>
      <c r="G3403" s="53" t="s">
        <v>2444</v>
      </c>
      <c r="H3403" s="31" t="s">
        <v>1953</v>
      </c>
      <c r="I3403" s="76">
        <v>1115650</v>
      </c>
      <c r="J3403" s="90">
        <v>90000</v>
      </c>
      <c r="K3403" s="22">
        <f t="shared" si="53"/>
        <v>8.067046116613634E-2</v>
      </c>
    </row>
    <row r="3404" spans="2:11">
      <c r="B3404" s="19">
        <v>2020</v>
      </c>
      <c r="C3404" s="39" t="s">
        <v>477</v>
      </c>
      <c r="D3404" s="44" t="s">
        <v>481</v>
      </c>
      <c r="E3404" s="21" t="s">
        <v>2443</v>
      </c>
      <c r="F3404" s="53" t="s">
        <v>2442</v>
      </c>
      <c r="G3404" s="53" t="s">
        <v>2441</v>
      </c>
      <c r="H3404" s="31" t="s">
        <v>1827</v>
      </c>
      <c r="I3404" s="76">
        <v>129838.16</v>
      </c>
      <c r="J3404" s="76">
        <v>51935</v>
      </c>
      <c r="K3404" s="22">
        <f t="shared" si="53"/>
        <v>0.39999796669946647</v>
      </c>
    </row>
    <row r="3405" spans="2:11">
      <c r="B3405" s="19">
        <v>2020</v>
      </c>
      <c r="C3405" s="39" t="s">
        <v>477</v>
      </c>
      <c r="D3405" s="44" t="s">
        <v>481</v>
      </c>
      <c r="E3405" s="21" t="s">
        <v>542</v>
      </c>
      <c r="F3405" s="53" t="s">
        <v>543</v>
      </c>
      <c r="G3405" s="53" t="s">
        <v>2440</v>
      </c>
      <c r="H3405" s="31" t="s">
        <v>1953</v>
      </c>
      <c r="I3405" s="76">
        <v>770380</v>
      </c>
      <c r="J3405" s="90">
        <v>199964</v>
      </c>
      <c r="K3405" s="22">
        <f t="shared" si="53"/>
        <v>0.25956540927853788</v>
      </c>
    </row>
    <row r="3406" spans="2:11">
      <c r="B3406" s="19">
        <v>2020</v>
      </c>
      <c r="C3406" s="39" t="s">
        <v>477</v>
      </c>
      <c r="D3406" s="44" t="s">
        <v>481</v>
      </c>
      <c r="E3406" s="21" t="s">
        <v>2439</v>
      </c>
      <c r="F3406" s="53" t="s">
        <v>2438</v>
      </c>
      <c r="G3406" s="53" t="s">
        <v>2437</v>
      </c>
      <c r="H3406" s="31" t="s">
        <v>1827</v>
      </c>
      <c r="I3406" s="76">
        <v>413763.7</v>
      </c>
      <c r="J3406" s="76">
        <v>41376</v>
      </c>
      <c r="K3406" s="22">
        <f t="shared" si="53"/>
        <v>9.9999105769790819E-2</v>
      </c>
    </row>
    <row r="3407" spans="2:11">
      <c r="B3407" s="19">
        <v>2020</v>
      </c>
      <c r="C3407" s="39" t="s">
        <v>477</v>
      </c>
      <c r="D3407" s="44" t="s">
        <v>481</v>
      </c>
      <c r="E3407" s="21" t="s">
        <v>645</v>
      </c>
      <c r="F3407" s="53" t="s">
        <v>646</v>
      </c>
      <c r="G3407" s="53" t="s">
        <v>2436</v>
      </c>
      <c r="H3407" s="31" t="s">
        <v>1833</v>
      </c>
      <c r="I3407" s="76">
        <v>1237218.08</v>
      </c>
      <c r="J3407" s="76">
        <v>494887</v>
      </c>
      <c r="K3407" s="22">
        <f t="shared" si="53"/>
        <v>0.39999981248253336</v>
      </c>
    </row>
    <row r="3408" spans="2:11">
      <c r="B3408" s="19">
        <v>2020</v>
      </c>
      <c r="C3408" s="39" t="s">
        <v>477</v>
      </c>
      <c r="D3408" s="44" t="s">
        <v>481</v>
      </c>
      <c r="E3408" s="21" t="s">
        <v>645</v>
      </c>
      <c r="F3408" s="53" t="s">
        <v>646</v>
      </c>
      <c r="G3408" s="53" t="s">
        <v>2435</v>
      </c>
      <c r="H3408" s="31" t="s">
        <v>1833</v>
      </c>
      <c r="I3408" s="76">
        <v>1411669.52</v>
      </c>
      <c r="J3408" s="76">
        <v>564667</v>
      </c>
      <c r="K3408" s="22">
        <f t="shared" si="53"/>
        <v>0.39999942762807544</v>
      </c>
    </row>
    <row r="3409" spans="2:11">
      <c r="B3409" s="19">
        <v>2020</v>
      </c>
      <c r="C3409" s="39" t="s">
        <v>477</v>
      </c>
      <c r="D3409" s="44" t="s">
        <v>481</v>
      </c>
      <c r="E3409" s="21" t="s">
        <v>645</v>
      </c>
      <c r="F3409" s="53" t="s">
        <v>646</v>
      </c>
      <c r="G3409" s="53" t="s">
        <v>2434</v>
      </c>
      <c r="H3409" s="31" t="s">
        <v>1833</v>
      </c>
      <c r="I3409" s="76">
        <v>1261612.8700000001</v>
      </c>
      <c r="J3409" s="76">
        <v>502000</v>
      </c>
      <c r="K3409" s="22">
        <f t="shared" si="53"/>
        <v>0.39790336000614829</v>
      </c>
    </row>
    <row r="3410" spans="2:11">
      <c r="B3410" s="19">
        <v>2020</v>
      </c>
      <c r="C3410" s="39" t="s">
        <v>477</v>
      </c>
      <c r="D3410" s="44" t="s">
        <v>481</v>
      </c>
      <c r="E3410" s="21" t="s">
        <v>663</v>
      </c>
      <c r="F3410" s="53" t="s">
        <v>664</v>
      </c>
      <c r="G3410" s="53" t="s">
        <v>2433</v>
      </c>
      <c r="H3410" s="31" t="s">
        <v>1833</v>
      </c>
      <c r="I3410" s="76">
        <v>1286251</v>
      </c>
      <c r="J3410" s="76">
        <v>514500</v>
      </c>
      <c r="K3410" s="22">
        <f t="shared" si="53"/>
        <v>0.39999968901870631</v>
      </c>
    </row>
    <row r="3411" spans="2:11">
      <c r="B3411" s="19">
        <v>2020</v>
      </c>
      <c r="C3411" s="39" t="s">
        <v>477</v>
      </c>
      <c r="D3411" s="44" t="s">
        <v>481</v>
      </c>
      <c r="E3411" s="21" t="s">
        <v>663</v>
      </c>
      <c r="F3411" s="53" t="s">
        <v>664</v>
      </c>
      <c r="G3411" s="53" t="s">
        <v>2432</v>
      </c>
      <c r="H3411" s="31" t="s">
        <v>1827</v>
      </c>
      <c r="I3411" s="76">
        <v>480000</v>
      </c>
      <c r="J3411" s="76">
        <v>192000</v>
      </c>
      <c r="K3411" s="22">
        <f t="shared" si="53"/>
        <v>0.4</v>
      </c>
    </row>
    <row r="3412" spans="2:11">
      <c r="B3412" s="19">
        <v>2020</v>
      </c>
      <c r="C3412" s="39" t="s">
        <v>477</v>
      </c>
      <c r="D3412" s="44" t="s">
        <v>481</v>
      </c>
      <c r="E3412" s="21" t="s">
        <v>663</v>
      </c>
      <c r="F3412" s="53" t="s">
        <v>664</v>
      </c>
      <c r="G3412" s="53" t="s">
        <v>2431</v>
      </c>
      <c r="H3412" s="31" t="s">
        <v>1827</v>
      </c>
      <c r="I3412" s="76">
        <v>1000000</v>
      </c>
      <c r="J3412" s="76">
        <v>400000</v>
      </c>
      <c r="K3412" s="22">
        <f t="shared" si="53"/>
        <v>0.4</v>
      </c>
    </row>
    <row r="3413" spans="2:11">
      <c r="B3413" s="19">
        <v>2020</v>
      </c>
      <c r="C3413" s="39" t="s">
        <v>477</v>
      </c>
      <c r="D3413" s="44" t="s">
        <v>481</v>
      </c>
      <c r="E3413" s="21" t="s">
        <v>663</v>
      </c>
      <c r="F3413" s="53" t="s">
        <v>664</v>
      </c>
      <c r="G3413" s="53" t="s">
        <v>2430</v>
      </c>
      <c r="H3413" s="31" t="s">
        <v>1833</v>
      </c>
      <c r="I3413" s="76">
        <v>1384509.7</v>
      </c>
      <c r="J3413" s="76">
        <v>553804</v>
      </c>
      <c r="K3413" s="22">
        <f t="shared" si="53"/>
        <v>0.40000008667328224</v>
      </c>
    </row>
    <row r="3414" spans="2:11">
      <c r="B3414" s="19">
        <v>2020</v>
      </c>
      <c r="C3414" s="39" t="s">
        <v>477</v>
      </c>
      <c r="D3414" s="44" t="s">
        <v>481</v>
      </c>
      <c r="E3414" s="21" t="s">
        <v>740</v>
      </c>
      <c r="F3414" s="53" t="s">
        <v>741</v>
      </c>
      <c r="G3414" s="53" t="s">
        <v>2429</v>
      </c>
      <c r="H3414" s="31" t="s">
        <v>10</v>
      </c>
      <c r="I3414" s="76">
        <v>1918400</v>
      </c>
      <c r="J3414" s="90">
        <v>287760</v>
      </c>
      <c r="K3414" s="22">
        <f t="shared" si="53"/>
        <v>0.15</v>
      </c>
    </row>
    <row r="3415" spans="2:11">
      <c r="B3415" s="19">
        <v>2020</v>
      </c>
      <c r="C3415" s="39" t="s">
        <v>477</v>
      </c>
      <c r="D3415" s="44" t="s">
        <v>481</v>
      </c>
      <c r="E3415" s="21" t="s">
        <v>746</v>
      </c>
      <c r="F3415" s="53" t="s">
        <v>747</v>
      </c>
      <c r="G3415" s="53" t="s">
        <v>2428</v>
      </c>
      <c r="H3415" s="31" t="s">
        <v>1953</v>
      </c>
      <c r="I3415" s="76">
        <v>58866</v>
      </c>
      <c r="J3415" s="76">
        <v>23546</v>
      </c>
      <c r="K3415" s="22">
        <f t="shared" si="53"/>
        <v>0.39999320490605783</v>
      </c>
    </row>
    <row r="3416" spans="2:11">
      <c r="B3416" s="19">
        <v>2020</v>
      </c>
      <c r="C3416" s="39" t="s">
        <v>477</v>
      </c>
      <c r="D3416" s="44" t="s">
        <v>481</v>
      </c>
      <c r="E3416" s="21" t="s">
        <v>493</v>
      </c>
      <c r="F3416" s="53" t="s">
        <v>494</v>
      </c>
      <c r="G3416" s="53" t="s">
        <v>2427</v>
      </c>
      <c r="H3416" s="31" t="s">
        <v>10</v>
      </c>
      <c r="I3416" s="76">
        <v>859659</v>
      </c>
      <c r="J3416" s="76">
        <v>171932</v>
      </c>
      <c r="K3416" s="22">
        <f t="shared" si="53"/>
        <v>0.20000023265038813</v>
      </c>
    </row>
    <row r="3417" spans="2:11">
      <c r="B3417" s="19">
        <v>2020</v>
      </c>
      <c r="C3417" s="39" t="s">
        <v>477</v>
      </c>
      <c r="D3417" s="44" t="s">
        <v>481</v>
      </c>
      <c r="E3417" s="21" t="s">
        <v>2426</v>
      </c>
      <c r="F3417" s="53" t="s">
        <v>2425</v>
      </c>
      <c r="G3417" s="53" t="s">
        <v>2424</v>
      </c>
      <c r="H3417" s="31" t="s">
        <v>1827</v>
      </c>
      <c r="I3417" s="76">
        <v>148808.87</v>
      </c>
      <c r="J3417" s="76">
        <v>59524</v>
      </c>
      <c r="K3417" s="22">
        <f t="shared" si="53"/>
        <v>0.40000303745334537</v>
      </c>
    </row>
    <row r="3418" spans="2:11">
      <c r="B3418" s="19">
        <v>2021</v>
      </c>
      <c r="C3418" s="39" t="s">
        <v>477</v>
      </c>
      <c r="D3418" s="42" t="s">
        <v>481</v>
      </c>
      <c r="E3418" s="25" t="s">
        <v>542</v>
      </c>
      <c r="F3418" s="53" t="s">
        <v>543</v>
      </c>
      <c r="G3418" s="53" t="s">
        <v>11488</v>
      </c>
      <c r="H3418" s="38" t="s">
        <v>1827</v>
      </c>
      <c r="I3418" s="76">
        <v>824677</v>
      </c>
      <c r="J3418" s="76">
        <v>247403</v>
      </c>
      <c r="K3418" s="22">
        <f t="shared" ref="K3418:K3481" si="54">J3418/I3418</f>
        <v>0.29999987874040379</v>
      </c>
    </row>
    <row r="3419" spans="2:11">
      <c r="B3419" s="19">
        <v>2021</v>
      </c>
      <c r="C3419" s="39" t="s">
        <v>477</v>
      </c>
      <c r="D3419" s="42" t="s">
        <v>481</v>
      </c>
      <c r="E3419" s="25" t="s">
        <v>542</v>
      </c>
      <c r="F3419" s="53" t="s">
        <v>543</v>
      </c>
      <c r="G3419" s="53" t="s">
        <v>11487</v>
      </c>
      <c r="H3419" s="38" t="s">
        <v>1827</v>
      </c>
      <c r="I3419" s="76">
        <v>4037669</v>
      </c>
      <c r="J3419" s="76">
        <v>282637</v>
      </c>
      <c r="K3419" s="22">
        <f t="shared" si="54"/>
        <v>7.0000042103500804E-2</v>
      </c>
    </row>
    <row r="3420" spans="2:11">
      <c r="B3420" s="19">
        <v>2021</v>
      </c>
      <c r="C3420" s="39" t="s">
        <v>477</v>
      </c>
      <c r="D3420" s="42" t="s">
        <v>481</v>
      </c>
      <c r="E3420" s="25" t="s">
        <v>14527</v>
      </c>
      <c r="F3420" s="53" t="s">
        <v>11485</v>
      </c>
      <c r="G3420" s="53" t="s">
        <v>11486</v>
      </c>
      <c r="H3420" s="38" t="s">
        <v>1833</v>
      </c>
      <c r="I3420" s="76">
        <v>1050436.06</v>
      </c>
      <c r="J3420" s="76">
        <v>315131</v>
      </c>
      <c r="K3420" s="22">
        <f t="shared" si="54"/>
        <v>0.30000017326137868</v>
      </c>
    </row>
    <row r="3421" spans="2:11">
      <c r="B3421" s="19">
        <v>2021</v>
      </c>
      <c r="C3421" s="39" t="s">
        <v>477</v>
      </c>
      <c r="D3421" s="42" t="s">
        <v>481</v>
      </c>
      <c r="E3421" s="20" t="s">
        <v>14527</v>
      </c>
      <c r="F3421" s="53" t="s">
        <v>11485</v>
      </c>
      <c r="G3421" s="53" t="s">
        <v>11484</v>
      </c>
      <c r="H3421" s="31" t="s">
        <v>1953</v>
      </c>
      <c r="I3421" s="76">
        <v>225406.36</v>
      </c>
      <c r="J3421" s="76">
        <v>112703</v>
      </c>
      <c r="K3421" s="22">
        <f t="shared" si="54"/>
        <v>0.49999920144223087</v>
      </c>
    </row>
    <row r="3422" spans="2:11">
      <c r="B3422" s="19">
        <v>2021</v>
      </c>
      <c r="C3422" s="39" t="s">
        <v>477</v>
      </c>
      <c r="D3422" s="42" t="s">
        <v>481</v>
      </c>
      <c r="E3422" s="25" t="s">
        <v>14212</v>
      </c>
      <c r="F3422" s="53" t="s">
        <v>11483</v>
      </c>
      <c r="G3422" s="53" t="s">
        <v>6514</v>
      </c>
      <c r="H3422" s="38" t="s">
        <v>1833</v>
      </c>
      <c r="I3422" s="76">
        <v>276894.59000000003</v>
      </c>
      <c r="J3422" s="76">
        <v>69223</v>
      </c>
      <c r="K3422" s="22">
        <f t="shared" si="54"/>
        <v>0.24999766156500203</v>
      </c>
    </row>
    <row r="3423" spans="2:11">
      <c r="B3423" s="19">
        <v>2021</v>
      </c>
      <c r="C3423" s="39" t="s">
        <v>477</v>
      </c>
      <c r="D3423" s="42" t="s">
        <v>481</v>
      </c>
      <c r="E3423" s="25" t="s">
        <v>732</v>
      </c>
      <c r="F3423" s="53" t="s">
        <v>733</v>
      </c>
      <c r="G3423" s="53" t="s">
        <v>11482</v>
      </c>
      <c r="H3423" s="38" t="s">
        <v>1833</v>
      </c>
      <c r="I3423" s="76">
        <v>1800000</v>
      </c>
      <c r="J3423" s="76">
        <v>581333</v>
      </c>
      <c r="K3423" s="22">
        <f t="shared" si="54"/>
        <v>0.32296277777777777</v>
      </c>
    </row>
    <row r="3424" spans="2:11">
      <c r="B3424" s="19">
        <v>2021</v>
      </c>
      <c r="C3424" s="39" t="s">
        <v>477</v>
      </c>
      <c r="D3424" s="42" t="s">
        <v>481</v>
      </c>
      <c r="E3424" s="25" t="s">
        <v>14213</v>
      </c>
      <c r="F3424" s="53" t="s">
        <v>11481</v>
      </c>
      <c r="G3424" s="53" t="s">
        <v>11480</v>
      </c>
      <c r="H3424" s="38" t="s">
        <v>1833</v>
      </c>
      <c r="I3424" s="76">
        <v>88556.96</v>
      </c>
      <c r="J3424" s="76">
        <v>8856</v>
      </c>
      <c r="K3424" s="22">
        <f t="shared" si="54"/>
        <v>0.10000343281883207</v>
      </c>
    </row>
    <row r="3425" spans="2:11">
      <c r="B3425" s="19">
        <v>2021</v>
      </c>
      <c r="C3425" s="39" t="s">
        <v>477</v>
      </c>
      <c r="D3425" s="42" t="s">
        <v>481</v>
      </c>
      <c r="E3425" s="25" t="s">
        <v>14214</v>
      </c>
      <c r="F3425" s="53" t="s">
        <v>11479</v>
      </c>
      <c r="G3425" s="53" t="s">
        <v>11478</v>
      </c>
      <c r="H3425" s="38" t="s">
        <v>1833</v>
      </c>
      <c r="I3425" s="76">
        <v>69773.09</v>
      </c>
      <c r="J3425" s="76">
        <v>20932</v>
      </c>
      <c r="K3425" s="22">
        <f t="shared" si="54"/>
        <v>0.30000104624863255</v>
      </c>
    </row>
    <row r="3426" spans="2:11">
      <c r="B3426" s="19">
        <v>2021</v>
      </c>
      <c r="C3426" s="39" t="s">
        <v>477</v>
      </c>
      <c r="D3426" s="42" t="s">
        <v>481</v>
      </c>
      <c r="E3426" s="25" t="s">
        <v>14528</v>
      </c>
      <c r="F3426" s="53" t="s">
        <v>11477</v>
      </c>
      <c r="G3426" s="53" t="s">
        <v>11476</v>
      </c>
      <c r="H3426" s="31" t="s">
        <v>1953</v>
      </c>
      <c r="I3426" s="76">
        <v>250000</v>
      </c>
      <c r="J3426" s="76">
        <v>200000</v>
      </c>
      <c r="K3426" s="22">
        <f t="shared" si="54"/>
        <v>0.8</v>
      </c>
    </row>
    <row r="3427" spans="2:11">
      <c r="B3427" s="19">
        <v>2021</v>
      </c>
      <c r="C3427" s="39" t="s">
        <v>477</v>
      </c>
      <c r="D3427" s="42" t="s">
        <v>481</v>
      </c>
      <c r="E3427" s="25" t="s">
        <v>578</v>
      </c>
      <c r="F3427" s="53" t="s">
        <v>579</v>
      </c>
      <c r="G3427" s="53" t="s">
        <v>11475</v>
      </c>
      <c r="H3427" s="38" t="s">
        <v>1827</v>
      </c>
      <c r="I3427" s="76">
        <v>1800000</v>
      </c>
      <c r="J3427" s="76">
        <v>360000</v>
      </c>
      <c r="K3427" s="22">
        <f t="shared" si="54"/>
        <v>0.2</v>
      </c>
    </row>
    <row r="3428" spans="2:11">
      <c r="B3428" s="19">
        <v>2021</v>
      </c>
      <c r="C3428" s="39" t="s">
        <v>477</v>
      </c>
      <c r="D3428" s="42" t="s">
        <v>481</v>
      </c>
      <c r="E3428" s="25" t="s">
        <v>578</v>
      </c>
      <c r="F3428" s="53" t="s">
        <v>579</v>
      </c>
      <c r="G3428" s="53" t="s">
        <v>11474</v>
      </c>
      <c r="H3428" s="38" t="s">
        <v>1827</v>
      </c>
      <c r="I3428" s="76">
        <v>1583333</v>
      </c>
      <c r="J3428" s="76">
        <v>318012</v>
      </c>
      <c r="K3428" s="22">
        <f t="shared" si="54"/>
        <v>0.20084972649467925</v>
      </c>
    </row>
    <row r="3429" spans="2:11">
      <c r="B3429" s="19">
        <v>2021</v>
      </c>
      <c r="C3429" s="39" t="s">
        <v>477</v>
      </c>
      <c r="D3429" s="42" t="s">
        <v>481</v>
      </c>
      <c r="E3429" s="25" t="s">
        <v>14215</v>
      </c>
      <c r="F3429" s="53" t="s">
        <v>591</v>
      </c>
      <c r="G3429" s="53" t="s">
        <v>11473</v>
      </c>
      <c r="H3429" s="38" t="s">
        <v>1833</v>
      </c>
      <c r="I3429" s="76">
        <v>50855.79</v>
      </c>
      <c r="J3429" s="76">
        <v>5086</v>
      </c>
      <c r="K3429" s="22">
        <f t="shared" si="54"/>
        <v>0.10000827831009999</v>
      </c>
    </row>
    <row r="3430" spans="2:11">
      <c r="B3430" s="19">
        <v>2021</v>
      </c>
      <c r="C3430" s="39" t="s">
        <v>477</v>
      </c>
      <c r="D3430" s="42" t="s">
        <v>481</v>
      </c>
      <c r="E3430" s="25" t="s">
        <v>600</v>
      </c>
      <c r="F3430" s="53" t="s">
        <v>601</v>
      </c>
      <c r="G3430" s="53" t="s">
        <v>11472</v>
      </c>
      <c r="H3430" s="38" t="s">
        <v>1833</v>
      </c>
      <c r="I3430" s="76">
        <v>1799390.25</v>
      </c>
      <c r="J3430" s="76">
        <v>179939</v>
      </c>
      <c r="K3430" s="22">
        <f t="shared" si="54"/>
        <v>9.9999986106404662E-2</v>
      </c>
    </row>
    <row r="3431" spans="2:11">
      <c r="B3431" s="19">
        <v>2021</v>
      </c>
      <c r="C3431" s="39" t="s">
        <v>477</v>
      </c>
      <c r="D3431" s="42" t="s">
        <v>481</v>
      </c>
      <c r="E3431" s="25" t="s">
        <v>14216</v>
      </c>
      <c r="F3431" s="53" t="s">
        <v>11471</v>
      </c>
      <c r="G3431" s="53" t="s">
        <v>4674</v>
      </c>
      <c r="H3431" s="38" t="s">
        <v>1833</v>
      </c>
      <c r="I3431" s="76">
        <v>234741.54</v>
      </c>
      <c r="J3431" s="76">
        <v>23475</v>
      </c>
      <c r="K3431" s="22">
        <f t="shared" si="54"/>
        <v>0.10000360396374668</v>
      </c>
    </row>
    <row r="3432" spans="2:11">
      <c r="B3432" s="19">
        <v>2021</v>
      </c>
      <c r="C3432" s="39" t="s">
        <v>477</v>
      </c>
      <c r="D3432" s="42" t="s">
        <v>481</v>
      </c>
      <c r="E3432" s="25" t="s">
        <v>14217</v>
      </c>
      <c r="F3432" s="53" t="s">
        <v>11470</v>
      </c>
      <c r="G3432" s="53" t="s">
        <v>11469</v>
      </c>
      <c r="H3432" s="38" t="s">
        <v>1833</v>
      </c>
      <c r="I3432" s="76">
        <v>541734.40000000002</v>
      </c>
      <c r="J3432" s="76">
        <v>158620</v>
      </c>
      <c r="K3432" s="22">
        <f t="shared" si="54"/>
        <v>0.29280030952437208</v>
      </c>
    </row>
    <row r="3433" spans="2:11">
      <c r="B3433" s="19">
        <v>2021</v>
      </c>
      <c r="C3433" s="39" t="s">
        <v>477</v>
      </c>
      <c r="D3433" s="42" t="s">
        <v>481</v>
      </c>
      <c r="E3433" s="25" t="s">
        <v>2499</v>
      </c>
      <c r="F3433" s="53" t="s">
        <v>2498</v>
      </c>
      <c r="G3433" s="53" t="s">
        <v>11468</v>
      </c>
      <c r="H3433" s="38" t="s">
        <v>1827</v>
      </c>
      <c r="I3433" s="76">
        <v>1560000</v>
      </c>
      <c r="J3433" s="76">
        <v>265200</v>
      </c>
      <c r="K3433" s="22">
        <f t="shared" si="54"/>
        <v>0.17</v>
      </c>
    </row>
    <row r="3434" spans="2:11">
      <c r="B3434" s="19">
        <v>2021</v>
      </c>
      <c r="C3434" s="39" t="s">
        <v>477</v>
      </c>
      <c r="D3434" s="42" t="s">
        <v>481</v>
      </c>
      <c r="E3434" s="25" t="s">
        <v>14218</v>
      </c>
      <c r="F3434" s="53" t="s">
        <v>11467</v>
      </c>
      <c r="G3434" s="53" t="s">
        <v>11466</v>
      </c>
      <c r="H3434" s="38" t="s">
        <v>1833</v>
      </c>
      <c r="I3434" s="76">
        <v>868565.94</v>
      </c>
      <c r="J3434" s="76">
        <v>347467</v>
      </c>
      <c r="K3434" s="22">
        <f t="shared" si="54"/>
        <v>0.40004677134818345</v>
      </c>
    </row>
    <row r="3435" spans="2:11">
      <c r="B3435" s="19">
        <v>2021</v>
      </c>
      <c r="C3435" s="39" t="s">
        <v>477</v>
      </c>
      <c r="D3435" s="42" t="s">
        <v>481</v>
      </c>
      <c r="E3435" s="25" t="s">
        <v>14219</v>
      </c>
      <c r="F3435" s="53" t="s">
        <v>11465</v>
      </c>
      <c r="G3435" s="53" t="s">
        <v>11464</v>
      </c>
      <c r="H3435" s="38" t="s">
        <v>1827</v>
      </c>
      <c r="I3435" s="76">
        <v>876458.77</v>
      </c>
      <c r="J3435" s="76">
        <v>228282</v>
      </c>
      <c r="K3435" s="22">
        <f t="shared" si="54"/>
        <v>0.26045948516209155</v>
      </c>
    </row>
    <row r="3436" spans="2:11">
      <c r="B3436" s="19">
        <v>2021</v>
      </c>
      <c r="C3436" s="39" t="s">
        <v>477</v>
      </c>
      <c r="D3436" s="42" t="s">
        <v>481</v>
      </c>
      <c r="E3436" s="25" t="s">
        <v>587</v>
      </c>
      <c r="F3436" s="53" t="s">
        <v>588</v>
      </c>
      <c r="G3436" s="53" t="s">
        <v>11463</v>
      </c>
      <c r="H3436" s="38" t="s">
        <v>1833</v>
      </c>
      <c r="I3436" s="76">
        <v>1001922.48</v>
      </c>
      <c r="J3436" s="76">
        <v>360000</v>
      </c>
      <c r="K3436" s="22">
        <f t="shared" si="54"/>
        <v>0.35930923518154817</v>
      </c>
    </row>
    <row r="3437" spans="2:11">
      <c r="B3437" s="19">
        <v>2021</v>
      </c>
      <c r="C3437" s="39" t="s">
        <v>477</v>
      </c>
      <c r="D3437" s="42" t="s">
        <v>481</v>
      </c>
      <c r="E3437" s="25" t="s">
        <v>14529</v>
      </c>
      <c r="F3437" s="53" t="s">
        <v>11462</v>
      </c>
      <c r="G3437" s="53" t="s">
        <v>11461</v>
      </c>
      <c r="H3437" s="31" t="s">
        <v>1953</v>
      </c>
      <c r="I3437" s="76">
        <v>3909227</v>
      </c>
      <c r="J3437" s="76">
        <v>500000</v>
      </c>
      <c r="K3437" s="22">
        <f t="shared" si="54"/>
        <v>0.12790252395166615</v>
      </c>
    </row>
    <row r="3438" spans="2:11">
      <c r="B3438" s="19">
        <v>2021</v>
      </c>
      <c r="C3438" s="39" t="s">
        <v>477</v>
      </c>
      <c r="D3438" s="42" t="s">
        <v>481</v>
      </c>
      <c r="E3438" s="25" t="s">
        <v>721</v>
      </c>
      <c r="F3438" s="53" t="s">
        <v>722</v>
      </c>
      <c r="G3438" s="53" t="s">
        <v>11460</v>
      </c>
      <c r="H3438" s="38" t="s">
        <v>1833</v>
      </c>
      <c r="I3438" s="76">
        <v>307154.7</v>
      </c>
      <c r="J3438" s="76">
        <v>100000</v>
      </c>
      <c r="K3438" s="22">
        <f t="shared" si="54"/>
        <v>0.32556884201999836</v>
      </c>
    </row>
    <row r="3439" spans="2:11">
      <c r="B3439" s="19">
        <v>2021</v>
      </c>
      <c r="C3439" s="39" t="s">
        <v>477</v>
      </c>
      <c r="D3439" s="42" t="s">
        <v>481</v>
      </c>
      <c r="E3439" s="25" t="s">
        <v>14530</v>
      </c>
      <c r="F3439" s="53" t="s">
        <v>11459</v>
      </c>
      <c r="G3439" s="53" t="s">
        <v>11458</v>
      </c>
      <c r="H3439" s="38" t="s">
        <v>1833</v>
      </c>
      <c r="I3439" s="76">
        <v>666113.1</v>
      </c>
      <c r="J3439" s="76">
        <v>163198</v>
      </c>
      <c r="K3439" s="22">
        <f t="shared" si="54"/>
        <v>0.24500043611212571</v>
      </c>
    </row>
    <row r="3440" spans="2:11">
      <c r="B3440" s="19">
        <v>2021</v>
      </c>
      <c r="C3440" s="39" t="s">
        <v>477</v>
      </c>
      <c r="D3440" s="42" t="s">
        <v>481</v>
      </c>
      <c r="E3440" s="25" t="s">
        <v>537</v>
      </c>
      <c r="F3440" s="53" t="s">
        <v>538</v>
      </c>
      <c r="G3440" s="53" t="s">
        <v>11457</v>
      </c>
      <c r="H3440" s="38" t="s">
        <v>1833</v>
      </c>
      <c r="I3440" s="76">
        <v>699103.04</v>
      </c>
      <c r="J3440" s="76">
        <v>56627</v>
      </c>
      <c r="K3440" s="22">
        <f t="shared" si="54"/>
        <v>8.0999504736812472E-2</v>
      </c>
    </row>
    <row r="3441" spans="2:11">
      <c r="B3441" s="19">
        <v>2021</v>
      </c>
      <c r="C3441" s="39" t="s">
        <v>477</v>
      </c>
      <c r="D3441" s="42" t="s">
        <v>481</v>
      </c>
      <c r="E3441" s="25" t="s">
        <v>14220</v>
      </c>
      <c r="F3441" s="53" t="s">
        <v>11456</v>
      </c>
      <c r="G3441" s="53" t="s">
        <v>11455</v>
      </c>
      <c r="H3441" s="38" t="s">
        <v>1833</v>
      </c>
      <c r="I3441" s="76">
        <v>10279</v>
      </c>
      <c r="J3441" s="76">
        <v>3084</v>
      </c>
      <c r="K3441" s="22">
        <f t="shared" si="54"/>
        <v>0.3000291857184551</v>
      </c>
    </row>
    <row r="3442" spans="2:11">
      <c r="B3442" s="19">
        <v>2021</v>
      </c>
      <c r="C3442" s="39" t="s">
        <v>477</v>
      </c>
      <c r="D3442" s="42" t="s">
        <v>481</v>
      </c>
      <c r="E3442" s="25" t="s">
        <v>14221</v>
      </c>
      <c r="F3442" s="53" t="s">
        <v>11454</v>
      </c>
      <c r="G3442" s="53" t="s">
        <v>11453</v>
      </c>
      <c r="H3442" s="38" t="s">
        <v>1833</v>
      </c>
      <c r="I3442" s="76">
        <v>3600000</v>
      </c>
      <c r="J3442" s="76">
        <v>500400</v>
      </c>
      <c r="K3442" s="22">
        <f t="shared" si="54"/>
        <v>0.13900000000000001</v>
      </c>
    </row>
    <row r="3443" spans="2:11">
      <c r="B3443" s="19">
        <v>2021</v>
      </c>
      <c r="C3443" s="39" t="s">
        <v>477</v>
      </c>
      <c r="D3443" s="42" t="s">
        <v>481</v>
      </c>
      <c r="E3443" s="25" t="s">
        <v>14222</v>
      </c>
      <c r="F3443" s="53" t="s">
        <v>11452</v>
      </c>
      <c r="G3443" s="53" t="s">
        <v>11451</v>
      </c>
      <c r="H3443" s="38" t="s">
        <v>1833</v>
      </c>
      <c r="I3443" s="76">
        <v>16037.92</v>
      </c>
      <c r="J3443" s="76">
        <v>6415</v>
      </c>
      <c r="K3443" s="22">
        <f t="shared" si="54"/>
        <v>0.39998952482616201</v>
      </c>
    </row>
    <row r="3444" spans="2:11">
      <c r="B3444" s="19">
        <v>2021</v>
      </c>
      <c r="C3444" s="39" t="s">
        <v>477</v>
      </c>
      <c r="D3444" s="42" t="s">
        <v>481</v>
      </c>
      <c r="E3444" s="25" t="s">
        <v>2522</v>
      </c>
      <c r="F3444" s="53" t="s">
        <v>2521</v>
      </c>
      <c r="G3444" s="53" t="s">
        <v>6634</v>
      </c>
      <c r="H3444" s="38" t="s">
        <v>1833</v>
      </c>
      <c r="I3444" s="76">
        <v>357384.4</v>
      </c>
      <c r="J3444" s="76">
        <v>142954</v>
      </c>
      <c r="K3444" s="22">
        <f t="shared" si="54"/>
        <v>0.40000067154582009</v>
      </c>
    </row>
    <row r="3445" spans="2:11">
      <c r="B3445" s="19">
        <v>2021</v>
      </c>
      <c r="C3445" s="39" t="s">
        <v>477</v>
      </c>
      <c r="D3445" s="42" t="s">
        <v>481</v>
      </c>
      <c r="E3445" s="25" t="s">
        <v>14223</v>
      </c>
      <c r="F3445" s="53" t="s">
        <v>11450</v>
      </c>
      <c r="G3445" s="53" t="s">
        <v>11449</v>
      </c>
      <c r="H3445" s="38" t="s">
        <v>1833</v>
      </c>
      <c r="I3445" s="76">
        <v>369670</v>
      </c>
      <c r="J3445" s="76">
        <v>130863</v>
      </c>
      <c r="K3445" s="22">
        <f t="shared" si="54"/>
        <v>0.35399951307923283</v>
      </c>
    </row>
    <row r="3446" spans="2:11">
      <c r="B3446" s="19">
        <v>2021</v>
      </c>
      <c r="C3446" s="39" t="s">
        <v>477</v>
      </c>
      <c r="D3446" s="42" t="s">
        <v>481</v>
      </c>
      <c r="E3446" s="25" t="s">
        <v>14224</v>
      </c>
      <c r="F3446" s="53" t="s">
        <v>11448</v>
      </c>
      <c r="G3446" s="53" t="s">
        <v>11447</v>
      </c>
      <c r="H3446" s="38" t="s">
        <v>1833</v>
      </c>
      <c r="I3446" s="76">
        <v>96403.17</v>
      </c>
      <c r="J3446" s="76">
        <v>19281</v>
      </c>
      <c r="K3446" s="22">
        <f t="shared" si="54"/>
        <v>0.20000379655565267</v>
      </c>
    </row>
    <row r="3447" spans="2:11">
      <c r="B3447" s="19">
        <v>2021</v>
      </c>
      <c r="C3447" s="39" t="s">
        <v>477</v>
      </c>
      <c r="D3447" s="42" t="s">
        <v>481</v>
      </c>
      <c r="E3447" s="25" t="s">
        <v>14225</v>
      </c>
      <c r="F3447" s="53" t="s">
        <v>11446</v>
      </c>
      <c r="G3447" s="53" t="s">
        <v>11445</v>
      </c>
      <c r="H3447" s="31" t="s">
        <v>1953</v>
      </c>
      <c r="I3447" s="76">
        <v>365250</v>
      </c>
      <c r="J3447" s="76">
        <v>124185</v>
      </c>
      <c r="K3447" s="22">
        <f t="shared" si="54"/>
        <v>0.34</v>
      </c>
    </row>
    <row r="3448" spans="2:11">
      <c r="B3448" s="19">
        <v>2021</v>
      </c>
      <c r="C3448" s="39" t="s">
        <v>477</v>
      </c>
      <c r="D3448" s="42" t="s">
        <v>481</v>
      </c>
      <c r="E3448" s="32" t="s">
        <v>14226</v>
      </c>
      <c r="F3448" s="53" t="s">
        <v>11444</v>
      </c>
      <c r="G3448" s="53" t="s">
        <v>11443</v>
      </c>
      <c r="H3448" s="31" t="s">
        <v>1953</v>
      </c>
      <c r="I3448" s="76">
        <v>101342.35</v>
      </c>
      <c r="J3448" s="76">
        <v>20268</v>
      </c>
      <c r="K3448" s="22">
        <f t="shared" si="54"/>
        <v>0.19999536225477305</v>
      </c>
    </row>
    <row r="3449" spans="2:11">
      <c r="B3449" s="19">
        <v>2021</v>
      </c>
      <c r="C3449" s="39" t="s">
        <v>477</v>
      </c>
      <c r="D3449" s="42" t="s">
        <v>481</v>
      </c>
      <c r="E3449" s="25" t="s">
        <v>14227</v>
      </c>
      <c r="F3449" s="53" t="s">
        <v>11442</v>
      </c>
      <c r="G3449" s="53" t="s">
        <v>11441</v>
      </c>
      <c r="H3449" s="38" t="s">
        <v>1833</v>
      </c>
      <c r="I3449" s="76">
        <v>23619</v>
      </c>
      <c r="J3449" s="76">
        <v>9588</v>
      </c>
      <c r="K3449" s="22">
        <f t="shared" si="54"/>
        <v>0.40594436682332019</v>
      </c>
    </row>
    <row r="3450" spans="2:11">
      <c r="B3450" s="19">
        <v>2021</v>
      </c>
      <c r="C3450" s="39" t="s">
        <v>477</v>
      </c>
      <c r="D3450" s="42" t="s">
        <v>481</v>
      </c>
      <c r="E3450" s="25" t="s">
        <v>13876</v>
      </c>
      <c r="F3450" s="53" t="s">
        <v>11440</v>
      </c>
      <c r="G3450" s="53" t="s">
        <v>11439</v>
      </c>
      <c r="H3450" s="38" t="s">
        <v>1833</v>
      </c>
      <c r="I3450" s="76">
        <v>1907750.55</v>
      </c>
      <c r="J3450" s="76">
        <v>400628</v>
      </c>
      <c r="K3450" s="22">
        <f t="shared" si="54"/>
        <v>0.21000020154626609</v>
      </c>
    </row>
    <row r="3451" spans="2:11">
      <c r="B3451" s="19">
        <v>2021</v>
      </c>
      <c r="C3451" s="39" t="s">
        <v>477</v>
      </c>
      <c r="D3451" s="42" t="s">
        <v>481</v>
      </c>
      <c r="E3451" s="25" t="s">
        <v>14228</v>
      </c>
      <c r="F3451" s="53" t="s">
        <v>11438</v>
      </c>
      <c r="G3451" s="53" t="s">
        <v>11437</v>
      </c>
      <c r="H3451" s="38" t="s">
        <v>1827</v>
      </c>
      <c r="I3451" s="76">
        <v>1685916</v>
      </c>
      <c r="J3451" s="76">
        <v>216809</v>
      </c>
      <c r="K3451" s="22">
        <f t="shared" si="54"/>
        <v>0.12860012005343088</v>
      </c>
    </row>
    <row r="3452" spans="2:11">
      <c r="B3452" s="19">
        <v>2021</v>
      </c>
      <c r="C3452" s="39" t="s">
        <v>477</v>
      </c>
      <c r="D3452" s="42" t="s">
        <v>481</v>
      </c>
      <c r="E3452" s="25" t="s">
        <v>610</v>
      </c>
      <c r="F3452" s="53" t="s">
        <v>611</v>
      </c>
      <c r="G3452" s="53" t="s">
        <v>11436</v>
      </c>
      <c r="H3452" s="38" t="s">
        <v>1827</v>
      </c>
      <c r="I3452" s="76">
        <v>753952</v>
      </c>
      <c r="J3452" s="76">
        <v>166229</v>
      </c>
      <c r="K3452" s="22">
        <f t="shared" si="54"/>
        <v>0.22047690038623149</v>
      </c>
    </row>
    <row r="3453" spans="2:11">
      <c r="B3453" s="19">
        <v>2021</v>
      </c>
      <c r="C3453" s="39" t="s">
        <v>477</v>
      </c>
      <c r="D3453" s="42" t="s">
        <v>481</v>
      </c>
      <c r="E3453" s="25" t="s">
        <v>2479</v>
      </c>
      <c r="F3453" s="53" t="s">
        <v>2478</v>
      </c>
      <c r="G3453" s="53" t="s">
        <v>11435</v>
      </c>
      <c r="H3453" s="38" t="s">
        <v>1833</v>
      </c>
      <c r="I3453" s="76">
        <v>335897.75</v>
      </c>
      <c r="J3453" s="76">
        <v>160272</v>
      </c>
      <c r="K3453" s="22">
        <f t="shared" si="54"/>
        <v>0.4771452026695624</v>
      </c>
    </row>
    <row r="3454" spans="2:11">
      <c r="B3454" s="19">
        <v>2021</v>
      </c>
      <c r="C3454" s="39" t="s">
        <v>477</v>
      </c>
      <c r="D3454" s="42" t="s">
        <v>481</v>
      </c>
      <c r="E3454" s="25" t="s">
        <v>14229</v>
      </c>
      <c r="F3454" s="53" t="s">
        <v>11434</v>
      </c>
      <c r="G3454" s="53" t="s">
        <v>11433</v>
      </c>
      <c r="H3454" s="38" t="s">
        <v>1833</v>
      </c>
      <c r="I3454" s="76">
        <v>713047.58</v>
      </c>
      <c r="J3454" s="76">
        <v>120862</v>
      </c>
      <c r="K3454" s="22">
        <f t="shared" si="54"/>
        <v>0.16950061032392819</v>
      </c>
    </row>
    <row r="3455" spans="2:11">
      <c r="B3455" s="19">
        <v>2021</v>
      </c>
      <c r="C3455" s="39" t="s">
        <v>477</v>
      </c>
      <c r="D3455" s="42" t="s">
        <v>481</v>
      </c>
      <c r="E3455" s="25" t="s">
        <v>2544</v>
      </c>
      <c r="F3455" s="53" t="s">
        <v>11432</v>
      </c>
      <c r="G3455" s="53" t="s">
        <v>11431</v>
      </c>
      <c r="H3455" s="38" t="s">
        <v>1827</v>
      </c>
      <c r="I3455" s="76">
        <v>190735.34</v>
      </c>
      <c r="J3455" s="76">
        <v>38147</v>
      </c>
      <c r="K3455" s="22">
        <f t="shared" si="54"/>
        <v>0.19999964348505106</v>
      </c>
    </row>
    <row r="3456" spans="2:11">
      <c r="B3456" s="19">
        <v>2021</v>
      </c>
      <c r="C3456" s="39" t="s">
        <v>477</v>
      </c>
      <c r="D3456" s="42" t="s">
        <v>481</v>
      </c>
      <c r="E3456" s="25" t="s">
        <v>708</v>
      </c>
      <c r="F3456" s="53" t="s">
        <v>709</v>
      </c>
      <c r="G3456" s="53" t="s">
        <v>11430</v>
      </c>
      <c r="H3456" s="38" t="s">
        <v>1833</v>
      </c>
      <c r="I3456" s="76">
        <v>69226.3</v>
      </c>
      <c r="J3456" s="76">
        <v>20768</v>
      </c>
      <c r="K3456" s="22">
        <f t="shared" si="54"/>
        <v>0.30000158899146712</v>
      </c>
    </row>
    <row r="3457" spans="2:11">
      <c r="B3457" s="19">
        <v>2021</v>
      </c>
      <c r="C3457" s="39" t="s">
        <v>477</v>
      </c>
      <c r="D3457" s="42" t="s">
        <v>481</v>
      </c>
      <c r="E3457" s="25" t="s">
        <v>14230</v>
      </c>
      <c r="F3457" s="53" t="s">
        <v>11429</v>
      </c>
      <c r="G3457" s="53" t="s">
        <v>11428</v>
      </c>
      <c r="H3457" s="38" t="s">
        <v>1833</v>
      </c>
      <c r="I3457" s="76">
        <v>380355</v>
      </c>
      <c r="J3457" s="76">
        <v>114106</v>
      </c>
      <c r="K3457" s="22">
        <f t="shared" si="54"/>
        <v>0.29999868543860342</v>
      </c>
    </row>
    <row r="3458" spans="2:11">
      <c r="B3458" s="19">
        <v>2021</v>
      </c>
      <c r="C3458" s="39" t="s">
        <v>477</v>
      </c>
      <c r="D3458" s="42" t="s">
        <v>481</v>
      </c>
      <c r="E3458" s="25" t="s">
        <v>14531</v>
      </c>
      <c r="F3458" s="53" t="s">
        <v>11405</v>
      </c>
      <c r="G3458" s="53" t="s">
        <v>11427</v>
      </c>
      <c r="H3458" s="38" t="s">
        <v>1827</v>
      </c>
      <c r="I3458" s="76">
        <v>147000</v>
      </c>
      <c r="J3458" s="76">
        <v>58800</v>
      </c>
      <c r="K3458" s="22">
        <f t="shared" si="54"/>
        <v>0.4</v>
      </c>
    </row>
    <row r="3459" spans="2:11">
      <c r="B3459" s="19">
        <v>2021</v>
      </c>
      <c r="C3459" s="39" t="s">
        <v>477</v>
      </c>
      <c r="D3459" s="42" t="s">
        <v>481</v>
      </c>
      <c r="E3459" s="25" t="s">
        <v>612</v>
      </c>
      <c r="F3459" s="53" t="s">
        <v>613</v>
      </c>
      <c r="G3459" s="53" t="s">
        <v>11426</v>
      </c>
      <c r="H3459" s="31" t="s">
        <v>1953</v>
      </c>
      <c r="I3459" s="76">
        <v>45874.83</v>
      </c>
      <c r="J3459" s="76">
        <v>18350</v>
      </c>
      <c r="K3459" s="22">
        <f t="shared" si="54"/>
        <v>0.40000148229432131</v>
      </c>
    </row>
    <row r="3460" spans="2:11">
      <c r="B3460" s="19">
        <v>2021</v>
      </c>
      <c r="C3460" s="39" t="s">
        <v>477</v>
      </c>
      <c r="D3460" s="42" t="s">
        <v>481</v>
      </c>
      <c r="E3460" s="25" t="s">
        <v>14231</v>
      </c>
      <c r="F3460" s="53" t="s">
        <v>11425</v>
      </c>
      <c r="G3460" s="53" t="s">
        <v>11424</v>
      </c>
      <c r="H3460" s="38" t="s">
        <v>1833</v>
      </c>
      <c r="I3460" s="76">
        <v>17011.52</v>
      </c>
      <c r="J3460" s="76">
        <v>6805</v>
      </c>
      <c r="K3460" s="22">
        <f t="shared" si="54"/>
        <v>0.40002304320836701</v>
      </c>
    </row>
    <row r="3461" spans="2:11">
      <c r="B3461" s="19">
        <v>2021</v>
      </c>
      <c r="C3461" s="39" t="s">
        <v>477</v>
      </c>
      <c r="D3461" s="42" t="s">
        <v>481</v>
      </c>
      <c r="E3461" s="25" t="s">
        <v>645</v>
      </c>
      <c r="F3461" s="53" t="s">
        <v>646</v>
      </c>
      <c r="G3461" s="53" t="s">
        <v>11423</v>
      </c>
      <c r="H3461" s="38" t="s">
        <v>1833</v>
      </c>
      <c r="I3461" s="76">
        <v>3250000</v>
      </c>
      <c r="J3461" s="76">
        <v>335642</v>
      </c>
      <c r="K3461" s="22">
        <f t="shared" si="54"/>
        <v>0.10327446153846154</v>
      </c>
    </row>
    <row r="3462" spans="2:11">
      <c r="B3462" s="19">
        <v>2021</v>
      </c>
      <c r="C3462" s="39" t="s">
        <v>477</v>
      </c>
      <c r="D3462" s="42" t="s">
        <v>481</v>
      </c>
      <c r="E3462" s="25" t="s">
        <v>645</v>
      </c>
      <c r="F3462" s="53" t="s">
        <v>646</v>
      </c>
      <c r="G3462" s="53" t="s">
        <v>11422</v>
      </c>
      <c r="H3462" s="38" t="s">
        <v>1827</v>
      </c>
      <c r="I3462" s="76">
        <v>566667</v>
      </c>
      <c r="J3462" s="76">
        <v>226667</v>
      </c>
      <c r="K3462" s="22">
        <f t="shared" si="54"/>
        <v>0.40000035294096886</v>
      </c>
    </row>
    <row r="3463" spans="2:11">
      <c r="B3463" s="19">
        <v>2021</v>
      </c>
      <c r="C3463" s="39" t="s">
        <v>477</v>
      </c>
      <c r="D3463" s="42" t="s">
        <v>481</v>
      </c>
      <c r="E3463" s="25" t="s">
        <v>645</v>
      </c>
      <c r="F3463" s="53" t="s">
        <v>646</v>
      </c>
      <c r="G3463" s="53" t="s">
        <v>11421</v>
      </c>
      <c r="H3463" s="38" t="s">
        <v>1833</v>
      </c>
      <c r="I3463" s="76">
        <v>291667</v>
      </c>
      <c r="J3463" s="76">
        <v>116667</v>
      </c>
      <c r="K3463" s="22">
        <f t="shared" si="54"/>
        <v>0.40000068571350206</v>
      </c>
    </row>
    <row r="3464" spans="2:11">
      <c r="B3464" s="19">
        <v>2021</v>
      </c>
      <c r="C3464" s="39" t="s">
        <v>477</v>
      </c>
      <c r="D3464" s="42" t="s">
        <v>481</v>
      </c>
      <c r="E3464" s="25" t="s">
        <v>663</v>
      </c>
      <c r="F3464" s="53" t="s">
        <v>664</v>
      </c>
      <c r="G3464" s="53" t="s">
        <v>11420</v>
      </c>
      <c r="H3464" s="38" t="s">
        <v>1833</v>
      </c>
      <c r="I3464" s="76">
        <v>873053</v>
      </c>
      <c r="J3464" s="76">
        <v>349221</v>
      </c>
      <c r="K3464" s="22">
        <f t="shared" si="54"/>
        <v>0.3999997709188331</v>
      </c>
    </row>
    <row r="3465" spans="2:11">
      <c r="B3465" s="19">
        <v>2021</v>
      </c>
      <c r="C3465" s="39" t="s">
        <v>477</v>
      </c>
      <c r="D3465" s="42" t="s">
        <v>481</v>
      </c>
      <c r="E3465" s="25" t="s">
        <v>663</v>
      </c>
      <c r="F3465" s="53" t="s">
        <v>664</v>
      </c>
      <c r="G3465" s="53" t="s">
        <v>11419</v>
      </c>
      <c r="H3465" s="38" t="s">
        <v>1827</v>
      </c>
      <c r="I3465" s="76">
        <v>1143636</v>
      </c>
      <c r="J3465" s="76">
        <v>457454</v>
      </c>
      <c r="K3465" s="22">
        <f t="shared" si="54"/>
        <v>0.39999965023836254</v>
      </c>
    </row>
    <row r="3466" spans="2:11">
      <c r="B3466" s="19">
        <v>2021</v>
      </c>
      <c r="C3466" s="39" t="s">
        <v>477</v>
      </c>
      <c r="D3466" s="42" t="s">
        <v>481</v>
      </c>
      <c r="E3466" s="25" t="s">
        <v>663</v>
      </c>
      <c r="F3466" s="53" t="s">
        <v>664</v>
      </c>
      <c r="G3466" s="53" t="s">
        <v>11418</v>
      </c>
      <c r="H3466" s="38" t="s">
        <v>1827</v>
      </c>
      <c r="I3466" s="76">
        <v>1708700</v>
      </c>
      <c r="J3466" s="76">
        <v>351200</v>
      </c>
      <c r="K3466" s="22">
        <f t="shared" si="54"/>
        <v>0.20553637268098554</v>
      </c>
    </row>
    <row r="3467" spans="2:11">
      <c r="B3467" s="19">
        <v>2021</v>
      </c>
      <c r="C3467" s="39" t="s">
        <v>477</v>
      </c>
      <c r="D3467" s="42" t="s">
        <v>481</v>
      </c>
      <c r="E3467" s="25" t="s">
        <v>663</v>
      </c>
      <c r="F3467" s="53" t="s">
        <v>664</v>
      </c>
      <c r="G3467" s="53" t="s">
        <v>11417</v>
      </c>
      <c r="H3467" s="31" t="s">
        <v>1953</v>
      </c>
      <c r="I3467" s="76">
        <v>2130868.4900000002</v>
      </c>
      <c r="J3467" s="76">
        <v>756604</v>
      </c>
      <c r="K3467" s="22">
        <f t="shared" si="54"/>
        <v>0.35506836932954033</v>
      </c>
    </row>
    <row r="3468" spans="2:11">
      <c r="B3468" s="19">
        <v>2021</v>
      </c>
      <c r="C3468" s="39" t="s">
        <v>477</v>
      </c>
      <c r="D3468" s="42" t="s">
        <v>481</v>
      </c>
      <c r="E3468" s="25" t="s">
        <v>663</v>
      </c>
      <c r="F3468" s="53" t="s">
        <v>664</v>
      </c>
      <c r="G3468" s="53" t="s">
        <v>11416</v>
      </c>
      <c r="H3468" s="31" t="s">
        <v>1953</v>
      </c>
      <c r="I3468" s="76">
        <v>976500</v>
      </c>
      <c r="J3468" s="76">
        <v>390600</v>
      </c>
      <c r="K3468" s="22">
        <f t="shared" si="54"/>
        <v>0.4</v>
      </c>
    </row>
    <row r="3469" spans="2:11">
      <c r="B3469" s="19">
        <v>2021</v>
      </c>
      <c r="C3469" s="39" t="s">
        <v>477</v>
      </c>
      <c r="D3469" s="42" t="s">
        <v>481</v>
      </c>
      <c r="E3469" s="25" t="s">
        <v>667</v>
      </c>
      <c r="F3469" s="53" t="s">
        <v>668</v>
      </c>
      <c r="G3469" s="53" t="s">
        <v>11415</v>
      </c>
      <c r="H3469" s="38" t="s">
        <v>1827</v>
      </c>
      <c r="I3469" s="76">
        <v>4016371</v>
      </c>
      <c r="J3469" s="76">
        <v>602455</v>
      </c>
      <c r="K3469" s="22">
        <f t="shared" si="54"/>
        <v>0.14999983816236101</v>
      </c>
    </row>
    <row r="3470" spans="2:11">
      <c r="B3470" s="19">
        <v>2021</v>
      </c>
      <c r="C3470" s="39" t="s">
        <v>477</v>
      </c>
      <c r="D3470" s="42" t="s">
        <v>481</v>
      </c>
      <c r="E3470" s="25" t="s">
        <v>2560</v>
      </c>
      <c r="F3470" s="53" t="s">
        <v>2559</v>
      </c>
      <c r="G3470" s="53" t="s">
        <v>11414</v>
      </c>
      <c r="H3470" s="38" t="s">
        <v>1833</v>
      </c>
      <c r="I3470" s="76">
        <v>1461340</v>
      </c>
      <c r="J3470" s="76">
        <v>292268</v>
      </c>
      <c r="K3470" s="22">
        <f t="shared" si="54"/>
        <v>0.2</v>
      </c>
    </row>
    <row r="3471" spans="2:11">
      <c r="B3471" s="19">
        <v>2021</v>
      </c>
      <c r="C3471" s="39" t="s">
        <v>477</v>
      </c>
      <c r="D3471" s="42" t="s">
        <v>481</v>
      </c>
      <c r="E3471" s="25" t="s">
        <v>706</v>
      </c>
      <c r="F3471" s="53" t="s">
        <v>707</v>
      </c>
      <c r="G3471" s="53" t="s">
        <v>11413</v>
      </c>
      <c r="H3471" s="38" t="s">
        <v>1827</v>
      </c>
      <c r="I3471" s="76">
        <v>1358333</v>
      </c>
      <c r="J3471" s="76">
        <v>543333</v>
      </c>
      <c r="K3471" s="22">
        <f t="shared" si="54"/>
        <v>0.39999985276070005</v>
      </c>
    </row>
    <row r="3472" spans="2:11">
      <c r="B3472" s="19">
        <v>2021</v>
      </c>
      <c r="C3472" s="39" t="s">
        <v>477</v>
      </c>
      <c r="D3472" s="42" t="s">
        <v>481</v>
      </c>
      <c r="E3472" s="25" t="s">
        <v>729</v>
      </c>
      <c r="F3472" s="53" t="s">
        <v>730</v>
      </c>
      <c r="G3472" s="53" t="s">
        <v>11412</v>
      </c>
      <c r="H3472" s="38" t="s">
        <v>1833</v>
      </c>
      <c r="I3472" s="76">
        <v>58333</v>
      </c>
      <c r="J3472" s="76">
        <v>23333</v>
      </c>
      <c r="K3472" s="22">
        <f t="shared" si="54"/>
        <v>0.39999657140897948</v>
      </c>
    </row>
    <row r="3473" spans="2:11">
      <c r="B3473" s="19">
        <v>2021</v>
      </c>
      <c r="C3473" s="39" t="s">
        <v>477</v>
      </c>
      <c r="D3473" s="42" t="s">
        <v>481</v>
      </c>
      <c r="E3473" s="25" t="s">
        <v>729</v>
      </c>
      <c r="F3473" s="53" t="s">
        <v>730</v>
      </c>
      <c r="G3473" s="53" t="s">
        <v>11411</v>
      </c>
      <c r="H3473" s="38" t="s">
        <v>1833</v>
      </c>
      <c r="I3473" s="76">
        <v>31833</v>
      </c>
      <c r="J3473" s="76">
        <v>12733</v>
      </c>
      <c r="K3473" s="22">
        <f t="shared" si="54"/>
        <v>0.39999371721169857</v>
      </c>
    </row>
    <row r="3474" spans="2:11">
      <c r="B3474" s="19">
        <v>2021</v>
      </c>
      <c r="C3474" s="39" t="s">
        <v>477</v>
      </c>
      <c r="D3474" s="42" t="s">
        <v>481</v>
      </c>
      <c r="E3474" s="25" t="s">
        <v>729</v>
      </c>
      <c r="F3474" s="53" t="s">
        <v>730</v>
      </c>
      <c r="G3474" s="53" t="s">
        <v>11410</v>
      </c>
      <c r="H3474" s="31" t="s">
        <v>1953</v>
      </c>
      <c r="I3474" s="76">
        <v>93045</v>
      </c>
      <c r="J3474" s="76">
        <v>37218</v>
      </c>
      <c r="K3474" s="22">
        <f t="shared" si="54"/>
        <v>0.4</v>
      </c>
    </row>
    <row r="3475" spans="2:11">
      <c r="B3475" s="19">
        <v>2021</v>
      </c>
      <c r="C3475" s="39" t="s">
        <v>477</v>
      </c>
      <c r="D3475" s="42" t="s">
        <v>481</v>
      </c>
      <c r="E3475" s="25" t="s">
        <v>14232</v>
      </c>
      <c r="F3475" s="53" t="s">
        <v>11409</v>
      </c>
      <c r="G3475" s="53" t="s">
        <v>11408</v>
      </c>
      <c r="H3475" s="38" t="s">
        <v>1827</v>
      </c>
      <c r="I3475" s="76">
        <v>79174</v>
      </c>
      <c r="J3475" s="76">
        <v>31669</v>
      </c>
      <c r="K3475" s="22">
        <f t="shared" si="54"/>
        <v>0.39999242175461641</v>
      </c>
    </row>
    <row r="3476" spans="2:11">
      <c r="B3476" s="19">
        <v>2021</v>
      </c>
      <c r="C3476" s="39" t="s">
        <v>477</v>
      </c>
      <c r="D3476" s="42" t="s">
        <v>481</v>
      </c>
      <c r="E3476" s="25" t="s">
        <v>740</v>
      </c>
      <c r="F3476" s="53" t="s">
        <v>741</v>
      </c>
      <c r="G3476" s="53" t="s">
        <v>11407</v>
      </c>
      <c r="H3476" s="31" t="s">
        <v>1953</v>
      </c>
      <c r="I3476" s="76">
        <v>500000</v>
      </c>
      <c r="J3476" s="76">
        <v>200000</v>
      </c>
      <c r="K3476" s="22">
        <f t="shared" si="54"/>
        <v>0.4</v>
      </c>
    </row>
    <row r="3477" spans="2:11">
      <c r="B3477" s="19">
        <v>2021</v>
      </c>
      <c r="C3477" s="39" t="s">
        <v>477</v>
      </c>
      <c r="D3477" s="42" t="s">
        <v>481</v>
      </c>
      <c r="E3477" s="25" t="s">
        <v>740</v>
      </c>
      <c r="F3477" s="53" t="s">
        <v>741</v>
      </c>
      <c r="G3477" s="53" t="s">
        <v>11406</v>
      </c>
      <c r="H3477" s="31" t="s">
        <v>1953</v>
      </c>
      <c r="I3477" s="76">
        <v>291667</v>
      </c>
      <c r="J3477" s="76">
        <v>116667</v>
      </c>
      <c r="K3477" s="22">
        <f t="shared" si="54"/>
        <v>0.40000068571350206</v>
      </c>
    </row>
    <row r="3478" spans="2:11">
      <c r="B3478" s="19">
        <v>2021</v>
      </c>
      <c r="C3478" s="39" t="s">
        <v>477</v>
      </c>
      <c r="D3478" s="42" t="s">
        <v>481</v>
      </c>
      <c r="E3478" s="25" t="s">
        <v>14531</v>
      </c>
      <c r="F3478" s="53" t="s">
        <v>11405</v>
      </c>
      <c r="G3478" s="53" t="s">
        <v>11404</v>
      </c>
      <c r="H3478" s="38" t="s">
        <v>1827</v>
      </c>
      <c r="I3478" s="76">
        <v>466894.75</v>
      </c>
      <c r="J3478" s="76">
        <v>140068</v>
      </c>
      <c r="K3478" s="22">
        <f t="shared" si="54"/>
        <v>0.29999908973060846</v>
      </c>
    </row>
    <row r="3479" spans="2:11">
      <c r="B3479" s="19">
        <v>2021</v>
      </c>
      <c r="C3479" s="39" t="s">
        <v>477</v>
      </c>
      <c r="D3479" s="42" t="s">
        <v>481</v>
      </c>
      <c r="E3479" s="25" t="s">
        <v>11403</v>
      </c>
      <c r="F3479" s="53" t="s">
        <v>11402</v>
      </c>
      <c r="G3479" s="53" t="s">
        <v>11401</v>
      </c>
      <c r="H3479" s="38" t="s">
        <v>1827</v>
      </c>
      <c r="I3479" s="76">
        <v>205153</v>
      </c>
      <c r="J3479" s="76">
        <v>113995</v>
      </c>
      <c r="K3479" s="22">
        <f t="shared" si="54"/>
        <v>0.55565845978367367</v>
      </c>
    </row>
    <row r="3480" spans="2:11">
      <c r="B3480" s="19">
        <v>2021</v>
      </c>
      <c r="C3480" s="39" t="s">
        <v>477</v>
      </c>
      <c r="D3480" s="42" t="s">
        <v>481</v>
      </c>
      <c r="E3480" s="25" t="s">
        <v>616</v>
      </c>
      <c r="F3480" s="53" t="s">
        <v>11400</v>
      </c>
      <c r="G3480" s="53" t="s">
        <v>11399</v>
      </c>
      <c r="H3480" s="38" t="s">
        <v>1833</v>
      </c>
      <c r="I3480" s="76">
        <v>42900.97</v>
      </c>
      <c r="J3480" s="76">
        <v>12870</v>
      </c>
      <c r="K3480" s="22">
        <f t="shared" si="54"/>
        <v>0.29999321693658676</v>
      </c>
    </row>
    <row r="3481" spans="2:11">
      <c r="B3481" s="19">
        <v>2021</v>
      </c>
      <c r="C3481" s="39" t="s">
        <v>477</v>
      </c>
      <c r="D3481" s="42" t="s">
        <v>481</v>
      </c>
      <c r="E3481" s="25" t="s">
        <v>728</v>
      </c>
      <c r="F3481" s="53" t="s">
        <v>11398</v>
      </c>
      <c r="G3481" s="53" t="s">
        <v>11397</v>
      </c>
      <c r="H3481" s="38" t="s">
        <v>1827</v>
      </c>
      <c r="I3481" s="76">
        <v>136940</v>
      </c>
      <c r="J3481" s="76">
        <v>54776</v>
      </c>
      <c r="K3481" s="22">
        <f t="shared" si="54"/>
        <v>0.4</v>
      </c>
    </row>
    <row r="3482" spans="2:11">
      <c r="B3482" s="19">
        <v>2021</v>
      </c>
      <c r="C3482" s="39" t="s">
        <v>477</v>
      </c>
      <c r="D3482" s="42" t="s">
        <v>481</v>
      </c>
      <c r="E3482" s="25" t="s">
        <v>11396</v>
      </c>
      <c r="F3482" s="53" t="s">
        <v>11395</v>
      </c>
      <c r="G3482" s="53" t="s">
        <v>11394</v>
      </c>
      <c r="H3482" s="38" t="s">
        <v>1833</v>
      </c>
      <c r="I3482" s="76">
        <v>245385.32</v>
      </c>
      <c r="J3482" s="76">
        <v>24538</v>
      </c>
      <c r="K3482" s="22">
        <f t="shared" ref="K3482:K3545" si="55">J3482/I3482</f>
        <v>9.9997831981147034E-2</v>
      </c>
    </row>
    <row r="3483" spans="2:11">
      <c r="B3483" s="19">
        <v>2020</v>
      </c>
      <c r="C3483" s="39" t="s">
        <v>477</v>
      </c>
      <c r="D3483" s="44" t="s">
        <v>483</v>
      </c>
      <c r="E3483" s="21" t="s">
        <v>2423</v>
      </c>
      <c r="F3483" s="53" t="s">
        <v>2422</v>
      </c>
      <c r="G3483" s="53" t="s">
        <v>2421</v>
      </c>
      <c r="H3483" s="31" t="s">
        <v>1833</v>
      </c>
      <c r="I3483" s="76" t="s">
        <v>2420</v>
      </c>
      <c r="J3483" s="76">
        <v>40054</v>
      </c>
      <c r="K3483" s="22">
        <f t="shared" si="55"/>
        <v>0.2979951135169881</v>
      </c>
    </row>
    <row r="3484" spans="2:11">
      <c r="B3484" s="19">
        <v>2020</v>
      </c>
      <c r="C3484" s="39" t="s">
        <v>477</v>
      </c>
      <c r="D3484" s="44" t="s">
        <v>483</v>
      </c>
      <c r="E3484" s="21" t="s">
        <v>2414</v>
      </c>
      <c r="F3484" s="53" t="s">
        <v>2419</v>
      </c>
      <c r="G3484" s="53" t="s">
        <v>2418</v>
      </c>
      <c r="H3484" s="31" t="s">
        <v>1833</v>
      </c>
      <c r="I3484" s="76">
        <v>155800</v>
      </c>
      <c r="J3484" s="76">
        <v>46740</v>
      </c>
      <c r="K3484" s="22">
        <f t="shared" si="55"/>
        <v>0.3</v>
      </c>
    </row>
    <row r="3485" spans="2:11">
      <c r="B3485" s="19">
        <v>2020</v>
      </c>
      <c r="C3485" s="39" t="s">
        <v>477</v>
      </c>
      <c r="D3485" s="44" t="s">
        <v>483</v>
      </c>
      <c r="E3485" s="21" t="s">
        <v>2414</v>
      </c>
      <c r="F3485" s="53" t="s">
        <v>2413</v>
      </c>
      <c r="G3485" s="53" t="s">
        <v>2417</v>
      </c>
      <c r="H3485" s="31" t="s">
        <v>1827</v>
      </c>
      <c r="I3485" s="76">
        <v>180000</v>
      </c>
      <c r="J3485" s="76">
        <v>90000</v>
      </c>
      <c r="K3485" s="22">
        <f t="shared" si="55"/>
        <v>0.5</v>
      </c>
    </row>
    <row r="3486" spans="2:11">
      <c r="B3486" s="19">
        <v>2020</v>
      </c>
      <c r="C3486" s="39" t="s">
        <v>477</v>
      </c>
      <c r="D3486" s="44" t="s">
        <v>483</v>
      </c>
      <c r="E3486" s="21" t="s">
        <v>2414</v>
      </c>
      <c r="F3486" s="53" t="s">
        <v>2413</v>
      </c>
      <c r="G3486" s="53" t="s">
        <v>2416</v>
      </c>
      <c r="H3486" s="31" t="s">
        <v>1833</v>
      </c>
      <c r="I3486" s="76">
        <v>55000</v>
      </c>
      <c r="J3486" s="76">
        <v>27500</v>
      </c>
      <c r="K3486" s="22">
        <f t="shared" si="55"/>
        <v>0.5</v>
      </c>
    </row>
    <row r="3487" spans="2:11">
      <c r="B3487" s="19">
        <v>2020</v>
      </c>
      <c r="C3487" s="39" t="s">
        <v>477</v>
      </c>
      <c r="D3487" s="44" t="s">
        <v>483</v>
      </c>
      <c r="E3487" s="21" t="s">
        <v>2414</v>
      </c>
      <c r="F3487" s="53" t="s">
        <v>2413</v>
      </c>
      <c r="G3487" s="53" t="s">
        <v>2415</v>
      </c>
      <c r="H3487" s="31" t="s">
        <v>1827</v>
      </c>
      <c r="I3487" s="76">
        <v>600000</v>
      </c>
      <c r="J3487" s="76">
        <v>126000</v>
      </c>
      <c r="K3487" s="22">
        <f t="shared" si="55"/>
        <v>0.21</v>
      </c>
    </row>
    <row r="3488" spans="2:11">
      <c r="B3488" s="19">
        <v>2020</v>
      </c>
      <c r="C3488" s="39" t="s">
        <v>477</v>
      </c>
      <c r="D3488" s="44" t="s">
        <v>483</v>
      </c>
      <c r="E3488" s="21" t="s">
        <v>2414</v>
      </c>
      <c r="F3488" s="53" t="s">
        <v>2413</v>
      </c>
      <c r="G3488" s="53" t="s">
        <v>2412</v>
      </c>
      <c r="H3488" s="31" t="s">
        <v>1953</v>
      </c>
      <c r="I3488" s="76">
        <v>800000</v>
      </c>
      <c r="J3488" s="76">
        <v>250000</v>
      </c>
      <c r="K3488" s="22">
        <f t="shared" si="55"/>
        <v>0.3125</v>
      </c>
    </row>
    <row r="3489" spans="2:11">
      <c r="B3489" s="19">
        <v>2020</v>
      </c>
      <c r="C3489" s="39" t="s">
        <v>477</v>
      </c>
      <c r="D3489" s="44" t="s">
        <v>483</v>
      </c>
      <c r="E3489" s="21" t="s">
        <v>492</v>
      </c>
      <c r="F3489" s="53" t="s">
        <v>2411</v>
      </c>
      <c r="G3489" s="53" t="s">
        <v>2410</v>
      </c>
      <c r="H3489" s="31" t="s">
        <v>1953</v>
      </c>
      <c r="I3489" s="76">
        <v>48455</v>
      </c>
      <c r="J3489" s="76">
        <v>24227.5</v>
      </c>
      <c r="K3489" s="22">
        <f t="shared" si="55"/>
        <v>0.5</v>
      </c>
    </row>
    <row r="3490" spans="2:11">
      <c r="B3490" s="19">
        <v>2020</v>
      </c>
      <c r="C3490" s="39" t="s">
        <v>477</v>
      </c>
      <c r="D3490" s="44" t="s">
        <v>483</v>
      </c>
      <c r="E3490" s="21" t="s">
        <v>495</v>
      </c>
      <c r="F3490" s="53" t="s">
        <v>2409</v>
      </c>
      <c r="G3490" s="53" t="s">
        <v>2408</v>
      </c>
      <c r="H3490" s="31" t="s">
        <v>1833</v>
      </c>
      <c r="I3490" s="76">
        <v>188600</v>
      </c>
      <c r="J3490" s="76">
        <v>56580</v>
      </c>
      <c r="K3490" s="22">
        <f t="shared" si="55"/>
        <v>0.3</v>
      </c>
    </row>
    <row r="3491" spans="2:11">
      <c r="B3491" s="19">
        <v>2020</v>
      </c>
      <c r="C3491" s="39" t="s">
        <v>477</v>
      </c>
      <c r="D3491" s="44" t="s">
        <v>483</v>
      </c>
      <c r="E3491" s="21" t="s">
        <v>496</v>
      </c>
      <c r="F3491" s="53" t="s">
        <v>2407</v>
      </c>
      <c r="G3491" s="53" t="s">
        <v>2406</v>
      </c>
      <c r="H3491" s="31" t="s">
        <v>1827</v>
      </c>
      <c r="I3491" s="76">
        <v>109655</v>
      </c>
      <c r="J3491" s="76">
        <v>87724</v>
      </c>
      <c r="K3491" s="22">
        <f t="shared" si="55"/>
        <v>0.8</v>
      </c>
    </row>
    <row r="3492" spans="2:11">
      <c r="B3492" s="19">
        <v>2020</v>
      </c>
      <c r="C3492" s="39" t="s">
        <v>477</v>
      </c>
      <c r="D3492" s="44" t="s">
        <v>483</v>
      </c>
      <c r="E3492" s="21" t="s">
        <v>2405</v>
      </c>
      <c r="F3492" s="53" t="s">
        <v>2404</v>
      </c>
      <c r="G3492" s="53" t="s">
        <v>2403</v>
      </c>
      <c r="H3492" s="31" t="s">
        <v>1833</v>
      </c>
      <c r="I3492" s="76">
        <v>36500</v>
      </c>
      <c r="J3492" s="76">
        <v>18250</v>
      </c>
      <c r="K3492" s="22">
        <f t="shared" si="55"/>
        <v>0.5</v>
      </c>
    </row>
    <row r="3493" spans="2:11">
      <c r="B3493" s="19">
        <v>2020</v>
      </c>
      <c r="C3493" s="39" t="s">
        <v>477</v>
      </c>
      <c r="D3493" s="44" t="s">
        <v>483</v>
      </c>
      <c r="E3493" s="21" t="s">
        <v>2402</v>
      </c>
      <c r="F3493" s="53" t="s">
        <v>2401</v>
      </c>
      <c r="G3493" s="53" t="s">
        <v>2400</v>
      </c>
      <c r="H3493" s="31" t="s">
        <v>1833</v>
      </c>
      <c r="I3493" s="76">
        <v>60690</v>
      </c>
      <c r="J3493" s="76">
        <v>18207</v>
      </c>
      <c r="K3493" s="22">
        <f t="shared" si="55"/>
        <v>0.3</v>
      </c>
    </row>
    <row r="3494" spans="2:11">
      <c r="B3494" s="19">
        <v>2020</v>
      </c>
      <c r="C3494" s="39" t="s">
        <v>477</v>
      </c>
      <c r="D3494" s="44" t="s">
        <v>483</v>
      </c>
      <c r="E3494" s="21" t="s">
        <v>2399</v>
      </c>
      <c r="F3494" s="53" t="s">
        <v>2398</v>
      </c>
      <c r="G3494" s="53" t="s">
        <v>2397</v>
      </c>
      <c r="H3494" s="31" t="s">
        <v>1833</v>
      </c>
      <c r="I3494" s="76">
        <v>85184.86</v>
      </c>
      <c r="J3494" s="76">
        <v>26741.15</v>
      </c>
      <c r="K3494" s="22">
        <f t="shared" si="55"/>
        <v>0.3139190461779241</v>
      </c>
    </row>
    <row r="3495" spans="2:11">
      <c r="B3495" s="19">
        <v>2020</v>
      </c>
      <c r="C3495" s="39" t="s">
        <v>477</v>
      </c>
      <c r="D3495" s="44" t="s">
        <v>483</v>
      </c>
      <c r="E3495" s="21" t="s">
        <v>525</v>
      </c>
      <c r="F3495" s="53" t="s">
        <v>2396</v>
      </c>
      <c r="G3495" s="53" t="s">
        <v>2395</v>
      </c>
      <c r="H3495" s="31" t="s">
        <v>1953</v>
      </c>
      <c r="I3495" s="76">
        <v>270857.25</v>
      </c>
      <c r="J3495" s="76">
        <v>59588.6</v>
      </c>
      <c r="K3495" s="22">
        <f t="shared" si="55"/>
        <v>0.2200000184599083</v>
      </c>
    </row>
    <row r="3496" spans="2:11">
      <c r="B3496" s="19">
        <v>2020</v>
      </c>
      <c r="C3496" s="39" t="s">
        <v>477</v>
      </c>
      <c r="D3496" s="44" t="s">
        <v>483</v>
      </c>
      <c r="E3496" s="21" t="s">
        <v>2394</v>
      </c>
      <c r="F3496" s="53" t="s">
        <v>2393</v>
      </c>
      <c r="G3496" s="53" t="s">
        <v>2392</v>
      </c>
      <c r="H3496" s="31" t="s">
        <v>1833</v>
      </c>
      <c r="I3496" s="76">
        <v>174451</v>
      </c>
      <c r="J3496" s="76">
        <v>34890.199999999997</v>
      </c>
      <c r="K3496" s="22">
        <f t="shared" si="55"/>
        <v>0.19999999999999998</v>
      </c>
    </row>
    <row r="3497" spans="2:11">
      <c r="B3497" s="19">
        <v>2020</v>
      </c>
      <c r="C3497" s="39" t="s">
        <v>477</v>
      </c>
      <c r="D3497" s="44" t="s">
        <v>483</v>
      </c>
      <c r="E3497" s="21" t="s">
        <v>496</v>
      </c>
      <c r="F3497" s="53" t="s">
        <v>2390</v>
      </c>
      <c r="G3497" s="53" t="s">
        <v>2391</v>
      </c>
      <c r="H3497" s="31" t="s">
        <v>1827</v>
      </c>
      <c r="I3497" s="76">
        <v>76215</v>
      </c>
      <c r="J3497" s="76">
        <v>41918.25</v>
      </c>
      <c r="K3497" s="22">
        <f t="shared" si="55"/>
        <v>0.55000000000000004</v>
      </c>
    </row>
    <row r="3498" spans="2:11">
      <c r="B3498" s="19">
        <v>2020</v>
      </c>
      <c r="C3498" s="39" t="s">
        <v>477</v>
      </c>
      <c r="D3498" s="44" t="s">
        <v>483</v>
      </c>
      <c r="E3498" s="21" t="s">
        <v>496</v>
      </c>
      <c r="F3498" s="53" t="s">
        <v>2390</v>
      </c>
      <c r="G3498" s="53" t="s">
        <v>2389</v>
      </c>
      <c r="H3498" s="31" t="s">
        <v>1827</v>
      </c>
      <c r="I3498" s="76">
        <v>333000</v>
      </c>
      <c r="J3498" s="76">
        <v>66600</v>
      </c>
      <c r="K3498" s="22">
        <f t="shared" si="55"/>
        <v>0.2</v>
      </c>
    </row>
    <row r="3499" spans="2:11">
      <c r="B3499" s="19">
        <v>2020</v>
      </c>
      <c r="C3499" s="39" t="s">
        <v>477</v>
      </c>
      <c r="D3499" s="44" t="s">
        <v>483</v>
      </c>
      <c r="E3499" s="21" t="s">
        <v>550</v>
      </c>
      <c r="F3499" s="53" t="s">
        <v>2388</v>
      </c>
      <c r="G3499" s="53" t="s">
        <v>2387</v>
      </c>
      <c r="H3499" s="31" t="s">
        <v>1827</v>
      </c>
      <c r="I3499" s="76">
        <v>5678</v>
      </c>
      <c r="J3499" s="76">
        <v>3406.8</v>
      </c>
      <c r="K3499" s="22">
        <f t="shared" si="55"/>
        <v>0.6</v>
      </c>
    </row>
    <row r="3500" spans="2:11">
      <c r="B3500" s="19">
        <v>2020</v>
      </c>
      <c r="C3500" s="39" t="s">
        <v>477</v>
      </c>
      <c r="D3500" s="44" t="s">
        <v>483</v>
      </c>
      <c r="E3500" s="21" t="s">
        <v>2386</v>
      </c>
      <c r="F3500" s="53" t="s">
        <v>2385</v>
      </c>
      <c r="G3500" s="53" t="s">
        <v>2384</v>
      </c>
      <c r="H3500" s="31" t="s">
        <v>1953</v>
      </c>
      <c r="I3500" s="76">
        <v>3506780</v>
      </c>
      <c r="J3500" s="76">
        <v>892669.05</v>
      </c>
      <c r="K3500" s="22">
        <f t="shared" si="55"/>
        <v>0.25455519023149442</v>
      </c>
    </row>
    <row r="3501" spans="2:11">
      <c r="B3501" s="19">
        <v>2020</v>
      </c>
      <c r="C3501" s="39" t="s">
        <v>477</v>
      </c>
      <c r="D3501" s="44" t="s">
        <v>483</v>
      </c>
      <c r="E3501" s="21" t="s">
        <v>2383</v>
      </c>
      <c r="F3501" s="53" t="s">
        <v>2382</v>
      </c>
      <c r="G3501" s="53" t="s">
        <v>2381</v>
      </c>
      <c r="H3501" s="31" t="s">
        <v>1953</v>
      </c>
      <c r="I3501" s="76">
        <v>3469425.65</v>
      </c>
      <c r="J3501" s="76">
        <v>350065.05</v>
      </c>
      <c r="K3501" s="22">
        <f t="shared" si="55"/>
        <v>0.10090000055196456</v>
      </c>
    </row>
    <row r="3502" spans="2:11">
      <c r="B3502" s="19">
        <v>2020</v>
      </c>
      <c r="C3502" s="39" t="s">
        <v>477</v>
      </c>
      <c r="D3502" s="44" t="s">
        <v>483</v>
      </c>
      <c r="E3502" s="21" t="s">
        <v>2380</v>
      </c>
      <c r="F3502" s="53" t="s">
        <v>2379</v>
      </c>
      <c r="G3502" s="53" t="s">
        <v>2378</v>
      </c>
      <c r="H3502" s="31" t="s">
        <v>1827</v>
      </c>
      <c r="I3502" s="76">
        <v>123111</v>
      </c>
      <c r="J3502" s="76">
        <v>49244.4</v>
      </c>
      <c r="K3502" s="22">
        <f t="shared" si="55"/>
        <v>0.4</v>
      </c>
    </row>
    <row r="3503" spans="2:11">
      <c r="B3503" s="19">
        <v>2020</v>
      </c>
      <c r="C3503" s="39" t="s">
        <v>477</v>
      </c>
      <c r="D3503" s="44" t="s">
        <v>483</v>
      </c>
      <c r="E3503" s="21" t="s">
        <v>547</v>
      </c>
      <c r="F3503" s="53" t="s">
        <v>2377</v>
      </c>
      <c r="G3503" s="53" t="s">
        <v>2376</v>
      </c>
      <c r="H3503" s="31" t="s">
        <v>1953</v>
      </c>
      <c r="I3503" s="76">
        <v>3546510</v>
      </c>
      <c r="J3503" s="76">
        <v>300034.75</v>
      </c>
      <c r="K3503" s="22">
        <f t="shared" si="55"/>
        <v>8.4600001127869376E-2</v>
      </c>
    </row>
    <row r="3504" spans="2:11">
      <c r="B3504" s="19">
        <v>2020</v>
      </c>
      <c r="C3504" s="39" t="s">
        <v>477</v>
      </c>
      <c r="D3504" s="44" t="s">
        <v>483</v>
      </c>
      <c r="E3504" s="21" t="s">
        <v>549</v>
      </c>
      <c r="F3504" s="53" t="s">
        <v>2375</v>
      </c>
      <c r="G3504" s="53" t="s">
        <v>2374</v>
      </c>
      <c r="H3504" s="31" t="s">
        <v>1827</v>
      </c>
      <c r="I3504" s="76">
        <v>251880</v>
      </c>
      <c r="J3504" s="76">
        <v>201504</v>
      </c>
      <c r="K3504" s="22">
        <f t="shared" si="55"/>
        <v>0.8</v>
      </c>
    </row>
    <row r="3505" spans="2:11">
      <c r="B3505" s="19">
        <v>2020</v>
      </c>
      <c r="C3505" s="39" t="s">
        <v>477</v>
      </c>
      <c r="D3505" s="44" t="s">
        <v>483</v>
      </c>
      <c r="E3505" s="21" t="s">
        <v>2373</v>
      </c>
      <c r="F3505" s="53" t="s">
        <v>2372</v>
      </c>
      <c r="G3505" s="53" t="s">
        <v>2371</v>
      </c>
      <c r="H3505" s="31" t="s">
        <v>1953</v>
      </c>
      <c r="I3505" s="76">
        <v>2066810</v>
      </c>
      <c r="J3505" s="76">
        <v>688247.73</v>
      </c>
      <c r="K3505" s="22">
        <f t="shared" si="55"/>
        <v>0.33300000000000002</v>
      </c>
    </row>
    <row r="3506" spans="2:11">
      <c r="B3506" s="19">
        <v>2020</v>
      </c>
      <c r="C3506" s="39" t="s">
        <v>477</v>
      </c>
      <c r="D3506" s="44" t="s">
        <v>483</v>
      </c>
      <c r="E3506" s="21" t="s">
        <v>570</v>
      </c>
      <c r="F3506" s="53" t="s">
        <v>2369</v>
      </c>
      <c r="G3506" s="53" t="s">
        <v>2370</v>
      </c>
      <c r="H3506" s="31" t="s">
        <v>1827</v>
      </c>
      <c r="I3506" s="76">
        <v>400000</v>
      </c>
      <c r="J3506" s="76">
        <v>150000</v>
      </c>
      <c r="K3506" s="22">
        <f t="shared" si="55"/>
        <v>0.375</v>
      </c>
    </row>
    <row r="3507" spans="2:11">
      <c r="B3507" s="19">
        <v>2020</v>
      </c>
      <c r="C3507" s="39" t="s">
        <v>477</v>
      </c>
      <c r="D3507" s="44" t="s">
        <v>483</v>
      </c>
      <c r="E3507" s="21" t="s">
        <v>570</v>
      </c>
      <c r="F3507" s="53" t="s">
        <v>2369</v>
      </c>
      <c r="G3507" s="53" t="s">
        <v>2368</v>
      </c>
      <c r="H3507" s="31" t="s">
        <v>1833</v>
      </c>
      <c r="I3507" s="76">
        <v>250000</v>
      </c>
      <c r="J3507" s="76">
        <v>125000</v>
      </c>
      <c r="K3507" s="22">
        <f t="shared" si="55"/>
        <v>0.5</v>
      </c>
    </row>
    <row r="3508" spans="2:11">
      <c r="B3508" s="19">
        <v>2020</v>
      </c>
      <c r="C3508" s="39" t="s">
        <v>477</v>
      </c>
      <c r="D3508" s="44" t="s">
        <v>483</v>
      </c>
      <c r="E3508" s="21" t="s">
        <v>2367</v>
      </c>
      <c r="F3508" s="53" t="s">
        <v>2366</v>
      </c>
      <c r="G3508" s="53" t="s">
        <v>2365</v>
      </c>
      <c r="H3508" s="31" t="s">
        <v>1827</v>
      </c>
      <c r="I3508" s="76">
        <v>520402</v>
      </c>
      <c r="J3508" s="76">
        <v>234180.9</v>
      </c>
      <c r="K3508" s="22">
        <f t="shared" si="55"/>
        <v>0.45</v>
      </c>
    </row>
    <row r="3509" spans="2:11">
      <c r="B3509" s="19">
        <v>2020</v>
      </c>
      <c r="C3509" s="39" t="s">
        <v>477</v>
      </c>
      <c r="D3509" s="44" t="s">
        <v>483</v>
      </c>
      <c r="E3509" s="21" t="s">
        <v>574</v>
      </c>
      <c r="F3509" s="53" t="s">
        <v>2364</v>
      </c>
      <c r="G3509" s="53" t="s">
        <v>2363</v>
      </c>
      <c r="H3509" s="31" t="s">
        <v>1827</v>
      </c>
      <c r="I3509" s="76">
        <v>526983</v>
      </c>
      <c r="J3509" s="76">
        <v>39523.730000000003</v>
      </c>
      <c r="K3509" s="22">
        <f t="shared" si="55"/>
        <v>7.50000094879721E-2</v>
      </c>
    </row>
    <row r="3510" spans="2:11">
      <c r="B3510" s="19">
        <v>2020</v>
      </c>
      <c r="C3510" s="39" t="s">
        <v>477</v>
      </c>
      <c r="D3510" s="44" t="s">
        <v>483</v>
      </c>
      <c r="E3510" s="21" t="s">
        <v>2362</v>
      </c>
      <c r="F3510" s="53" t="s">
        <v>2361</v>
      </c>
      <c r="G3510" s="53" t="s">
        <v>2360</v>
      </c>
      <c r="H3510" s="31" t="s">
        <v>1833</v>
      </c>
      <c r="I3510" s="76">
        <v>13700</v>
      </c>
      <c r="J3510" s="76">
        <v>4105</v>
      </c>
      <c r="K3510" s="22">
        <f t="shared" si="55"/>
        <v>0.29963503649635037</v>
      </c>
    </row>
    <row r="3511" spans="2:11">
      <c r="B3511" s="19">
        <v>2020</v>
      </c>
      <c r="C3511" s="39" t="s">
        <v>477</v>
      </c>
      <c r="D3511" s="44" t="s">
        <v>483</v>
      </c>
      <c r="E3511" s="21" t="s">
        <v>2359</v>
      </c>
      <c r="F3511" s="53" t="s">
        <v>2358</v>
      </c>
      <c r="G3511" s="53" t="s">
        <v>2357</v>
      </c>
      <c r="H3511" s="31" t="s">
        <v>1833</v>
      </c>
      <c r="I3511" s="76">
        <v>86002.9</v>
      </c>
      <c r="J3511" s="76">
        <v>25800.87</v>
      </c>
      <c r="K3511" s="22">
        <f t="shared" si="55"/>
        <v>0.3</v>
      </c>
    </row>
    <row r="3512" spans="2:11">
      <c r="B3512" s="19">
        <v>2020</v>
      </c>
      <c r="C3512" s="39" t="s">
        <v>477</v>
      </c>
      <c r="D3512" s="44" t="s">
        <v>483</v>
      </c>
      <c r="E3512" s="21" t="s">
        <v>2356</v>
      </c>
      <c r="F3512" s="53" t="s">
        <v>2355</v>
      </c>
      <c r="G3512" s="53" t="s">
        <v>641</v>
      </c>
      <c r="H3512" s="31" t="s">
        <v>1827</v>
      </c>
      <c r="I3512" s="76">
        <v>16083.3</v>
      </c>
      <c r="J3512" s="76">
        <v>7398.7</v>
      </c>
      <c r="K3512" s="22">
        <f t="shared" si="55"/>
        <v>0.46002375134456236</v>
      </c>
    </row>
    <row r="3513" spans="2:11">
      <c r="B3513" s="19">
        <v>2020</v>
      </c>
      <c r="C3513" s="39" t="s">
        <v>477</v>
      </c>
      <c r="D3513" s="44" t="s">
        <v>483</v>
      </c>
      <c r="E3513" s="21" t="s">
        <v>2354</v>
      </c>
      <c r="F3513" s="53" t="s">
        <v>2353</v>
      </c>
      <c r="G3513" s="53" t="s">
        <v>2352</v>
      </c>
      <c r="H3513" s="31" t="s">
        <v>1827</v>
      </c>
      <c r="I3513" s="76">
        <v>58670.7</v>
      </c>
      <c r="J3513" s="76">
        <v>14667.67</v>
      </c>
      <c r="K3513" s="22">
        <f t="shared" si="55"/>
        <v>0.24999991477858627</v>
      </c>
    </row>
    <row r="3514" spans="2:11">
      <c r="B3514" s="19">
        <v>2020</v>
      </c>
      <c r="C3514" s="39" t="s">
        <v>477</v>
      </c>
      <c r="D3514" s="44" t="s">
        <v>483</v>
      </c>
      <c r="E3514" s="21" t="s">
        <v>2351</v>
      </c>
      <c r="F3514" s="53" t="s">
        <v>2350</v>
      </c>
      <c r="G3514" s="53" t="s">
        <v>2349</v>
      </c>
      <c r="H3514" s="31" t="s">
        <v>1827</v>
      </c>
      <c r="I3514" s="76">
        <v>329340</v>
      </c>
      <c r="J3514" s="76">
        <v>65530</v>
      </c>
      <c r="K3514" s="22">
        <f t="shared" si="55"/>
        <v>0.19897370498572903</v>
      </c>
    </row>
    <row r="3515" spans="2:11">
      <c r="B3515" s="19">
        <v>2020</v>
      </c>
      <c r="C3515" s="39" t="s">
        <v>477</v>
      </c>
      <c r="D3515" s="44" t="s">
        <v>483</v>
      </c>
      <c r="E3515" s="21" t="s">
        <v>2348</v>
      </c>
      <c r="F3515" s="53" t="s">
        <v>2347</v>
      </c>
      <c r="G3515" s="53" t="s">
        <v>2346</v>
      </c>
      <c r="H3515" s="31" t="s">
        <v>1833</v>
      </c>
      <c r="I3515" s="76">
        <v>99050</v>
      </c>
      <c r="J3515" s="76">
        <v>19810</v>
      </c>
      <c r="K3515" s="22">
        <f t="shared" si="55"/>
        <v>0.2</v>
      </c>
    </row>
    <row r="3516" spans="2:11">
      <c r="B3516" s="19">
        <v>2020</v>
      </c>
      <c r="C3516" s="39" t="s">
        <v>477</v>
      </c>
      <c r="D3516" s="44" t="s">
        <v>483</v>
      </c>
      <c r="E3516" s="21" t="s">
        <v>2345</v>
      </c>
      <c r="F3516" s="53" t="s">
        <v>2344</v>
      </c>
      <c r="G3516" s="53" t="s">
        <v>2343</v>
      </c>
      <c r="H3516" s="31" t="s">
        <v>1953</v>
      </c>
      <c r="I3516" s="76">
        <v>58694.63</v>
      </c>
      <c r="J3516" s="76">
        <v>25238.69</v>
      </c>
      <c r="K3516" s="22">
        <f t="shared" si="55"/>
        <v>0.42999998466639966</v>
      </c>
    </row>
    <row r="3517" spans="2:11">
      <c r="B3517" s="19">
        <v>2020</v>
      </c>
      <c r="C3517" s="39" t="s">
        <v>477</v>
      </c>
      <c r="D3517" s="44" t="s">
        <v>483</v>
      </c>
      <c r="E3517" s="21" t="s">
        <v>2342</v>
      </c>
      <c r="F3517" s="53" t="s">
        <v>2341</v>
      </c>
      <c r="G3517" s="53" t="s">
        <v>2340</v>
      </c>
      <c r="H3517" s="31" t="s">
        <v>1953</v>
      </c>
      <c r="I3517" s="76">
        <v>726000</v>
      </c>
      <c r="J3517" s="76">
        <v>210031.8</v>
      </c>
      <c r="K3517" s="22">
        <f t="shared" si="55"/>
        <v>0.2893</v>
      </c>
    </row>
    <row r="3518" spans="2:11">
      <c r="B3518" s="19">
        <v>2020</v>
      </c>
      <c r="C3518" s="39" t="s">
        <v>477</v>
      </c>
      <c r="D3518" s="44" t="s">
        <v>483</v>
      </c>
      <c r="E3518" s="21" t="s">
        <v>2339</v>
      </c>
      <c r="F3518" s="53" t="s">
        <v>2338</v>
      </c>
      <c r="G3518" s="53" t="s">
        <v>2337</v>
      </c>
      <c r="H3518" s="31" t="s">
        <v>1827</v>
      </c>
      <c r="I3518" s="76">
        <v>12705.46</v>
      </c>
      <c r="J3518" s="76">
        <v>5082.18</v>
      </c>
      <c r="K3518" s="22">
        <f t="shared" si="55"/>
        <v>0.39999968517472023</v>
      </c>
    </row>
    <row r="3519" spans="2:11">
      <c r="B3519" s="19">
        <v>2020</v>
      </c>
      <c r="C3519" s="39" t="s">
        <v>477</v>
      </c>
      <c r="D3519" s="44" t="s">
        <v>483</v>
      </c>
      <c r="E3519" s="21" t="s">
        <v>2336</v>
      </c>
      <c r="F3519" s="53" t="s">
        <v>2335</v>
      </c>
      <c r="G3519" s="53" t="s">
        <v>2334</v>
      </c>
      <c r="H3519" s="31" t="s">
        <v>1953</v>
      </c>
      <c r="I3519" s="76">
        <v>71786.149999999994</v>
      </c>
      <c r="J3519" s="76">
        <v>32303.77</v>
      </c>
      <c r="K3519" s="22">
        <f t="shared" si="55"/>
        <v>0.45000003482565931</v>
      </c>
    </row>
    <row r="3520" spans="2:11">
      <c r="B3520" s="19">
        <v>2020</v>
      </c>
      <c r="C3520" s="39" t="s">
        <v>477</v>
      </c>
      <c r="D3520" s="44" t="s">
        <v>483</v>
      </c>
      <c r="E3520" s="21" t="s">
        <v>2333</v>
      </c>
      <c r="F3520" s="53" t="s">
        <v>2332</v>
      </c>
      <c r="G3520" s="53" t="s">
        <v>2331</v>
      </c>
      <c r="H3520" s="31" t="s">
        <v>1833</v>
      </c>
      <c r="I3520" s="76">
        <v>109500</v>
      </c>
      <c r="J3520" s="76">
        <v>32850</v>
      </c>
      <c r="K3520" s="22">
        <f t="shared" si="55"/>
        <v>0.3</v>
      </c>
    </row>
    <row r="3521" spans="2:11">
      <c r="B3521" s="19">
        <v>2020</v>
      </c>
      <c r="C3521" s="39" t="s">
        <v>477</v>
      </c>
      <c r="D3521" s="44" t="s">
        <v>483</v>
      </c>
      <c r="E3521" s="21" t="s">
        <v>2330</v>
      </c>
      <c r="F3521" s="53" t="s">
        <v>2329</v>
      </c>
      <c r="G3521" s="53" t="s">
        <v>2328</v>
      </c>
      <c r="H3521" s="31" t="s">
        <v>1833</v>
      </c>
      <c r="I3521" s="76">
        <v>217125</v>
      </c>
      <c r="J3521" s="76">
        <v>65137.5</v>
      </c>
      <c r="K3521" s="22">
        <f t="shared" si="55"/>
        <v>0.3</v>
      </c>
    </row>
    <row r="3522" spans="2:11">
      <c r="B3522" s="19">
        <v>2020</v>
      </c>
      <c r="C3522" s="39" t="s">
        <v>477</v>
      </c>
      <c r="D3522" s="44" t="s">
        <v>483</v>
      </c>
      <c r="E3522" s="21" t="s">
        <v>2327</v>
      </c>
      <c r="F3522" s="53" t="s">
        <v>2326</v>
      </c>
      <c r="G3522" s="53" t="s">
        <v>2325</v>
      </c>
      <c r="H3522" s="31" t="s">
        <v>1827</v>
      </c>
      <c r="I3522" s="76">
        <v>267500</v>
      </c>
      <c r="J3522" s="76">
        <v>40127.800000000003</v>
      </c>
      <c r="K3522" s="22">
        <f t="shared" si="55"/>
        <v>0.15001046728971965</v>
      </c>
    </row>
    <row r="3523" spans="2:11">
      <c r="B3523" s="19">
        <v>2020</v>
      </c>
      <c r="C3523" s="39" t="s">
        <v>477</v>
      </c>
      <c r="D3523" s="44" t="s">
        <v>483</v>
      </c>
      <c r="E3523" s="21" t="s">
        <v>2324</v>
      </c>
      <c r="F3523" s="53" t="s">
        <v>2323</v>
      </c>
      <c r="G3523" s="53" t="s">
        <v>2322</v>
      </c>
      <c r="H3523" s="31" t="s">
        <v>1953</v>
      </c>
      <c r="I3523" s="76">
        <v>430422</v>
      </c>
      <c r="J3523" s="76">
        <v>215211</v>
      </c>
      <c r="K3523" s="22">
        <f t="shared" si="55"/>
        <v>0.5</v>
      </c>
    </row>
    <row r="3524" spans="2:11">
      <c r="B3524" s="19">
        <v>2020</v>
      </c>
      <c r="C3524" s="39" t="s">
        <v>477</v>
      </c>
      <c r="D3524" s="44" t="s">
        <v>483</v>
      </c>
      <c r="E3524" s="21" t="s">
        <v>2321</v>
      </c>
      <c r="F3524" s="53" t="s">
        <v>2320</v>
      </c>
      <c r="G3524" s="53" t="s">
        <v>318</v>
      </c>
      <c r="H3524" s="31" t="s">
        <v>1827</v>
      </c>
      <c r="I3524" s="76">
        <v>173788</v>
      </c>
      <c r="J3524" s="76">
        <v>79942.48</v>
      </c>
      <c r="K3524" s="22">
        <f t="shared" si="55"/>
        <v>0.45999999999999996</v>
      </c>
    </row>
    <row r="3525" spans="2:11">
      <c r="B3525" s="19">
        <v>2020</v>
      </c>
      <c r="C3525" s="39" t="s">
        <v>477</v>
      </c>
      <c r="D3525" s="44" t="s">
        <v>483</v>
      </c>
      <c r="E3525" s="21" t="s">
        <v>2319</v>
      </c>
      <c r="F3525" s="53" t="s">
        <v>2318</v>
      </c>
      <c r="G3525" s="53" t="s">
        <v>2317</v>
      </c>
      <c r="H3525" s="31" t="s">
        <v>1953</v>
      </c>
      <c r="I3525" s="76">
        <v>4097738</v>
      </c>
      <c r="J3525" s="76">
        <v>174973.41</v>
      </c>
      <c r="K3525" s="22">
        <f t="shared" si="55"/>
        <v>4.2699999365503602E-2</v>
      </c>
    </row>
    <row r="3526" spans="2:11">
      <c r="B3526" s="19">
        <v>2020</v>
      </c>
      <c r="C3526" s="39" t="s">
        <v>477</v>
      </c>
      <c r="D3526" s="44" t="s">
        <v>483</v>
      </c>
      <c r="E3526" s="21" t="s">
        <v>2316</v>
      </c>
      <c r="F3526" s="53" t="s">
        <v>2315</v>
      </c>
      <c r="G3526" s="53" t="s">
        <v>2314</v>
      </c>
      <c r="H3526" s="31" t="s">
        <v>1827</v>
      </c>
      <c r="I3526" s="76">
        <v>3730000</v>
      </c>
      <c r="J3526" s="76">
        <v>300265</v>
      </c>
      <c r="K3526" s="22">
        <f t="shared" si="55"/>
        <v>8.0500000000000002E-2</v>
      </c>
    </row>
    <row r="3527" spans="2:11">
      <c r="B3527" s="19">
        <v>2020</v>
      </c>
      <c r="C3527" s="39" t="s">
        <v>477</v>
      </c>
      <c r="D3527" s="44" t="s">
        <v>483</v>
      </c>
      <c r="E3527" s="21" t="s">
        <v>2313</v>
      </c>
      <c r="F3527" s="53" t="s">
        <v>2312</v>
      </c>
      <c r="G3527" s="53" t="s">
        <v>2311</v>
      </c>
      <c r="H3527" s="31" t="s">
        <v>1953</v>
      </c>
      <c r="I3527" s="76">
        <v>54700.4</v>
      </c>
      <c r="J3527" s="76">
        <v>24615.18</v>
      </c>
      <c r="K3527" s="22">
        <f t="shared" si="55"/>
        <v>0.45</v>
      </c>
    </row>
    <row r="3528" spans="2:11">
      <c r="B3528" s="19">
        <v>2020</v>
      </c>
      <c r="C3528" s="39" t="s">
        <v>477</v>
      </c>
      <c r="D3528" s="44" t="s">
        <v>483</v>
      </c>
      <c r="E3528" s="21" t="s">
        <v>2310</v>
      </c>
      <c r="F3528" s="53" t="s">
        <v>2309</v>
      </c>
      <c r="G3528" s="53" t="s">
        <v>2308</v>
      </c>
      <c r="H3528" s="31" t="s">
        <v>1953</v>
      </c>
      <c r="I3528" s="76">
        <v>1700000</v>
      </c>
      <c r="J3528" s="76">
        <v>170000</v>
      </c>
      <c r="K3528" s="22">
        <f t="shared" si="55"/>
        <v>0.1</v>
      </c>
    </row>
    <row r="3529" spans="2:11">
      <c r="B3529" s="19">
        <v>2020</v>
      </c>
      <c r="C3529" s="39" t="s">
        <v>477</v>
      </c>
      <c r="D3529" s="44" t="s">
        <v>483</v>
      </c>
      <c r="E3529" s="21" t="s">
        <v>2307</v>
      </c>
      <c r="F3529" s="53" t="s">
        <v>2306</v>
      </c>
      <c r="G3529" s="53" t="s">
        <v>2305</v>
      </c>
      <c r="H3529" s="31" t="s">
        <v>1833</v>
      </c>
      <c r="I3529" s="76">
        <v>88363.06</v>
      </c>
      <c r="J3529" s="76">
        <v>30926</v>
      </c>
      <c r="K3529" s="22">
        <f t="shared" si="55"/>
        <v>0.34998787955057237</v>
      </c>
    </row>
    <row r="3530" spans="2:11">
      <c r="B3530" s="19">
        <v>2020</v>
      </c>
      <c r="C3530" s="39" t="s">
        <v>477</v>
      </c>
      <c r="D3530" s="44" t="s">
        <v>483</v>
      </c>
      <c r="E3530" s="21" t="s">
        <v>734</v>
      </c>
      <c r="F3530" s="53" t="s">
        <v>2304</v>
      </c>
      <c r="G3530" s="53" t="s">
        <v>2303</v>
      </c>
      <c r="H3530" s="31" t="s">
        <v>1827</v>
      </c>
      <c r="I3530" s="76">
        <v>14213.02</v>
      </c>
      <c r="J3530" s="76">
        <v>5685.21</v>
      </c>
      <c r="K3530" s="22">
        <f t="shared" si="55"/>
        <v>0.40000014071604767</v>
      </c>
    </row>
    <row r="3531" spans="2:11">
      <c r="B3531" s="19">
        <v>2020</v>
      </c>
      <c r="C3531" s="39" t="s">
        <v>477</v>
      </c>
      <c r="D3531" s="44" t="s">
        <v>483</v>
      </c>
      <c r="E3531" s="21" t="s">
        <v>737</v>
      </c>
      <c r="F3531" s="53" t="s">
        <v>2302</v>
      </c>
      <c r="G3531" s="53" t="s">
        <v>2301</v>
      </c>
      <c r="H3531" s="31" t="s">
        <v>1833</v>
      </c>
      <c r="I3531" s="76">
        <v>94877</v>
      </c>
      <c r="J3531" s="76">
        <v>72900.600000000006</v>
      </c>
      <c r="K3531" s="22">
        <f t="shared" si="55"/>
        <v>0.76836957323692789</v>
      </c>
    </row>
    <row r="3532" spans="2:11">
      <c r="B3532" s="19">
        <v>2020</v>
      </c>
      <c r="C3532" s="39" t="s">
        <v>477</v>
      </c>
      <c r="D3532" s="44" t="s">
        <v>483</v>
      </c>
      <c r="E3532" s="21" t="s">
        <v>2300</v>
      </c>
      <c r="F3532" s="53" t="s">
        <v>2299</v>
      </c>
      <c r="G3532" s="53" t="s">
        <v>2298</v>
      </c>
      <c r="H3532" s="31" t="s">
        <v>1827</v>
      </c>
      <c r="I3532" s="76">
        <v>104397</v>
      </c>
      <c r="J3532" s="76">
        <v>44290</v>
      </c>
      <c r="K3532" s="22">
        <f t="shared" si="55"/>
        <v>0.42424590744944779</v>
      </c>
    </row>
    <row r="3533" spans="2:11">
      <c r="B3533" s="19">
        <v>2021</v>
      </c>
      <c r="C3533" s="39" t="s">
        <v>477</v>
      </c>
      <c r="D3533" s="42" t="s">
        <v>483</v>
      </c>
      <c r="E3533" s="25" t="s">
        <v>11393</v>
      </c>
      <c r="F3533" s="53" t="s">
        <v>11392</v>
      </c>
      <c r="G3533" s="53" t="s">
        <v>11391</v>
      </c>
      <c r="H3533" s="38" t="s">
        <v>1827</v>
      </c>
      <c r="I3533" s="76">
        <v>1215800</v>
      </c>
      <c r="J3533" s="76">
        <v>303950</v>
      </c>
      <c r="K3533" s="22">
        <f t="shared" si="55"/>
        <v>0.25</v>
      </c>
    </row>
    <row r="3534" spans="2:11">
      <c r="B3534" s="19">
        <v>2021</v>
      </c>
      <c r="C3534" s="39" t="s">
        <v>477</v>
      </c>
      <c r="D3534" s="42" t="s">
        <v>483</v>
      </c>
      <c r="E3534" s="25" t="s">
        <v>11390</v>
      </c>
      <c r="F3534" s="53" t="s">
        <v>11389</v>
      </c>
      <c r="G3534" s="53" t="s">
        <v>11388</v>
      </c>
      <c r="H3534" s="38" t="s">
        <v>1833</v>
      </c>
      <c r="I3534" s="76">
        <v>488269.02</v>
      </c>
      <c r="J3534" s="76">
        <v>122067.26</v>
      </c>
      <c r="K3534" s="22">
        <f t="shared" si="55"/>
        <v>0.25000001024025648</v>
      </c>
    </row>
    <row r="3535" spans="2:11">
      <c r="B3535" s="19">
        <v>2021</v>
      </c>
      <c r="C3535" s="39" t="s">
        <v>477</v>
      </c>
      <c r="D3535" s="42" t="s">
        <v>483</v>
      </c>
      <c r="E3535" s="25" t="s">
        <v>2414</v>
      </c>
      <c r="F3535" s="53" t="s">
        <v>11386</v>
      </c>
      <c r="G3535" s="53" t="s">
        <v>11387</v>
      </c>
      <c r="H3535" s="31" t="s">
        <v>1953</v>
      </c>
      <c r="I3535" s="76">
        <v>1032000</v>
      </c>
      <c r="J3535" s="76">
        <v>206400</v>
      </c>
      <c r="K3535" s="22">
        <f t="shared" si="55"/>
        <v>0.2</v>
      </c>
    </row>
    <row r="3536" spans="2:11">
      <c r="B3536" s="19">
        <v>2021</v>
      </c>
      <c r="C3536" s="39" t="s">
        <v>477</v>
      </c>
      <c r="D3536" s="42" t="s">
        <v>483</v>
      </c>
      <c r="E3536" s="25" t="s">
        <v>2414</v>
      </c>
      <c r="F3536" s="53" t="s">
        <v>11386</v>
      </c>
      <c r="G3536" s="53" t="s">
        <v>11385</v>
      </c>
      <c r="H3536" s="31" t="s">
        <v>1953</v>
      </c>
      <c r="I3536" s="76">
        <v>415868</v>
      </c>
      <c r="J3536" s="76">
        <v>138608.79999999999</v>
      </c>
      <c r="K3536" s="22">
        <f t="shared" si="55"/>
        <v>0.33329998941971967</v>
      </c>
    </row>
    <row r="3537" spans="2:11">
      <c r="B3537" s="19">
        <v>2021</v>
      </c>
      <c r="C3537" s="39" t="s">
        <v>477</v>
      </c>
      <c r="D3537" s="42" t="s">
        <v>483</v>
      </c>
      <c r="E3537" s="25" t="s">
        <v>570</v>
      </c>
      <c r="F3537" s="53" t="s">
        <v>571</v>
      </c>
      <c r="G3537" s="53" t="s">
        <v>11384</v>
      </c>
      <c r="H3537" s="38" t="s">
        <v>1833</v>
      </c>
      <c r="I3537" s="76">
        <v>500000</v>
      </c>
      <c r="J3537" s="76">
        <v>180000</v>
      </c>
      <c r="K3537" s="22">
        <f t="shared" si="55"/>
        <v>0.36</v>
      </c>
    </row>
    <row r="3538" spans="2:11">
      <c r="B3538" s="19">
        <v>2021</v>
      </c>
      <c r="C3538" s="39" t="s">
        <v>477</v>
      </c>
      <c r="D3538" s="42" t="s">
        <v>483</v>
      </c>
      <c r="E3538" s="25" t="s">
        <v>496</v>
      </c>
      <c r="F3538" s="53" t="s">
        <v>497</v>
      </c>
      <c r="G3538" s="53" t="s">
        <v>11383</v>
      </c>
      <c r="H3538" s="38" t="s">
        <v>1833</v>
      </c>
      <c r="I3538" s="76">
        <v>7201667</v>
      </c>
      <c r="J3538" s="76">
        <v>1000000</v>
      </c>
      <c r="K3538" s="22">
        <f t="shared" si="55"/>
        <v>0.13885673969651749</v>
      </c>
    </row>
    <row r="3539" spans="2:11">
      <c r="B3539" s="19">
        <v>2021</v>
      </c>
      <c r="C3539" s="39" t="s">
        <v>477</v>
      </c>
      <c r="D3539" s="42" t="s">
        <v>483</v>
      </c>
      <c r="E3539" s="25" t="s">
        <v>11382</v>
      </c>
      <c r="F3539" s="53" t="s">
        <v>11381</v>
      </c>
      <c r="G3539" s="53" t="s">
        <v>11380</v>
      </c>
      <c r="H3539" s="38" t="s">
        <v>1827</v>
      </c>
      <c r="I3539" s="76">
        <v>25000</v>
      </c>
      <c r="J3539" s="76">
        <v>10000</v>
      </c>
      <c r="K3539" s="22">
        <f t="shared" si="55"/>
        <v>0.4</v>
      </c>
    </row>
    <row r="3540" spans="2:11">
      <c r="B3540" s="19">
        <v>2021</v>
      </c>
      <c r="C3540" s="39" t="s">
        <v>477</v>
      </c>
      <c r="D3540" s="42" t="s">
        <v>483</v>
      </c>
      <c r="E3540" s="25" t="s">
        <v>2362</v>
      </c>
      <c r="F3540" s="53" t="s">
        <v>11379</v>
      </c>
      <c r="G3540" s="53" t="s">
        <v>11378</v>
      </c>
      <c r="H3540" s="38" t="s">
        <v>1827</v>
      </c>
      <c r="I3540" s="76">
        <v>714440</v>
      </c>
      <c r="J3540" s="76">
        <v>192898.8</v>
      </c>
      <c r="K3540" s="22">
        <f t="shared" si="55"/>
        <v>0.26999999999999996</v>
      </c>
    </row>
    <row r="3541" spans="2:11">
      <c r="B3541" s="19">
        <v>2021</v>
      </c>
      <c r="C3541" s="39" t="s">
        <v>477</v>
      </c>
      <c r="D3541" s="42" t="s">
        <v>483</v>
      </c>
      <c r="E3541" s="25" t="s">
        <v>546</v>
      </c>
      <c r="F3541" s="53" t="s">
        <v>725</v>
      </c>
      <c r="G3541" s="53" t="s">
        <v>11377</v>
      </c>
      <c r="H3541" s="38" t="s">
        <v>1827</v>
      </c>
      <c r="I3541" s="76">
        <v>110000</v>
      </c>
      <c r="J3541" s="76">
        <v>88000</v>
      </c>
      <c r="K3541" s="22">
        <f t="shared" si="55"/>
        <v>0.8</v>
      </c>
    </row>
    <row r="3542" spans="2:11">
      <c r="B3542" s="19">
        <v>2021</v>
      </c>
      <c r="C3542" s="39" t="s">
        <v>477</v>
      </c>
      <c r="D3542" s="42" t="s">
        <v>483</v>
      </c>
      <c r="E3542" s="25" t="s">
        <v>11375</v>
      </c>
      <c r="F3542" s="53" t="s">
        <v>11374</v>
      </c>
      <c r="G3542" s="53" t="s">
        <v>11376</v>
      </c>
      <c r="H3542" s="38" t="s">
        <v>1827</v>
      </c>
      <c r="I3542" s="76">
        <v>618103</v>
      </c>
      <c r="J3542" s="76">
        <v>154525.75</v>
      </c>
      <c r="K3542" s="22">
        <f t="shared" si="55"/>
        <v>0.25</v>
      </c>
    </row>
    <row r="3543" spans="2:11">
      <c r="B3543" s="19">
        <v>2021</v>
      </c>
      <c r="C3543" s="39" t="s">
        <v>477</v>
      </c>
      <c r="D3543" s="42" t="s">
        <v>483</v>
      </c>
      <c r="E3543" s="25" t="s">
        <v>11375</v>
      </c>
      <c r="F3543" s="53" t="s">
        <v>11374</v>
      </c>
      <c r="G3543" s="53" t="s">
        <v>11373</v>
      </c>
      <c r="H3543" s="38" t="s">
        <v>1827</v>
      </c>
      <c r="I3543" s="76">
        <v>118209.52</v>
      </c>
      <c r="J3543" s="76">
        <v>35462.86</v>
      </c>
      <c r="K3543" s="22">
        <f t="shared" si="55"/>
        <v>0.30000003383822216</v>
      </c>
    </row>
    <row r="3544" spans="2:11">
      <c r="B3544" s="19">
        <v>2021</v>
      </c>
      <c r="C3544" s="39" t="s">
        <v>477</v>
      </c>
      <c r="D3544" s="42" t="s">
        <v>483</v>
      </c>
      <c r="E3544" s="25" t="s">
        <v>11372</v>
      </c>
      <c r="F3544" s="53" t="s">
        <v>11371</v>
      </c>
      <c r="G3544" s="53" t="s">
        <v>11370</v>
      </c>
      <c r="H3544" s="38" t="s">
        <v>1833</v>
      </c>
      <c r="I3544" s="76">
        <v>1212620.6200000001</v>
      </c>
      <c r="J3544" s="76">
        <v>136298.56</v>
      </c>
      <c r="K3544" s="22">
        <f t="shared" si="55"/>
        <v>0.11240000190661444</v>
      </c>
    </row>
    <row r="3545" spans="2:11">
      <c r="B3545" s="19">
        <v>2021</v>
      </c>
      <c r="C3545" s="39" t="s">
        <v>477</v>
      </c>
      <c r="D3545" s="42" t="s">
        <v>483</v>
      </c>
      <c r="E3545" s="25" t="s">
        <v>516</v>
      </c>
      <c r="F3545" s="53" t="s">
        <v>517</v>
      </c>
      <c r="G3545" s="53" t="s">
        <v>11369</v>
      </c>
      <c r="H3545" s="38" t="s">
        <v>1833</v>
      </c>
      <c r="I3545" s="76">
        <v>15287</v>
      </c>
      <c r="J3545" s="76">
        <v>7184.89</v>
      </c>
      <c r="K3545" s="22">
        <f t="shared" si="55"/>
        <v>0.47000000000000003</v>
      </c>
    </row>
    <row r="3546" spans="2:11">
      <c r="B3546" s="19">
        <v>2021</v>
      </c>
      <c r="C3546" s="39" t="s">
        <v>477</v>
      </c>
      <c r="D3546" s="42" t="s">
        <v>483</v>
      </c>
      <c r="E3546" s="25" t="s">
        <v>525</v>
      </c>
      <c r="F3546" s="53" t="s">
        <v>526</v>
      </c>
      <c r="G3546" s="53" t="s">
        <v>11368</v>
      </c>
      <c r="H3546" s="38" t="s">
        <v>1833</v>
      </c>
      <c r="I3546" s="76">
        <v>659455.57999999996</v>
      </c>
      <c r="J3546" s="76">
        <v>438537.96</v>
      </c>
      <c r="K3546" s="22">
        <f t="shared" ref="K3546:K3609" si="56">J3546/I3546</f>
        <v>0.66499999893851847</v>
      </c>
    </row>
    <row r="3547" spans="2:11">
      <c r="B3547" s="19">
        <v>2021</v>
      </c>
      <c r="C3547" s="39" t="s">
        <v>477</v>
      </c>
      <c r="D3547" s="42" t="s">
        <v>483</v>
      </c>
      <c r="E3547" s="25" t="s">
        <v>525</v>
      </c>
      <c r="F3547" s="53" t="s">
        <v>526</v>
      </c>
      <c r="G3547" s="53" t="s">
        <v>11367</v>
      </c>
      <c r="H3547" s="31" t="s">
        <v>1953</v>
      </c>
      <c r="I3547" s="76">
        <v>90040</v>
      </c>
      <c r="J3547" s="76">
        <v>72032</v>
      </c>
      <c r="K3547" s="22">
        <f t="shared" si="56"/>
        <v>0.8</v>
      </c>
    </row>
    <row r="3548" spans="2:11">
      <c r="B3548" s="19">
        <v>2021</v>
      </c>
      <c r="C3548" s="39" t="s">
        <v>477</v>
      </c>
      <c r="D3548" s="42" t="s">
        <v>483</v>
      </c>
      <c r="E3548" s="25" t="s">
        <v>11366</v>
      </c>
      <c r="F3548" s="53" t="s">
        <v>11365</v>
      </c>
      <c r="G3548" s="53" t="s">
        <v>1675</v>
      </c>
      <c r="H3548" s="38" t="s">
        <v>1833</v>
      </c>
      <c r="I3548" s="76">
        <v>106466.98</v>
      </c>
      <c r="J3548" s="76">
        <v>21293.4</v>
      </c>
      <c r="K3548" s="22">
        <f t="shared" si="56"/>
        <v>0.20000003757033402</v>
      </c>
    </row>
    <row r="3549" spans="2:11">
      <c r="B3549" s="19">
        <v>2021</v>
      </c>
      <c r="C3549" s="39" t="s">
        <v>477</v>
      </c>
      <c r="D3549" s="42" t="s">
        <v>483</v>
      </c>
      <c r="E3549" s="25" t="s">
        <v>11364</v>
      </c>
      <c r="F3549" s="53" t="s">
        <v>11363</v>
      </c>
      <c r="G3549" s="53" t="s">
        <v>11362</v>
      </c>
      <c r="H3549" s="31" t="s">
        <v>1953</v>
      </c>
      <c r="I3549" s="76">
        <v>285482.5</v>
      </c>
      <c r="J3549" s="76">
        <v>142741.25</v>
      </c>
      <c r="K3549" s="22">
        <f t="shared" si="56"/>
        <v>0.5</v>
      </c>
    </row>
    <row r="3550" spans="2:11">
      <c r="B3550" s="19">
        <v>2021</v>
      </c>
      <c r="C3550" s="39" t="s">
        <v>477</v>
      </c>
      <c r="D3550" s="42" t="s">
        <v>483</v>
      </c>
      <c r="E3550" s="25" t="s">
        <v>11361</v>
      </c>
      <c r="F3550" s="53" t="s">
        <v>11360</v>
      </c>
      <c r="G3550" s="53" t="s">
        <v>11359</v>
      </c>
      <c r="H3550" s="38" t="s">
        <v>1827</v>
      </c>
      <c r="I3550" s="76">
        <v>318050</v>
      </c>
      <c r="J3550" s="76">
        <v>91789.23</v>
      </c>
      <c r="K3550" s="22">
        <f t="shared" si="56"/>
        <v>0.28859999999999997</v>
      </c>
    </row>
    <row r="3551" spans="2:11">
      <c r="B3551" s="19">
        <v>2021</v>
      </c>
      <c r="C3551" s="39" t="s">
        <v>477</v>
      </c>
      <c r="D3551" s="42" t="s">
        <v>483</v>
      </c>
      <c r="E3551" s="25" t="s">
        <v>11358</v>
      </c>
      <c r="F3551" s="53" t="s">
        <v>11357</v>
      </c>
      <c r="G3551" s="53" t="s">
        <v>11356</v>
      </c>
      <c r="H3551" s="31" t="s">
        <v>1953</v>
      </c>
      <c r="I3551" s="76">
        <v>62319.24</v>
      </c>
      <c r="J3551" s="76">
        <v>6999.22</v>
      </c>
      <c r="K3551" s="22">
        <f t="shared" si="56"/>
        <v>0.11231234527250333</v>
      </c>
    </row>
    <row r="3552" spans="2:11">
      <c r="B3552" s="19">
        <v>2021</v>
      </c>
      <c r="C3552" s="39" t="s">
        <v>477</v>
      </c>
      <c r="D3552" s="42" t="s">
        <v>483</v>
      </c>
      <c r="E3552" s="25" t="s">
        <v>11355</v>
      </c>
      <c r="F3552" s="53" t="s">
        <v>11354</v>
      </c>
      <c r="G3552" s="53" t="s">
        <v>11353</v>
      </c>
      <c r="H3552" s="38" t="s">
        <v>1833</v>
      </c>
      <c r="I3552" s="76">
        <v>62384.85</v>
      </c>
      <c r="J3552" s="76">
        <v>18715.46</v>
      </c>
      <c r="K3552" s="22">
        <f t="shared" si="56"/>
        <v>0.30000008014766405</v>
      </c>
    </row>
    <row r="3553" spans="2:11">
      <c r="B3553" s="19">
        <v>2021</v>
      </c>
      <c r="C3553" s="39" t="s">
        <v>477</v>
      </c>
      <c r="D3553" s="42" t="s">
        <v>483</v>
      </c>
      <c r="E3553" s="25" t="s">
        <v>11352</v>
      </c>
      <c r="F3553" s="53" t="s">
        <v>11351</v>
      </c>
      <c r="G3553" s="53" t="s">
        <v>11350</v>
      </c>
      <c r="H3553" s="38" t="s">
        <v>1833</v>
      </c>
      <c r="I3553" s="76">
        <v>114918.75</v>
      </c>
      <c r="J3553" s="76">
        <v>34475.629999999997</v>
      </c>
      <c r="K3553" s="22">
        <f t="shared" si="56"/>
        <v>0.30000004350900089</v>
      </c>
    </row>
    <row r="3554" spans="2:11">
      <c r="B3554" s="19">
        <v>2021</v>
      </c>
      <c r="C3554" s="39" t="s">
        <v>477</v>
      </c>
      <c r="D3554" s="42" t="s">
        <v>483</v>
      </c>
      <c r="E3554" s="25" t="s">
        <v>2402</v>
      </c>
      <c r="F3554" s="53" t="s">
        <v>11349</v>
      </c>
      <c r="G3554" s="53" t="s">
        <v>11348</v>
      </c>
      <c r="H3554" s="38" t="s">
        <v>1833</v>
      </c>
      <c r="I3554" s="76">
        <v>214118</v>
      </c>
      <c r="J3554" s="76">
        <v>107059</v>
      </c>
      <c r="K3554" s="22">
        <f t="shared" si="56"/>
        <v>0.5</v>
      </c>
    </row>
    <row r="3555" spans="2:11">
      <c r="B3555" s="19">
        <v>2021</v>
      </c>
      <c r="C3555" s="39" t="s">
        <v>477</v>
      </c>
      <c r="D3555" s="42" t="s">
        <v>483</v>
      </c>
      <c r="E3555" s="25" t="s">
        <v>11347</v>
      </c>
      <c r="F3555" s="53" t="s">
        <v>11346</v>
      </c>
      <c r="G3555" s="53" t="s">
        <v>11345</v>
      </c>
      <c r="H3555" s="38" t="s">
        <v>1833</v>
      </c>
      <c r="I3555" s="76">
        <v>44248.800000000003</v>
      </c>
      <c r="J3555" s="76">
        <v>8849.76</v>
      </c>
      <c r="K3555" s="22">
        <f t="shared" si="56"/>
        <v>0.19999999999999998</v>
      </c>
    </row>
    <row r="3556" spans="2:11">
      <c r="B3556" s="19">
        <v>2021</v>
      </c>
      <c r="C3556" s="39" t="s">
        <v>477</v>
      </c>
      <c r="D3556" s="42" t="s">
        <v>483</v>
      </c>
      <c r="E3556" s="25" t="s">
        <v>598</v>
      </c>
      <c r="F3556" s="53" t="s">
        <v>599</v>
      </c>
      <c r="G3556" s="53" t="s">
        <v>11344</v>
      </c>
      <c r="H3556" s="38" t="s">
        <v>1833</v>
      </c>
      <c r="I3556" s="76">
        <v>35893.089999999997</v>
      </c>
      <c r="J3556" s="76">
        <v>14357.24</v>
      </c>
      <c r="K3556" s="22">
        <f t="shared" si="56"/>
        <v>0.4000001114420631</v>
      </c>
    </row>
    <row r="3557" spans="2:11">
      <c r="B3557" s="19">
        <v>2021</v>
      </c>
      <c r="C3557" s="39" t="s">
        <v>477</v>
      </c>
      <c r="D3557" s="42" t="s">
        <v>483</v>
      </c>
      <c r="E3557" s="25" t="s">
        <v>11343</v>
      </c>
      <c r="F3557" s="53" t="s">
        <v>11342</v>
      </c>
      <c r="G3557" s="53" t="s">
        <v>2289</v>
      </c>
      <c r="H3557" s="38" t="s">
        <v>1833</v>
      </c>
      <c r="I3557" s="76">
        <v>226979</v>
      </c>
      <c r="J3557" s="76">
        <v>68093.7</v>
      </c>
      <c r="K3557" s="22">
        <f t="shared" si="56"/>
        <v>0.3</v>
      </c>
    </row>
    <row r="3558" spans="2:11">
      <c r="B3558" s="19">
        <v>2021</v>
      </c>
      <c r="C3558" s="39" t="s">
        <v>477</v>
      </c>
      <c r="D3558" s="42" t="s">
        <v>483</v>
      </c>
      <c r="E3558" s="25" t="s">
        <v>11341</v>
      </c>
      <c r="F3558" s="53" t="s">
        <v>11340</v>
      </c>
      <c r="G3558" s="53" t="s">
        <v>7243</v>
      </c>
      <c r="H3558" s="38" t="s">
        <v>1833</v>
      </c>
      <c r="I3558" s="76">
        <v>61679</v>
      </c>
      <c r="J3558" s="76">
        <v>49343.199999999997</v>
      </c>
      <c r="K3558" s="22">
        <f t="shared" si="56"/>
        <v>0.79999999999999993</v>
      </c>
    </row>
    <row r="3559" spans="2:11">
      <c r="B3559" s="19">
        <v>2021</v>
      </c>
      <c r="C3559" s="39" t="s">
        <v>477</v>
      </c>
      <c r="D3559" s="42" t="s">
        <v>483</v>
      </c>
      <c r="E3559" s="25" t="s">
        <v>698</v>
      </c>
      <c r="F3559" s="53" t="s">
        <v>699</v>
      </c>
      <c r="G3559" s="53" t="s">
        <v>11339</v>
      </c>
      <c r="H3559" s="31" t="s">
        <v>1953</v>
      </c>
      <c r="I3559" s="76">
        <v>2330</v>
      </c>
      <c r="J3559" s="76">
        <v>1864</v>
      </c>
      <c r="K3559" s="22">
        <f t="shared" si="56"/>
        <v>0.8</v>
      </c>
    </row>
    <row r="3560" spans="2:11">
      <c r="B3560" s="19">
        <v>2021</v>
      </c>
      <c r="C3560" s="39" t="s">
        <v>477</v>
      </c>
      <c r="D3560" s="42" t="s">
        <v>483</v>
      </c>
      <c r="E3560" s="25" t="s">
        <v>11338</v>
      </c>
      <c r="F3560" s="53" t="s">
        <v>11337</v>
      </c>
      <c r="G3560" s="53" t="s">
        <v>11336</v>
      </c>
      <c r="H3560" s="38" t="s">
        <v>1833</v>
      </c>
      <c r="I3560" s="76">
        <v>9500</v>
      </c>
      <c r="J3560" s="76">
        <v>7600</v>
      </c>
      <c r="K3560" s="22">
        <f t="shared" si="56"/>
        <v>0.8</v>
      </c>
    </row>
    <row r="3561" spans="2:11">
      <c r="B3561" s="19">
        <v>2021</v>
      </c>
      <c r="C3561" s="39" t="s">
        <v>477</v>
      </c>
      <c r="D3561" s="42" t="s">
        <v>483</v>
      </c>
      <c r="E3561" s="25" t="s">
        <v>566</v>
      </c>
      <c r="F3561" s="53" t="s">
        <v>567</v>
      </c>
      <c r="G3561" s="53" t="s">
        <v>11335</v>
      </c>
      <c r="H3561" s="31" t="s">
        <v>1953</v>
      </c>
      <c r="I3561" s="76">
        <v>266012.09999999998</v>
      </c>
      <c r="J3561" s="76">
        <v>136804.6</v>
      </c>
      <c r="K3561" s="22">
        <f t="shared" si="56"/>
        <v>0.51427961359652441</v>
      </c>
    </row>
    <row r="3562" spans="2:11">
      <c r="B3562" s="19">
        <v>2021</v>
      </c>
      <c r="C3562" s="39" t="s">
        <v>477</v>
      </c>
      <c r="D3562" s="42" t="s">
        <v>483</v>
      </c>
      <c r="E3562" s="25" t="s">
        <v>566</v>
      </c>
      <c r="F3562" s="53" t="s">
        <v>567</v>
      </c>
      <c r="G3562" s="53" t="s">
        <v>11334</v>
      </c>
      <c r="H3562" s="31" t="s">
        <v>1953</v>
      </c>
      <c r="I3562" s="76">
        <v>56913</v>
      </c>
      <c r="J3562" s="76">
        <v>28456.5</v>
      </c>
      <c r="K3562" s="22">
        <f t="shared" si="56"/>
        <v>0.5</v>
      </c>
    </row>
    <row r="3563" spans="2:11">
      <c r="B3563" s="19">
        <v>2021</v>
      </c>
      <c r="C3563" s="39" t="s">
        <v>477</v>
      </c>
      <c r="D3563" s="42" t="s">
        <v>483</v>
      </c>
      <c r="E3563" s="25" t="s">
        <v>11333</v>
      </c>
      <c r="F3563" s="53" t="s">
        <v>11332</v>
      </c>
      <c r="G3563" s="53" t="s">
        <v>11331</v>
      </c>
      <c r="H3563" s="38" t="s">
        <v>1833</v>
      </c>
      <c r="I3563" s="76">
        <v>1892.2</v>
      </c>
      <c r="J3563" s="76">
        <v>1513.76</v>
      </c>
      <c r="K3563" s="22">
        <f t="shared" si="56"/>
        <v>0.79999999999999993</v>
      </c>
    </row>
    <row r="3564" spans="2:11">
      <c r="B3564" s="19">
        <v>2021</v>
      </c>
      <c r="C3564" s="39" t="s">
        <v>477</v>
      </c>
      <c r="D3564" s="42" t="s">
        <v>483</v>
      </c>
      <c r="E3564" s="25" t="s">
        <v>547</v>
      </c>
      <c r="F3564" s="53" t="s">
        <v>548</v>
      </c>
      <c r="G3564" s="53" t="s">
        <v>11330</v>
      </c>
      <c r="H3564" s="31" t="s">
        <v>1953</v>
      </c>
      <c r="I3564" s="76">
        <v>221841.12</v>
      </c>
      <c r="J3564" s="76">
        <v>22006.639999999999</v>
      </c>
      <c r="K3564" s="22">
        <f t="shared" si="56"/>
        <v>9.9200004038926592E-2</v>
      </c>
    </row>
    <row r="3565" spans="2:11">
      <c r="B3565" s="19">
        <v>2021</v>
      </c>
      <c r="C3565" s="39" t="s">
        <v>477</v>
      </c>
      <c r="D3565" s="42" t="s">
        <v>483</v>
      </c>
      <c r="E3565" s="25" t="s">
        <v>713</v>
      </c>
      <c r="F3565" s="53" t="s">
        <v>714</v>
      </c>
      <c r="G3565" s="53" t="s">
        <v>11329</v>
      </c>
      <c r="H3565" s="38" t="s">
        <v>1833</v>
      </c>
      <c r="I3565" s="76">
        <v>7644</v>
      </c>
      <c r="J3565" s="76">
        <v>3057.6</v>
      </c>
      <c r="K3565" s="22">
        <f t="shared" si="56"/>
        <v>0.39999999999999997</v>
      </c>
    </row>
    <row r="3566" spans="2:11">
      <c r="B3566" s="19">
        <v>2021</v>
      </c>
      <c r="C3566" s="39" t="s">
        <v>477</v>
      </c>
      <c r="D3566" s="42" t="s">
        <v>483</v>
      </c>
      <c r="E3566" s="25" t="s">
        <v>11328</v>
      </c>
      <c r="F3566" s="53" t="s">
        <v>11327</v>
      </c>
      <c r="G3566" s="53" t="s">
        <v>11326</v>
      </c>
      <c r="H3566" s="31" t="s">
        <v>1953</v>
      </c>
      <c r="I3566" s="76">
        <v>269531</v>
      </c>
      <c r="J3566" s="76">
        <v>6522.65</v>
      </c>
      <c r="K3566" s="22">
        <f t="shared" si="56"/>
        <v>2.4199999257970325E-2</v>
      </c>
    </row>
    <row r="3567" spans="2:11">
      <c r="B3567" s="19">
        <v>2021</v>
      </c>
      <c r="C3567" s="39" t="s">
        <v>477</v>
      </c>
      <c r="D3567" s="42" t="s">
        <v>483</v>
      </c>
      <c r="E3567" s="25" t="s">
        <v>11325</v>
      </c>
      <c r="F3567" s="53" t="s">
        <v>11324</v>
      </c>
      <c r="G3567" s="53" t="s">
        <v>11323</v>
      </c>
      <c r="H3567" s="38" t="s">
        <v>1827</v>
      </c>
      <c r="I3567" s="76">
        <v>11168.43</v>
      </c>
      <c r="J3567" s="76">
        <v>8840</v>
      </c>
      <c r="K3567" s="22">
        <f t="shared" si="56"/>
        <v>0.79151680227211885</v>
      </c>
    </row>
    <row r="3568" spans="2:11">
      <c r="B3568" s="19">
        <v>2021</v>
      </c>
      <c r="C3568" s="39" t="s">
        <v>477</v>
      </c>
      <c r="D3568" s="42" t="s">
        <v>483</v>
      </c>
      <c r="E3568" s="25" t="s">
        <v>11322</v>
      </c>
      <c r="F3568" s="53" t="s">
        <v>11321</v>
      </c>
      <c r="G3568" s="53" t="s">
        <v>11320</v>
      </c>
      <c r="H3568" s="38" t="s">
        <v>1833</v>
      </c>
      <c r="I3568" s="76">
        <v>531600</v>
      </c>
      <c r="J3568" s="76">
        <v>425280</v>
      </c>
      <c r="K3568" s="22">
        <f t="shared" si="56"/>
        <v>0.8</v>
      </c>
    </row>
    <row r="3569" spans="2:11">
      <c r="B3569" s="19">
        <v>2021</v>
      </c>
      <c r="C3569" s="39" t="s">
        <v>477</v>
      </c>
      <c r="D3569" s="42" t="s">
        <v>483</v>
      </c>
      <c r="E3569" s="25" t="s">
        <v>11319</v>
      </c>
      <c r="F3569" s="53" t="s">
        <v>11318</v>
      </c>
      <c r="G3569" s="53" t="s">
        <v>11317</v>
      </c>
      <c r="H3569" s="38" t="s">
        <v>1827</v>
      </c>
      <c r="I3569" s="76">
        <v>2005978.28</v>
      </c>
      <c r="J3569" s="76">
        <v>1203586.97</v>
      </c>
      <c r="K3569" s="22">
        <f t="shared" si="56"/>
        <v>0.60000000099701978</v>
      </c>
    </row>
    <row r="3570" spans="2:11">
      <c r="B3570" s="19">
        <v>2021</v>
      </c>
      <c r="C3570" s="39" t="s">
        <v>477</v>
      </c>
      <c r="D3570" s="42" t="s">
        <v>483</v>
      </c>
      <c r="E3570" s="25" t="s">
        <v>11316</v>
      </c>
      <c r="F3570" s="53" t="s">
        <v>11315</v>
      </c>
      <c r="G3570" s="53" t="s">
        <v>11314</v>
      </c>
      <c r="H3570" s="38" t="s">
        <v>1833</v>
      </c>
      <c r="I3570" s="76">
        <v>203550</v>
      </c>
      <c r="J3570" s="76">
        <v>79384.5</v>
      </c>
      <c r="K3570" s="22">
        <f t="shared" si="56"/>
        <v>0.39</v>
      </c>
    </row>
    <row r="3571" spans="2:11">
      <c r="B3571" s="19">
        <v>2021</v>
      </c>
      <c r="C3571" s="39" t="s">
        <v>477</v>
      </c>
      <c r="D3571" s="42" t="s">
        <v>483</v>
      </c>
      <c r="E3571" s="25" t="s">
        <v>527</v>
      </c>
      <c r="F3571" s="53" t="s">
        <v>528</v>
      </c>
      <c r="G3571" s="53" t="s">
        <v>11313</v>
      </c>
      <c r="H3571" s="31" t="s">
        <v>1953</v>
      </c>
      <c r="I3571" s="76">
        <v>21329.759999999998</v>
      </c>
      <c r="J3571" s="76">
        <v>7038.82</v>
      </c>
      <c r="K3571" s="22">
        <f t="shared" si="56"/>
        <v>0.32999996249371771</v>
      </c>
    </row>
    <row r="3572" spans="2:11">
      <c r="B3572" s="19">
        <v>2021</v>
      </c>
      <c r="C3572" s="39" t="s">
        <v>477</v>
      </c>
      <c r="D3572" s="42" t="s">
        <v>483</v>
      </c>
      <c r="E3572" s="25" t="s">
        <v>11311</v>
      </c>
      <c r="F3572" s="53" t="s">
        <v>11310</v>
      </c>
      <c r="G3572" s="53" t="s">
        <v>11312</v>
      </c>
      <c r="H3572" s="38" t="s">
        <v>1833</v>
      </c>
      <c r="I3572" s="76">
        <v>299600</v>
      </c>
      <c r="J3572" s="76">
        <v>239680</v>
      </c>
      <c r="K3572" s="22">
        <f t="shared" si="56"/>
        <v>0.8</v>
      </c>
    </row>
    <row r="3573" spans="2:11">
      <c r="B3573" s="19">
        <v>2021</v>
      </c>
      <c r="C3573" s="39" t="s">
        <v>477</v>
      </c>
      <c r="D3573" s="42" t="s">
        <v>483</v>
      </c>
      <c r="E3573" s="25" t="s">
        <v>11311</v>
      </c>
      <c r="F3573" s="53" t="s">
        <v>11310</v>
      </c>
      <c r="G3573" s="53" t="s">
        <v>11309</v>
      </c>
      <c r="H3573" s="38" t="s">
        <v>1833</v>
      </c>
      <c r="I3573" s="76">
        <v>55500</v>
      </c>
      <c r="J3573" s="76">
        <v>44400</v>
      </c>
      <c r="K3573" s="22">
        <f t="shared" si="56"/>
        <v>0.8</v>
      </c>
    </row>
    <row r="3574" spans="2:11">
      <c r="B3574" s="19">
        <v>2021</v>
      </c>
      <c r="C3574" s="39" t="s">
        <v>477</v>
      </c>
      <c r="D3574" s="42" t="s">
        <v>483</v>
      </c>
      <c r="E3574" s="25" t="s">
        <v>2373</v>
      </c>
      <c r="F3574" s="53" t="s">
        <v>11308</v>
      </c>
      <c r="G3574" s="53" t="s">
        <v>11307</v>
      </c>
      <c r="H3574" s="31" t="s">
        <v>1953</v>
      </c>
      <c r="I3574" s="76">
        <v>247000</v>
      </c>
      <c r="J3574" s="76">
        <v>197600</v>
      </c>
      <c r="K3574" s="22">
        <f t="shared" si="56"/>
        <v>0.8</v>
      </c>
    </row>
    <row r="3575" spans="2:11">
      <c r="B3575" s="19">
        <v>2021</v>
      </c>
      <c r="C3575" s="39" t="s">
        <v>477</v>
      </c>
      <c r="D3575" s="42" t="s">
        <v>483</v>
      </c>
      <c r="E3575" s="25" t="s">
        <v>11305</v>
      </c>
      <c r="F3575" s="53" t="s">
        <v>11304</v>
      </c>
      <c r="G3575" s="53" t="s">
        <v>11306</v>
      </c>
      <c r="H3575" s="38" t="s">
        <v>1833</v>
      </c>
      <c r="I3575" s="76">
        <v>530912</v>
      </c>
      <c r="J3575" s="76">
        <v>424729.59999999998</v>
      </c>
      <c r="K3575" s="22">
        <f t="shared" si="56"/>
        <v>0.79999999999999993</v>
      </c>
    </row>
    <row r="3576" spans="2:11">
      <c r="B3576" s="19">
        <v>2021</v>
      </c>
      <c r="C3576" s="39" t="s">
        <v>477</v>
      </c>
      <c r="D3576" s="42" t="s">
        <v>483</v>
      </c>
      <c r="E3576" s="25" t="s">
        <v>11305</v>
      </c>
      <c r="F3576" s="53" t="s">
        <v>11304</v>
      </c>
      <c r="G3576" s="53" t="s">
        <v>11303</v>
      </c>
      <c r="H3576" s="38" t="s">
        <v>1827</v>
      </c>
      <c r="I3576" s="76">
        <v>55000</v>
      </c>
      <c r="J3576" s="76">
        <v>44000</v>
      </c>
      <c r="K3576" s="22">
        <f t="shared" si="56"/>
        <v>0.8</v>
      </c>
    </row>
    <row r="3577" spans="2:11">
      <c r="B3577" s="19">
        <v>2021</v>
      </c>
      <c r="C3577" s="39" t="s">
        <v>477</v>
      </c>
      <c r="D3577" s="42" t="s">
        <v>483</v>
      </c>
      <c r="E3577" s="25" t="s">
        <v>694</v>
      </c>
      <c r="F3577" s="53" t="s">
        <v>695</v>
      </c>
      <c r="G3577" s="53" t="s">
        <v>11302</v>
      </c>
      <c r="H3577" s="38" t="s">
        <v>1827</v>
      </c>
      <c r="I3577" s="76">
        <v>7665.92</v>
      </c>
      <c r="J3577" s="76">
        <v>3066.37</v>
      </c>
      <c r="K3577" s="22">
        <f t="shared" si="56"/>
        <v>0.40000026089497409</v>
      </c>
    </row>
    <row r="3578" spans="2:11">
      <c r="B3578" s="19">
        <v>2021</v>
      </c>
      <c r="C3578" s="39" t="s">
        <v>477</v>
      </c>
      <c r="D3578" s="42" t="s">
        <v>483</v>
      </c>
      <c r="E3578" s="25" t="s">
        <v>11300</v>
      </c>
      <c r="F3578" s="53" t="s">
        <v>11299</v>
      </c>
      <c r="G3578" s="53" t="s">
        <v>11301</v>
      </c>
      <c r="H3578" s="38" t="s">
        <v>1833</v>
      </c>
      <c r="I3578" s="76">
        <v>25404.799999999999</v>
      </c>
      <c r="J3578" s="76">
        <v>5080.96</v>
      </c>
      <c r="K3578" s="22">
        <f t="shared" si="56"/>
        <v>0.2</v>
      </c>
    </row>
    <row r="3579" spans="2:11">
      <c r="B3579" s="19">
        <v>2021</v>
      </c>
      <c r="C3579" s="39" t="s">
        <v>477</v>
      </c>
      <c r="D3579" s="42" t="s">
        <v>483</v>
      </c>
      <c r="E3579" s="25" t="s">
        <v>11300</v>
      </c>
      <c r="F3579" s="53" t="s">
        <v>11299</v>
      </c>
      <c r="G3579" s="53" t="s">
        <v>11298</v>
      </c>
      <c r="H3579" s="38" t="s">
        <v>1833</v>
      </c>
      <c r="I3579" s="76">
        <v>8824</v>
      </c>
      <c r="J3579" s="76">
        <v>2647.2</v>
      </c>
      <c r="K3579" s="22">
        <f t="shared" si="56"/>
        <v>0.3</v>
      </c>
    </row>
    <row r="3580" spans="2:11">
      <c r="B3580" s="19">
        <v>2021</v>
      </c>
      <c r="C3580" s="39" t="s">
        <v>477</v>
      </c>
      <c r="D3580" s="42" t="s">
        <v>483</v>
      </c>
      <c r="E3580" s="25" t="s">
        <v>506</v>
      </c>
      <c r="F3580" s="53" t="s">
        <v>507</v>
      </c>
      <c r="G3580" s="53" t="s">
        <v>11297</v>
      </c>
      <c r="H3580" s="38" t="s">
        <v>1827</v>
      </c>
      <c r="I3580" s="76">
        <v>28404.16</v>
      </c>
      <c r="J3580" s="76">
        <v>12473.32</v>
      </c>
      <c r="K3580" s="22">
        <f t="shared" si="56"/>
        <v>0.43913708414542096</v>
      </c>
    </row>
    <row r="3581" spans="2:11">
      <c r="B3581" s="19">
        <v>2021</v>
      </c>
      <c r="C3581" s="39" t="s">
        <v>477</v>
      </c>
      <c r="D3581" s="42" t="s">
        <v>483</v>
      </c>
      <c r="E3581" s="25" t="s">
        <v>11296</v>
      </c>
      <c r="F3581" s="53" t="s">
        <v>11295</v>
      </c>
      <c r="G3581" s="53" t="s">
        <v>11294</v>
      </c>
      <c r="H3581" s="31" t="s">
        <v>1953</v>
      </c>
      <c r="I3581" s="76">
        <v>23626.080000000002</v>
      </c>
      <c r="J3581" s="76">
        <v>4725.21</v>
      </c>
      <c r="K3581" s="22">
        <f t="shared" si="56"/>
        <v>0.19999974604335546</v>
      </c>
    </row>
    <row r="3582" spans="2:11">
      <c r="B3582" s="19">
        <v>2021</v>
      </c>
      <c r="C3582" s="39" t="s">
        <v>477</v>
      </c>
      <c r="D3582" s="42" t="s">
        <v>483</v>
      </c>
      <c r="E3582" s="25" t="s">
        <v>11293</v>
      </c>
      <c r="F3582" s="53" t="s">
        <v>11292</v>
      </c>
      <c r="G3582" s="53" t="s">
        <v>11291</v>
      </c>
      <c r="H3582" s="38" t="s">
        <v>1827</v>
      </c>
      <c r="I3582" s="76">
        <v>28856.74</v>
      </c>
      <c r="J3582" s="76">
        <v>5771.35</v>
      </c>
      <c r="K3582" s="22">
        <f t="shared" si="56"/>
        <v>0.20000006930789826</v>
      </c>
    </row>
    <row r="3583" spans="2:11">
      <c r="B3583" s="19">
        <v>2021</v>
      </c>
      <c r="C3583" s="39" t="s">
        <v>477</v>
      </c>
      <c r="D3583" s="42" t="s">
        <v>483</v>
      </c>
      <c r="E3583" s="25" t="s">
        <v>2356</v>
      </c>
      <c r="F3583" s="53" t="s">
        <v>11290</v>
      </c>
      <c r="G3583" s="53" t="s">
        <v>11289</v>
      </c>
      <c r="H3583" s="38" t="s">
        <v>1827</v>
      </c>
      <c r="I3583" s="76">
        <v>36321.769999999997</v>
      </c>
      <c r="J3583" s="76">
        <v>3632.18</v>
      </c>
      <c r="K3583" s="22">
        <f t="shared" si="56"/>
        <v>0.1000000825950938</v>
      </c>
    </row>
    <row r="3584" spans="2:11">
      <c r="B3584" s="19">
        <v>2021</v>
      </c>
      <c r="C3584" s="39" t="s">
        <v>477</v>
      </c>
      <c r="D3584" s="42" t="s">
        <v>483</v>
      </c>
      <c r="E3584" s="25" t="s">
        <v>11288</v>
      </c>
      <c r="F3584" s="53" t="s">
        <v>11287</v>
      </c>
      <c r="G3584" s="53" t="s">
        <v>11286</v>
      </c>
      <c r="H3584" s="38" t="s">
        <v>1833</v>
      </c>
      <c r="I3584" s="76">
        <v>441010</v>
      </c>
      <c r="J3584" s="76">
        <v>142446.23000000001</v>
      </c>
      <c r="K3584" s="22">
        <f t="shared" si="56"/>
        <v>0.32300000000000001</v>
      </c>
    </row>
    <row r="3585" spans="2:11">
      <c r="B3585" s="19">
        <v>2021</v>
      </c>
      <c r="C3585" s="39" t="s">
        <v>477</v>
      </c>
      <c r="D3585" s="42" t="s">
        <v>483</v>
      </c>
      <c r="E3585" s="25" t="s">
        <v>660</v>
      </c>
      <c r="F3585" s="53" t="s">
        <v>661</v>
      </c>
      <c r="G3585" s="53" t="s">
        <v>11285</v>
      </c>
      <c r="H3585" s="31" t="s">
        <v>1953</v>
      </c>
      <c r="I3585" s="76">
        <v>80772.28</v>
      </c>
      <c r="J3585" s="76">
        <v>64617.82</v>
      </c>
      <c r="K3585" s="22">
        <f t="shared" si="56"/>
        <v>0.79999995047806005</v>
      </c>
    </row>
    <row r="3586" spans="2:11">
      <c r="B3586" s="19">
        <v>2021</v>
      </c>
      <c r="C3586" s="39" t="s">
        <v>477</v>
      </c>
      <c r="D3586" s="42" t="s">
        <v>483</v>
      </c>
      <c r="E3586" s="25" t="s">
        <v>11284</v>
      </c>
      <c r="F3586" s="53" t="s">
        <v>11283</v>
      </c>
      <c r="G3586" s="53" t="s">
        <v>11282</v>
      </c>
      <c r="H3586" s="38" t="s">
        <v>1833</v>
      </c>
      <c r="I3586" s="76">
        <v>44689.13</v>
      </c>
      <c r="J3586" s="76">
        <v>26813.48</v>
      </c>
      <c r="K3586" s="22">
        <f t="shared" si="56"/>
        <v>0.60000004475361235</v>
      </c>
    </row>
    <row r="3587" spans="2:11">
      <c r="B3587" s="19">
        <v>2021</v>
      </c>
      <c r="C3587" s="39" t="s">
        <v>477</v>
      </c>
      <c r="D3587" s="42" t="s">
        <v>483</v>
      </c>
      <c r="E3587" s="25" t="s">
        <v>11281</v>
      </c>
      <c r="F3587" s="53" t="s">
        <v>11280</v>
      </c>
      <c r="G3587" s="53" t="s">
        <v>11279</v>
      </c>
      <c r="H3587" s="31" t="s">
        <v>1953</v>
      </c>
      <c r="I3587" s="76">
        <v>531134.25</v>
      </c>
      <c r="J3587" s="76">
        <v>81688.45</v>
      </c>
      <c r="K3587" s="22">
        <f t="shared" si="56"/>
        <v>0.15380000442449343</v>
      </c>
    </row>
    <row r="3588" spans="2:11">
      <c r="B3588" s="19">
        <v>2021</v>
      </c>
      <c r="C3588" s="39" t="s">
        <v>477</v>
      </c>
      <c r="D3588" s="42" t="s">
        <v>483</v>
      </c>
      <c r="E3588" s="25" t="s">
        <v>11278</v>
      </c>
      <c r="F3588" s="53" t="s">
        <v>11277</v>
      </c>
      <c r="G3588" s="53" t="s">
        <v>11276</v>
      </c>
      <c r="H3588" s="31" t="s">
        <v>1953</v>
      </c>
      <c r="I3588" s="76">
        <v>89381.15</v>
      </c>
      <c r="J3588" s="76">
        <v>26814.35</v>
      </c>
      <c r="K3588" s="22">
        <f t="shared" si="56"/>
        <v>0.30000005594020662</v>
      </c>
    </row>
    <row r="3589" spans="2:11">
      <c r="B3589" s="19">
        <v>2021</v>
      </c>
      <c r="C3589" s="39" t="s">
        <v>477</v>
      </c>
      <c r="D3589" s="42" t="s">
        <v>483</v>
      </c>
      <c r="E3589" s="25" t="s">
        <v>11275</v>
      </c>
      <c r="F3589" s="53" t="s">
        <v>11274</v>
      </c>
      <c r="G3589" s="53" t="s">
        <v>11273</v>
      </c>
      <c r="H3589" s="38" t="s">
        <v>1827</v>
      </c>
      <c r="I3589" s="76">
        <v>297723.83</v>
      </c>
      <c r="J3589" s="76">
        <v>62522</v>
      </c>
      <c r="K3589" s="22">
        <f t="shared" si="56"/>
        <v>0.20999998555708488</v>
      </c>
    </row>
    <row r="3590" spans="2:11">
      <c r="B3590" s="19">
        <v>2021</v>
      </c>
      <c r="C3590" s="39" t="s">
        <v>477</v>
      </c>
      <c r="D3590" s="42" t="s">
        <v>483</v>
      </c>
      <c r="E3590" s="25" t="s">
        <v>11272</v>
      </c>
      <c r="F3590" s="53" t="s">
        <v>11271</v>
      </c>
      <c r="G3590" s="53" t="s">
        <v>6514</v>
      </c>
      <c r="H3590" s="38" t="s">
        <v>1833</v>
      </c>
      <c r="I3590" s="76">
        <v>19798.88</v>
      </c>
      <c r="J3590" s="76">
        <v>5939.66</v>
      </c>
      <c r="K3590" s="22">
        <f t="shared" si="56"/>
        <v>0.2999997979683699</v>
      </c>
    </row>
    <row r="3591" spans="2:11">
      <c r="B3591" s="19">
        <v>2021</v>
      </c>
      <c r="C3591" s="39" t="s">
        <v>477</v>
      </c>
      <c r="D3591" s="42" t="s">
        <v>483</v>
      </c>
      <c r="E3591" s="25" t="s">
        <v>678</v>
      </c>
      <c r="F3591" s="53" t="s">
        <v>679</v>
      </c>
      <c r="G3591" s="53" t="s">
        <v>11270</v>
      </c>
      <c r="H3591" s="38" t="s">
        <v>1833</v>
      </c>
      <c r="I3591" s="76">
        <v>405483.81</v>
      </c>
      <c r="J3591" s="76">
        <v>114751.92</v>
      </c>
      <c r="K3591" s="22">
        <f t="shared" si="56"/>
        <v>0.28300000436515577</v>
      </c>
    </row>
    <row r="3592" spans="2:11">
      <c r="B3592" s="19">
        <v>2021</v>
      </c>
      <c r="C3592" s="39" t="s">
        <v>477</v>
      </c>
      <c r="D3592" s="42" t="s">
        <v>483</v>
      </c>
      <c r="E3592" s="25" t="s">
        <v>11269</v>
      </c>
      <c r="F3592" s="53" t="s">
        <v>11268</v>
      </c>
      <c r="G3592" s="53" t="s">
        <v>11267</v>
      </c>
      <c r="H3592" s="38" t="s">
        <v>1833</v>
      </c>
      <c r="I3592" s="76">
        <v>382000</v>
      </c>
      <c r="J3592" s="76">
        <v>114600</v>
      </c>
      <c r="K3592" s="22">
        <f t="shared" si="56"/>
        <v>0.3</v>
      </c>
    </row>
    <row r="3593" spans="2:11">
      <c r="B3593" s="19">
        <v>2021</v>
      </c>
      <c r="C3593" s="39" t="s">
        <v>477</v>
      </c>
      <c r="D3593" s="42" t="s">
        <v>483</v>
      </c>
      <c r="E3593" s="25" t="s">
        <v>2313</v>
      </c>
      <c r="F3593" s="53" t="s">
        <v>11266</v>
      </c>
      <c r="G3593" s="53" t="s">
        <v>11265</v>
      </c>
      <c r="H3593" s="31" t="s">
        <v>1953</v>
      </c>
      <c r="I3593" s="76">
        <v>118286.71</v>
      </c>
      <c r="J3593" s="76">
        <v>59143.360000000001</v>
      </c>
      <c r="K3593" s="22">
        <f t="shared" si="56"/>
        <v>0.50000004227017558</v>
      </c>
    </row>
    <row r="3594" spans="2:11">
      <c r="B3594" s="19">
        <v>2021</v>
      </c>
      <c r="C3594" s="39" t="s">
        <v>477</v>
      </c>
      <c r="D3594" s="42" t="s">
        <v>483</v>
      </c>
      <c r="E3594" s="20" t="s">
        <v>11264</v>
      </c>
      <c r="F3594" s="53" t="s">
        <v>11263</v>
      </c>
      <c r="G3594" s="53" t="s">
        <v>9201</v>
      </c>
      <c r="H3594" s="38" t="s">
        <v>1833</v>
      </c>
      <c r="I3594" s="76">
        <v>139000</v>
      </c>
      <c r="J3594" s="76">
        <v>55600</v>
      </c>
      <c r="K3594" s="22">
        <f t="shared" si="56"/>
        <v>0.4</v>
      </c>
    </row>
    <row r="3595" spans="2:11">
      <c r="B3595" s="19">
        <v>2021</v>
      </c>
      <c r="C3595" s="39" t="s">
        <v>477</v>
      </c>
      <c r="D3595" s="42" t="s">
        <v>483</v>
      </c>
      <c r="E3595" s="25" t="s">
        <v>606</v>
      </c>
      <c r="F3595" s="53" t="s">
        <v>607</v>
      </c>
      <c r="G3595" s="53" t="s">
        <v>11262</v>
      </c>
      <c r="H3595" s="38" t="s">
        <v>1827</v>
      </c>
      <c r="I3595" s="76">
        <v>55796.31</v>
      </c>
      <c r="J3595" s="76">
        <v>13391.11</v>
      </c>
      <c r="K3595" s="22">
        <f t="shared" si="56"/>
        <v>0.2399999211417386</v>
      </c>
    </row>
    <row r="3596" spans="2:11">
      <c r="B3596" s="19">
        <v>2021</v>
      </c>
      <c r="C3596" s="39" t="s">
        <v>477</v>
      </c>
      <c r="D3596" s="42" t="s">
        <v>483</v>
      </c>
      <c r="E3596" s="25" t="s">
        <v>11261</v>
      </c>
      <c r="F3596" s="53" t="s">
        <v>11260</v>
      </c>
      <c r="G3596" s="53" t="s">
        <v>11259</v>
      </c>
      <c r="H3596" s="38" t="s">
        <v>1827</v>
      </c>
      <c r="I3596" s="76">
        <v>800000</v>
      </c>
      <c r="J3596" s="76">
        <v>160000</v>
      </c>
      <c r="K3596" s="22">
        <f t="shared" si="56"/>
        <v>0.2</v>
      </c>
    </row>
    <row r="3597" spans="2:11">
      <c r="B3597" s="19">
        <v>2021</v>
      </c>
      <c r="C3597" s="39" t="s">
        <v>477</v>
      </c>
      <c r="D3597" s="42" t="s">
        <v>483</v>
      </c>
      <c r="E3597" s="25" t="s">
        <v>11258</v>
      </c>
      <c r="F3597" s="53" t="s">
        <v>11257</v>
      </c>
      <c r="G3597" s="53" t="s">
        <v>11256</v>
      </c>
      <c r="H3597" s="38" t="s">
        <v>1833</v>
      </c>
      <c r="I3597" s="76">
        <v>24193.14</v>
      </c>
      <c r="J3597" s="76">
        <v>7257.94</v>
      </c>
      <c r="K3597" s="22">
        <f t="shared" si="56"/>
        <v>0.29999991733193787</v>
      </c>
    </row>
    <row r="3598" spans="2:11">
      <c r="B3598" s="19">
        <v>2020</v>
      </c>
      <c r="C3598" s="39" t="s">
        <v>358</v>
      </c>
      <c r="D3598" s="44" t="s">
        <v>361</v>
      </c>
      <c r="E3598" s="21" t="s">
        <v>395</v>
      </c>
      <c r="F3598" s="53" t="s">
        <v>8297</v>
      </c>
      <c r="G3598" s="53" t="s">
        <v>8296</v>
      </c>
      <c r="H3598" s="31" t="s">
        <v>1827</v>
      </c>
      <c r="I3598" s="76">
        <v>197670</v>
      </c>
      <c r="J3598" s="76">
        <v>72137.5</v>
      </c>
      <c r="K3598" s="22">
        <f t="shared" si="56"/>
        <v>0.36493903981383113</v>
      </c>
    </row>
    <row r="3599" spans="2:11">
      <c r="B3599" s="19">
        <v>2020</v>
      </c>
      <c r="C3599" s="39" t="s">
        <v>358</v>
      </c>
      <c r="D3599" s="44" t="s">
        <v>361</v>
      </c>
      <c r="E3599" s="21" t="s">
        <v>362</v>
      </c>
      <c r="F3599" s="53" t="s">
        <v>8295</v>
      </c>
      <c r="G3599" s="53" t="s">
        <v>8294</v>
      </c>
      <c r="H3599" s="31" t="s">
        <v>1827</v>
      </c>
      <c r="I3599" s="76">
        <v>800000</v>
      </c>
      <c r="J3599" s="76">
        <v>321906.40000000002</v>
      </c>
      <c r="K3599" s="22">
        <f t="shared" si="56"/>
        <v>0.40238300000000005</v>
      </c>
    </row>
    <row r="3600" spans="2:11">
      <c r="B3600" s="19">
        <v>2020</v>
      </c>
      <c r="C3600" s="39" t="s">
        <v>358</v>
      </c>
      <c r="D3600" s="44" t="s">
        <v>361</v>
      </c>
      <c r="E3600" s="21" t="s">
        <v>387</v>
      </c>
      <c r="F3600" s="53" t="s">
        <v>8293</v>
      </c>
      <c r="G3600" s="53" t="s">
        <v>8292</v>
      </c>
      <c r="H3600" s="31" t="s">
        <v>1953</v>
      </c>
      <c r="I3600" s="76">
        <v>2917945</v>
      </c>
      <c r="J3600" s="76">
        <v>300000</v>
      </c>
      <c r="K3600" s="22">
        <f t="shared" si="56"/>
        <v>0.10281208179043813</v>
      </c>
    </row>
    <row r="3601" spans="2:11">
      <c r="B3601" s="19">
        <v>2020</v>
      </c>
      <c r="C3601" s="39" t="s">
        <v>358</v>
      </c>
      <c r="D3601" s="44" t="s">
        <v>361</v>
      </c>
      <c r="E3601" s="21" t="s">
        <v>8291</v>
      </c>
      <c r="F3601" s="53" t="s">
        <v>8290</v>
      </c>
      <c r="G3601" s="53" t="s">
        <v>8289</v>
      </c>
      <c r="H3601" s="31" t="s">
        <v>1827</v>
      </c>
      <c r="I3601" s="76">
        <v>544200</v>
      </c>
      <c r="J3601" s="76">
        <v>217680</v>
      </c>
      <c r="K3601" s="22">
        <f t="shared" si="56"/>
        <v>0.4</v>
      </c>
    </row>
    <row r="3602" spans="2:11">
      <c r="B3602" s="19">
        <v>2020</v>
      </c>
      <c r="C3602" s="39" t="s">
        <v>358</v>
      </c>
      <c r="D3602" s="44" t="s">
        <v>361</v>
      </c>
      <c r="E3602" s="21" t="s">
        <v>388</v>
      </c>
      <c r="F3602" s="53" t="s">
        <v>8288</v>
      </c>
      <c r="G3602" s="53" t="s">
        <v>8287</v>
      </c>
      <c r="H3602" s="31" t="s">
        <v>10</v>
      </c>
      <c r="I3602" s="76">
        <v>30608</v>
      </c>
      <c r="J3602" s="76">
        <v>22230.5</v>
      </c>
      <c r="K3602" s="22">
        <f t="shared" si="56"/>
        <v>0.72629704652378468</v>
      </c>
    </row>
    <row r="3603" spans="2:11">
      <c r="B3603" s="19">
        <v>2020</v>
      </c>
      <c r="C3603" s="39" t="s">
        <v>358</v>
      </c>
      <c r="D3603" s="44" t="s">
        <v>361</v>
      </c>
      <c r="E3603" s="21" t="s">
        <v>8286</v>
      </c>
      <c r="F3603" s="53" t="s">
        <v>8285</v>
      </c>
      <c r="G3603" s="53" t="s">
        <v>8284</v>
      </c>
      <c r="H3603" s="31" t="s">
        <v>1827</v>
      </c>
      <c r="I3603" s="76">
        <v>135000</v>
      </c>
      <c r="J3603" s="76">
        <v>18617</v>
      </c>
      <c r="K3603" s="22">
        <f t="shared" si="56"/>
        <v>0.1379037037037037</v>
      </c>
    </row>
    <row r="3604" spans="2:11">
      <c r="B3604" s="19">
        <v>2020</v>
      </c>
      <c r="C3604" s="39" t="s">
        <v>358</v>
      </c>
      <c r="D3604" s="44" t="s">
        <v>361</v>
      </c>
      <c r="E3604" s="21" t="s">
        <v>8283</v>
      </c>
      <c r="F3604" s="53" t="s">
        <v>8282</v>
      </c>
      <c r="G3604" s="53" t="s">
        <v>8281</v>
      </c>
      <c r="H3604" s="31" t="s">
        <v>10</v>
      </c>
      <c r="I3604" s="76">
        <v>611921</v>
      </c>
      <c r="J3604" s="76">
        <v>367152.6</v>
      </c>
      <c r="K3604" s="22">
        <f t="shared" si="56"/>
        <v>0.6</v>
      </c>
    </row>
    <row r="3605" spans="2:11">
      <c r="B3605" s="19">
        <v>2020</v>
      </c>
      <c r="C3605" s="39" t="s">
        <v>358</v>
      </c>
      <c r="D3605" s="44" t="s">
        <v>361</v>
      </c>
      <c r="E3605" s="21" t="s">
        <v>8280</v>
      </c>
      <c r="F3605" s="53" t="s">
        <v>8279</v>
      </c>
      <c r="G3605" s="53" t="s">
        <v>8278</v>
      </c>
      <c r="H3605" s="31" t="s">
        <v>10</v>
      </c>
      <c r="I3605" s="76">
        <v>721687.58</v>
      </c>
      <c r="J3605" s="76">
        <v>216506</v>
      </c>
      <c r="K3605" s="22">
        <f t="shared" si="56"/>
        <v>0.29999962033432809</v>
      </c>
    </row>
    <row r="3606" spans="2:11">
      <c r="B3606" s="19">
        <v>2020</v>
      </c>
      <c r="C3606" s="39" t="s">
        <v>358</v>
      </c>
      <c r="D3606" s="44" t="s">
        <v>361</v>
      </c>
      <c r="E3606" s="21" t="s">
        <v>417</v>
      </c>
      <c r="F3606" s="53" t="s">
        <v>8277</v>
      </c>
      <c r="G3606" s="53" t="s">
        <v>8276</v>
      </c>
      <c r="H3606" s="31" t="s">
        <v>10</v>
      </c>
      <c r="I3606" s="76">
        <v>257166</v>
      </c>
      <c r="J3606" s="76">
        <v>100000</v>
      </c>
      <c r="K3606" s="22">
        <f t="shared" si="56"/>
        <v>0.38885389203860543</v>
      </c>
    </row>
    <row r="3607" spans="2:11">
      <c r="B3607" s="19">
        <v>2020</v>
      </c>
      <c r="C3607" s="39" t="s">
        <v>358</v>
      </c>
      <c r="D3607" s="44" t="s">
        <v>361</v>
      </c>
      <c r="E3607" s="21" t="s">
        <v>8275</v>
      </c>
      <c r="F3607" s="53" t="s">
        <v>8274</v>
      </c>
      <c r="G3607" s="53" t="s">
        <v>8273</v>
      </c>
      <c r="H3607" s="31" t="s">
        <v>10</v>
      </c>
      <c r="I3607" s="76">
        <v>620000</v>
      </c>
      <c r="J3607" s="76">
        <v>250000</v>
      </c>
      <c r="K3607" s="22">
        <f t="shared" si="56"/>
        <v>0.40322580645161288</v>
      </c>
    </row>
    <row r="3608" spans="2:11">
      <c r="B3608" s="19">
        <v>2020</v>
      </c>
      <c r="C3608" s="39" t="s">
        <v>358</v>
      </c>
      <c r="D3608" s="44" t="s">
        <v>361</v>
      </c>
      <c r="E3608" s="21" t="s">
        <v>8272</v>
      </c>
      <c r="F3608" s="53" t="s">
        <v>8271</v>
      </c>
      <c r="G3608" s="53" t="s">
        <v>8270</v>
      </c>
      <c r="H3608" s="31" t="s">
        <v>1827</v>
      </c>
      <c r="I3608" s="76">
        <v>336579</v>
      </c>
      <c r="J3608" s="76">
        <v>269000</v>
      </c>
      <c r="K3608" s="22">
        <f t="shared" si="56"/>
        <v>0.79921801419577576</v>
      </c>
    </row>
    <row r="3609" spans="2:11">
      <c r="B3609" s="19">
        <v>2021</v>
      </c>
      <c r="C3609" s="39" t="s">
        <v>358</v>
      </c>
      <c r="D3609" s="42" t="s">
        <v>361</v>
      </c>
      <c r="E3609" s="25" t="s">
        <v>440</v>
      </c>
      <c r="F3609" s="53" t="s">
        <v>441</v>
      </c>
      <c r="G3609" s="53" t="s">
        <v>11658</v>
      </c>
      <c r="H3609" s="31" t="s">
        <v>1953</v>
      </c>
      <c r="I3609" s="76">
        <v>496300</v>
      </c>
      <c r="J3609" s="90">
        <v>74075</v>
      </c>
      <c r="K3609" s="22">
        <f t="shared" si="56"/>
        <v>0.14925448317549869</v>
      </c>
    </row>
    <row r="3610" spans="2:11">
      <c r="B3610" s="19">
        <v>2021</v>
      </c>
      <c r="C3610" s="39" t="s">
        <v>358</v>
      </c>
      <c r="D3610" s="42" t="s">
        <v>361</v>
      </c>
      <c r="E3610" s="25" t="s">
        <v>14173</v>
      </c>
      <c r="F3610" s="53" t="s">
        <v>11657</v>
      </c>
      <c r="G3610" s="53" t="s">
        <v>11656</v>
      </c>
      <c r="H3610" s="38" t="s">
        <v>1827</v>
      </c>
      <c r="I3610" s="76">
        <v>29580</v>
      </c>
      <c r="J3610" s="76">
        <v>14790</v>
      </c>
      <c r="K3610" s="22">
        <f t="shared" ref="K3610:K3673" si="57">J3610/I3610</f>
        <v>0.5</v>
      </c>
    </row>
    <row r="3611" spans="2:11">
      <c r="B3611" s="19">
        <v>2021</v>
      </c>
      <c r="C3611" s="39" t="s">
        <v>358</v>
      </c>
      <c r="D3611" s="42" t="s">
        <v>361</v>
      </c>
      <c r="E3611" s="25" t="s">
        <v>11655</v>
      </c>
      <c r="F3611" s="53" t="s">
        <v>11654</v>
      </c>
      <c r="G3611" s="53" t="s">
        <v>11653</v>
      </c>
      <c r="H3611" s="31" t="s">
        <v>10</v>
      </c>
      <c r="I3611" s="76">
        <v>329117</v>
      </c>
      <c r="J3611" s="76">
        <v>98734.98</v>
      </c>
      <c r="K3611" s="22">
        <f t="shared" si="57"/>
        <v>0.2999996353880231</v>
      </c>
    </row>
    <row r="3612" spans="2:11">
      <c r="B3612" s="19">
        <v>2021</v>
      </c>
      <c r="C3612" s="39" t="s">
        <v>358</v>
      </c>
      <c r="D3612" s="42" t="s">
        <v>361</v>
      </c>
      <c r="E3612" s="25" t="s">
        <v>14174</v>
      </c>
      <c r="F3612" s="53" t="s">
        <v>11652</v>
      </c>
      <c r="G3612" s="53" t="s">
        <v>11651</v>
      </c>
      <c r="H3612" s="31" t="s">
        <v>10</v>
      </c>
      <c r="I3612" s="76">
        <v>1027563.28</v>
      </c>
      <c r="J3612" s="76">
        <v>380198.41</v>
      </c>
      <c r="K3612" s="22">
        <f t="shared" si="57"/>
        <v>0.36999999649656612</v>
      </c>
    </row>
    <row r="3613" spans="2:11">
      <c r="B3613" s="19">
        <v>2021</v>
      </c>
      <c r="C3613" s="39" t="s">
        <v>358</v>
      </c>
      <c r="D3613" s="42" t="s">
        <v>361</v>
      </c>
      <c r="E3613" s="25" t="s">
        <v>407</v>
      </c>
      <c r="F3613" s="53" t="s">
        <v>408</v>
      </c>
      <c r="G3613" s="53" t="s">
        <v>11650</v>
      </c>
      <c r="H3613" s="38" t="s">
        <v>1833</v>
      </c>
      <c r="I3613" s="76">
        <v>9688</v>
      </c>
      <c r="J3613" s="76">
        <v>2906</v>
      </c>
      <c r="K3613" s="22">
        <f t="shared" si="57"/>
        <v>0.29995871180842282</v>
      </c>
    </row>
    <row r="3614" spans="2:11">
      <c r="B3614" s="19">
        <v>2021</v>
      </c>
      <c r="C3614" s="39" t="s">
        <v>358</v>
      </c>
      <c r="D3614" s="42" t="s">
        <v>361</v>
      </c>
      <c r="E3614" s="25" t="s">
        <v>14175</v>
      </c>
      <c r="F3614" s="53" t="s">
        <v>11648</v>
      </c>
      <c r="G3614" s="53" t="s">
        <v>11649</v>
      </c>
      <c r="H3614" s="31" t="s">
        <v>10</v>
      </c>
      <c r="I3614" s="76">
        <v>190220</v>
      </c>
      <c r="J3614" s="76">
        <v>71707.22</v>
      </c>
      <c r="K3614" s="22">
        <f t="shared" si="57"/>
        <v>0.37696992955525183</v>
      </c>
    </row>
    <row r="3615" spans="2:11">
      <c r="B3615" s="19">
        <v>2021</v>
      </c>
      <c r="C3615" s="39" t="s">
        <v>358</v>
      </c>
      <c r="D3615" s="42" t="s">
        <v>361</v>
      </c>
      <c r="E3615" s="25" t="s">
        <v>14175</v>
      </c>
      <c r="F3615" s="53" t="s">
        <v>11648</v>
      </c>
      <c r="G3615" s="53" t="s">
        <v>11647</v>
      </c>
      <c r="H3615" s="31" t="s">
        <v>10</v>
      </c>
      <c r="I3615" s="76">
        <v>369726.12</v>
      </c>
      <c r="J3615" s="76">
        <v>221835.67</v>
      </c>
      <c r="K3615" s="22">
        <f t="shared" si="57"/>
        <v>0.5999999945905905</v>
      </c>
    </row>
    <row r="3616" spans="2:11">
      <c r="B3616" s="19">
        <v>2021</v>
      </c>
      <c r="C3616" s="39" t="s">
        <v>358</v>
      </c>
      <c r="D3616" s="42" t="s">
        <v>361</v>
      </c>
      <c r="E3616" s="25" t="s">
        <v>8272</v>
      </c>
      <c r="F3616" s="53" t="s">
        <v>11646</v>
      </c>
      <c r="G3616" s="53" t="s">
        <v>11645</v>
      </c>
      <c r="H3616" s="38" t="s">
        <v>1833</v>
      </c>
      <c r="I3616" s="76">
        <v>758740</v>
      </c>
      <c r="J3616" s="76">
        <v>202889.81</v>
      </c>
      <c r="K3616" s="22">
        <f t="shared" si="57"/>
        <v>0.26740360334238344</v>
      </c>
    </row>
    <row r="3617" spans="2:11">
      <c r="B3617" s="19">
        <v>2021</v>
      </c>
      <c r="C3617" s="39" t="s">
        <v>358</v>
      </c>
      <c r="D3617" s="42" t="s">
        <v>361</v>
      </c>
      <c r="E3617" s="25" t="s">
        <v>422</v>
      </c>
      <c r="F3617" s="53" t="s">
        <v>423</v>
      </c>
      <c r="G3617" s="53" t="s">
        <v>11644</v>
      </c>
      <c r="H3617" s="38" t="s">
        <v>1827</v>
      </c>
      <c r="I3617" s="76">
        <v>284375</v>
      </c>
      <c r="J3617" s="76">
        <v>63937.5</v>
      </c>
      <c r="K3617" s="22">
        <f t="shared" si="57"/>
        <v>0.22483516483516483</v>
      </c>
    </row>
    <row r="3618" spans="2:11">
      <c r="B3618" s="19">
        <v>2021</v>
      </c>
      <c r="C3618" s="39" t="s">
        <v>358</v>
      </c>
      <c r="D3618" s="42" t="s">
        <v>361</v>
      </c>
      <c r="E3618" s="25" t="s">
        <v>14176</v>
      </c>
      <c r="F3618" s="53" t="s">
        <v>11643</v>
      </c>
      <c r="G3618" s="53" t="s">
        <v>11642</v>
      </c>
      <c r="H3618" s="38" t="s">
        <v>1833</v>
      </c>
      <c r="I3618" s="76">
        <v>361655</v>
      </c>
      <c r="J3618" s="76">
        <v>124662</v>
      </c>
      <c r="K3618" s="22">
        <f t="shared" si="57"/>
        <v>0.34469867691584521</v>
      </c>
    </row>
    <row r="3619" spans="2:11">
      <c r="B3619" s="19">
        <v>2021</v>
      </c>
      <c r="C3619" s="39" t="s">
        <v>358</v>
      </c>
      <c r="D3619" s="42" t="s">
        <v>361</v>
      </c>
      <c r="E3619" s="25" t="s">
        <v>14177</v>
      </c>
      <c r="F3619" s="53" t="s">
        <v>11641</v>
      </c>
      <c r="G3619" s="53" t="s">
        <v>11640</v>
      </c>
      <c r="H3619" s="38" t="s">
        <v>1833</v>
      </c>
      <c r="I3619" s="76">
        <v>8387</v>
      </c>
      <c r="J3619" s="76">
        <v>2516</v>
      </c>
      <c r="K3619" s="22">
        <f t="shared" si="57"/>
        <v>0.29998807678550138</v>
      </c>
    </row>
    <row r="3620" spans="2:11">
      <c r="B3620" s="19">
        <v>2021</v>
      </c>
      <c r="C3620" s="39" t="s">
        <v>358</v>
      </c>
      <c r="D3620" s="42" t="s">
        <v>361</v>
      </c>
      <c r="E3620" s="25" t="s">
        <v>14178</v>
      </c>
      <c r="F3620" s="53" t="s">
        <v>11639</v>
      </c>
      <c r="G3620" s="53" t="s">
        <v>11638</v>
      </c>
      <c r="H3620" s="38" t="s">
        <v>1833</v>
      </c>
      <c r="I3620" s="76">
        <v>151000</v>
      </c>
      <c r="J3620" s="76">
        <v>45300</v>
      </c>
      <c r="K3620" s="22">
        <f t="shared" si="57"/>
        <v>0.3</v>
      </c>
    </row>
    <row r="3621" spans="2:11">
      <c r="B3621" s="19">
        <v>2021</v>
      </c>
      <c r="C3621" s="39" t="s">
        <v>358</v>
      </c>
      <c r="D3621" s="42" t="s">
        <v>361</v>
      </c>
      <c r="E3621" s="25" t="s">
        <v>14179</v>
      </c>
      <c r="F3621" s="53" t="s">
        <v>11636</v>
      </c>
      <c r="G3621" s="53" t="s">
        <v>11637</v>
      </c>
      <c r="H3621" s="38" t="s">
        <v>1833</v>
      </c>
      <c r="I3621" s="76">
        <v>101849</v>
      </c>
      <c r="J3621" s="76">
        <v>30554.7</v>
      </c>
      <c r="K3621" s="22">
        <f t="shared" si="57"/>
        <v>0.3</v>
      </c>
    </row>
    <row r="3622" spans="2:11">
      <c r="B3622" s="19">
        <v>2021</v>
      </c>
      <c r="C3622" s="39" t="s">
        <v>358</v>
      </c>
      <c r="D3622" s="42" t="s">
        <v>361</v>
      </c>
      <c r="E3622" s="25" t="s">
        <v>14179</v>
      </c>
      <c r="F3622" s="53" t="s">
        <v>11636</v>
      </c>
      <c r="G3622" s="53" t="s">
        <v>11635</v>
      </c>
      <c r="H3622" s="38" t="s">
        <v>1833</v>
      </c>
      <c r="I3622" s="76">
        <v>166741.96</v>
      </c>
      <c r="J3622" s="76">
        <v>50022.58</v>
      </c>
      <c r="K3622" s="22">
        <f t="shared" si="57"/>
        <v>0.29999995202167473</v>
      </c>
    </row>
    <row r="3623" spans="2:11">
      <c r="B3623" s="19">
        <v>2021</v>
      </c>
      <c r="C3623" s="39" t="s">
        <v>358</v>
      </c>
      <c r="D3623" s="42" t="s">
        <v>361</v>
      </c>
      <c r="E3623" s="25" t="s">
        <v>13886</v>
      </c>
      <c r="F3623" s="53" t="s">
        <v>11634</v>
      </c>
      <c r="G3623" s="53" t="s">
        <v>11633</v>
      </c>
      <c r="H3623" s="38" t="s">
        <v>1833</v>
      </c>
      <c r="I3623" s="76">
        <v>1849997</v>
      </c>
      <c r="J3623" s="76">
        <v>240133.28</v>
      </c>
      <c r="K3623" s="22">
        <f t="shared" si="57"/>
        <v>0.12980198346267588</v>
      </c>
    </row>
    <row r="3624" spans="2:11">
      <c r="B3624" s="19">
        <v>2021</v>
      </c>
      <c r="C3624" s="39" t="s">
        <v>358</v>
      </c>
      <c r="D3624" s="42" t="s">
        <v>361</v>
      </c>
      <c r="E3624" s="25" t="s">
        <v>14180</v>
      </c>
      <c r="F3624" s="53" t="s">
        <v>11632</v>
      </c>
      <c r="G3624" s="53" t="s">
        <v>11631</v>
      </c>
      <c r="H3624" s="38" t="s">
        <v>1833</v>
      </c>
      <c r="I3624" s="76">
        <v>18540.900000000001</v>
      </c>
      <c r="J3624" s="76">
        <v>9270.4500000000007</v>
      </c>
      <c r="K3624" s="22">
        <f t="shared" si="57"/>
        <v>0.5</v>
      </c>
    </row>
    <row r="3625" spans="2:11">
      <c r="B3625" s="19">
        <v>2021</v>
      </c>
      <c r="C3625" s="39" t="s">
        <v>358</v>
      </c>
      <c r="D3625" s="42" t="s">
        <v>361</v>
      </c>
      <c r="E3625" s="25" t="s">
        <v>14181</v>
      </c>
      <c r="F3625" s="53" t="s">
        <v>11630</v>
      </c>
      <c r="G3625" s="53" t="s">
        <v>11629</v>
      </c>
      <c r="H3625" s="38" t="s">
        <v>1833</v>
      </c>
      <c r="I3625" s="76">
        <v>2668</v>
      </c>
      <c r="J3625" s="76">
        <v>800.4</v>
      </c>
      <c r="K3625" s="22">
        <f t="shared" si="57"/>
        <v>0.3</v>
      </c>
    </row>
    <row r="3626" spans="2:11">
      <c r="B3626" s="19">
        <v>2021</v>
      </c>
      <c r="C3626" s="39" t="s">
        <v>358</v>
      </c>
      <c r="D3626" s="42" t="s">
        <v>361</v>
      </c>
      <c r="E3626" s="25" t="s">
        <v>14182</v>
      </c>
      <c r="F3626" s="53" t="s">
        <v>11628</v>
      </c>
      <c r="G3626" s="53" t="s">
        <v>11627</v>
      </c>
      <c r="H3626" s="38" t="s">
        <v>1833</v>
      </c>
      <c r="I3626" s="76">
        <v>282175</v>
      </c>
      <c r="J3626" s="76">
        <v>112870</v>
      </c>
      <c r="K3626" s="22">
        <f t="shared" si="57"/>
        <v>0.4</v>
      </c>
    </row>
    <row r="3627" spans="2:11">
      <c r="B3627" s="19">
        <v>2021</v>
      </c>
      <c r="C3627" s="39" t="s">
        <v>358</v>
      </c>
      <c r="D3627" s="42" t="s">
        <v>361</v>
      </c>
      <c r="E3627" s="25" t="s">
        <v>434</v>
      </c>
      <c r="F3627" s="53" t="s">
        <v>435</v>
      </c>
      <c r="G3627" s="53" t="s">
        <v>11626</v>
      </c>
      <c r="H3627" s="38" t="s">
        <v>1833</v>
      </c>
      <c r="I3627" s="76">
        <v>80792</v>
      </c>
      <c r="J3627" s="76">
        <v>24237</v>
      </c>
      <c r="K3627" s="22">
        <f t="shared" si="57"/>
        <v>0.29999257352213088</v>
      </c>
    </row>
    <row r="3628" spans="2:11">
      <c r="B3628" s="19">
        <v>2021</v>
      </c>
      <c r="C3628" s="39" t="s">
        <v>358</v>
      </c>
      <c r="D3628" s="42" t="s">
        <v>361</v>
      </c>
      <c r="E3628" s="25" t="s">
        <v>8286</v>
      </c>
      <c r="F3628" s="53" t="s">
        <v>11625</v>
      </c>
      <c r="G3628" s="53" t="s">
        <v>11624</v>
      </c>
      <c r="H3628" s="53" t="s">
        <v>1833</v>
      </c>
      <c r="I3628" s="76">
        <v>402767</v>
      </c>
      <c r="J3628" s="76">
        <v>192000</v>
      </c>
      <c r="K3628" s="22">
        <f t="shared" si="57"/>
        <v>0.47670241107141348</v>
      </c>
    </row>
    <row r="3629" spans="2:11">
      <c r="B3629" s="19">
        <v>2021</v>
      </c>
      <c r="C3629" s="39" t="s">
        <v>358</v>
      </c>
      <c r="D3629" s="42" t="s">
        <v>361</v>
      </c>
      <c r="E3629" s="25" t="s">
        <v>385</v>
      </c>
      <c r="F3629" s="53" t="s">
        <v>386</v>
      </c>
      <c r="G3629" s="53" t="s">
        <v>11623</v>
      </c>
      <c r="H3629" s="31" t="s">
        <v>1953</v>
      </c>
      <c r="I3629" s="76">
        <v>2741234</v>
      </c>
      <c r="J3629" s="76">
        <v>1000000</v>
      </c>
      <c r="K3629" s="22">
        <f t="shared" si="57"/>
        <v>0.36479921086634703</v>
      </c>
    </row>
    <row r="3630" spans="2:11">
      <c r="B3630" s="19">
        <v>2020</v>
      </c>
      <c r="C3630" s="39" t="s">
        <v>477</v>
      </c>
      <c r="D3630" s="44" t="s">
        <v>479</v>
      </c>
      <c r="E3630" s="21" t="s">
        <v>2297</v>
      </c>
      <c r="F3630" s="53" t="s">
        <v>2296</v>
      </c>
      <c r="G3630" s="53" t="s">
        <v>2295</v>
      </c>
      <c r="H3630" s="31" t="s">
        <v>1827</v>
      </c>
      <c r="I3630" s="76">
        <v>19455.71</v>
      </c>
      <c r="J3630" s="76">
        <v>4863.93</v>
      </c>
      <c r="K3630" s="22">
        <f t="shared" si="57"/>
        <v>0.25000012849698111</v>
      </c>
    </row>
    <row r="3631" spans="2:11">
      <c r="B3631" s="19">
        <v>2020</v>
      </c>
      <c r="C3631" s="39" t="s">
        <v>477</v>
      </c>
      <c r="D3631" s="44" t="s">
        <v>479</v>
      </c>
      <c r="E3631" s="21" t="s">
        <v>2294</v>
      </c>
      <c r="F3631" s="53" t="s">
        <v>2293</v>
      </c>
      <c r="G3631" s="53" t="s">
        <v>2292</v>
      </c>
      <c r="H3631" s="31" t="s">
        <v>1827</v>
      </c>
      <c r="I3631" s="76">
        <v>220452.86</v>
      </c>
      <c r="J3631" s="76">
        <v>77158.5</v>
      </c>
      <c r="K3631" s="22">
        <f t="shared" si="57"/>
        <v>0.34999999546388288</v>
      </c>
    </row>
    <row r="3632" spans="2:11">
      <c r="B3632" s="19">
        <v>2020</v>
      </c>
      <c r="C3632" s="39" t="s">
        <v>477</v>
      </c>
      <c r="D3632" s="44" t="s">
        <v>479</v>
      </c>
      <c r="E3632" s="21" t="s">
        <v>2291</v>
      </c>
      <c r="F3632" s="53" t="s">
        <v>2290</v>
      </c>
      <c r="G3632" s="53" t="s">
        <v>2289</v>
      </c>
      <c r="H3632" s="31" t="s">
        <v>1833</v>
      </c>
      <c r="I3632" s="76">
        <v>981510.37</v>
      </c>
      <c r="J3632" s="76">
        <v>177672.97</v>
      </c>
      <c r="K3632" s="22">
        <f t="shared" si="57"/>
        <v>0.18101996212225449</v>
      </c>
    </row>
    <row r="3633" spans="2:11">
      <c r="B3633" s="19">
        <v>2020</v>
      </c>
      <c r="C3633" s="39" t="s">
        <v>477</v>
      </c>
      <c r="D3633" s="44" t="s">
        <v>479</v>
      </c>
      <c r="E3633" s="21" t="s">
        <v>577</v>
      </c>
      <c r="F3633" s="53" t="s">
        <v>2098</v>
      </c>
      <c r="G3633" s="53" t="s">
        <v>2288</v>
      </c>
      <c r="H3633" s="31" t="s">
        <v>1827</v>
      </c>
      <c r="I3633" s="76">
        <v>170000</v>
      </c>
      <c r="J3633" s="76">
        <v>51000</v>
      </c>
      <c r="K3633" s="22">
        <f t="shared" si="57"/>
        <v>0.3</v>
      </c>
    </row>
    <row r="3634" spans="2:11">
      <c r="B3634" s="19">
        <v>2020</v>
      </c>
      <c r="C3634" s="39" t="s">
        <v>477</v>
      </c>
      <c r="D3634" s="44" t="s">
        <v>479</v>
      </c>
      <c r="E3634" s="21" t="s">
        <v>577</v>
      </c>
      <c r="F3634" s="53" t="s">
        <v>2098</v>
      </c>
      <c r="G3634" s="53" t="s">
        <v>2287</v>
      </c>
      <c r="H3634" s="31" t="s">
        <v>1833</v>
      </c>
      <c r="I3634" s="76">
        <v>2024502.17</v>
      </c>
      <c r="J3634" s="76">
        <v>469791.46</v>
      </c>
      <c r="K3634" s="22">
        <f t="shared" si="57"/>
        <v>0.23205283104240884</v>
      </c>
    </row>
    <row r="3635" spans="2:11">
      <c r="B3635" s="19">
        <v>2020</v>
      </c>
      <c r="C3635" s="39" t="s">
        <v>477</v>
      </c>
      <c r="D3635" s="44" t="s">
        <v>479</v>
      </c>
      <c r="E3635" s="21" t="s">
        <v>577</v>
      </c>
      <c r="F3635" s="53" t="s">
        <v>2098</v>
      </c>
      <c r="G3635" s="53" t="s">
        <v>2286</v>
      </c>
      <c r="H3635" s="31" t="s">
        <v>1953</v>
      </c>
      <c r="I3635" s="76">
        <v>2235298.56</v>
      </c>
      <c r="J3635" s="76">
        <v>670589.56999999995</v>
      </c>
      <c r="K3635" s="22">
        <f t="shared" si="57"/>
        <v>0.30000000089473505</v>
      </c>
    </row>
    <row r="3636" spans="2:11">
      <c r="B3636" s="19">
        <v>2020</v>
      </c>
      <c r="C3636" s="39" t="s">
        <v>477</v>
      </c>
      <c r="D3636" s="44" t="s">
        <v>479</v>
      </c>
      <c r="E3636" s="21" t="s">
        <v>2285</v>
      </c>
      <c r="F3636" s="53" t="s">
        <v>2284</v>
      </c>
      <c r="G3636" s="53" t="s">
        <v>2283</v>
      </c>
      <c r="H3636" s="31" t="s">
        <v>1833</v>
      </c>
      <c r="I3636" s="76">
        <v>461688.88</v>
      </c>
      <c r="J3636" s="76">
        <v>115422.22</v>
      </c>
      <c r="K3636" s="22">
        <f t="shared" si="57"/>
        <v>0.25</v>
      </c>
    </row>
    <row r="3637" spans="2:11">
      <c r="B3637" s="19">
        <v>2020</v>
      </c>
      <c r="C3637" s="39" t="s">
        <v>477</v>
      </c>
      <c r="D3637" s="44" t="s">
        <v>479</v>
      </c>
      <c r="E3637" s="21" t="s">
        <v>2282</v>
      </c>
      <c r="F3637" s="53" t="s">
        <v>2281</v>
      </c>
      <c r="G3637" s="53" t="s">
        <v>193</v>
      </c>
      <c r="H3637" s="31" t="s">
        <v>1827</v>
      </c>
      <c r="I3637" s="76">
        <v>28093.65</v>
      </c>
      <c r="J3637" s="76">
        <v>7023.41</v>
      </c>
      <c r="K3637" s="22">
        <f t="shared" si="57"/>
        <v>0.24999991101191904</v>
      </c>
    </row>
    <row r="3638" spans="2:11">
      <c r="B3638" s="19">
        <v>2020</v>
      </c>
      <c r="C3638" s="39" t="s">
        <v>477</v>
      </c>
      <c r="D3638" s="44" t="s">
        <v>479</v>
      </c>
      <c r="E3638" s="21" t="s">
        <v>2280</v>
      </c>
      <c r="F3638" s="53" t="s">
        <v>2279</v>
      </c>
      <c r="G3638" s="53" t="s">
        <v>2278</v>
      </c>
      <c r="H3638" s="31" t="s">
        <v>1833</v>
      </c>
      <c r="I3638" s="76">
        <v>77452.160000000003</v>
      </c>
      <c r="J3638" s="76">
        <v>15490.44</v>
      </c>
      <c r="K3638" s="22">
        <f t="shared" si="57"/>
        <v>0.20000010328956611</v>
      </c>
    </row>
    <row r="3639" spans="2:11">
      <c r="B3639" s="19">
        <v>2020</v>
      </c>
      <c r="C3639" s="39" t="s">
        <v>477</v>
      </c>
      <c r="D3639" s="44" t="s">
        <v>479</v>
      </c>
      <c r="E3639" s="21" t="s">
        <v>2277</v>
      </c>
      <c r="F3639" s="53" t="s">
        <v>2276</v>
      </c>
      <c r="G3639" s="53" t="s">
        <v>2275</v>
      </c>
      <c r="H3639" s="31" t="s">
        <v>1833</v>
      </c>
      <c r="I3639" s="76">
        <v>35559.699999999997</v>
      </c>
      <c r="J3639" s="76">
        <v>7111.94</v>
      </c>
      <c r="K3639" s="22">
        <f t="shared" si="57"/>
        <v>0.2</v>
      </c>
    </row>
    <row r="3640" spans="2:11">
      <c r="B3640" s="19">
        <v>2020</v>
      </c>
      <c r="C3640" s="39" t="s">
        <v>477</v>
      </c>
      <c r="D3640" s="44" t="s">
        <v>479</v>
      </c>
      <c r="E3640" s="21" t="s">
        <v>744</v>
      </c>
      <c r="F3640" s="53" t="s">
        <v>745</v>
      </c>
      <c r="G3640" s="53" t="s">
        <v>2274</v>
      </c>
      <c r="H3640" s="31" t="s">
        <v>1827</v>
      </c>
      <c r="I3640" s="76">
        <v>413919</v>
      </c>
      <c r="J3640" s="76">
        <v>99340.56</v>
      </c>
      <c r="K3640" s="22">
        <f t="shared" si="57"/>
        <v>0.24</v>
      </c>
    </row>
    <row r="3641" spans="2:11">
      <c r="B3641" s="19">
        <v>2020</v>
      </c>
      <c r="C3641" s="39" t="s">
        <v>477</v>
      </c>
      <c r="D3641" s="44" t="s">
        <v>479</v>
      </c>
      <c r="E3641" s="21" t="s">
        <v>2273</v>
      </c>
      <c r="F3641" s="53" t="s">
        <v>2272</v>
      </c>
      <c r="G3641" s="53" t="s">
        <v>2271</v>
      </c>
      <c r="H3641" s="31" t="s">
        <v>1833</v>
      </c>
      <c r="I3641" s="76">
        <v>514340</v>
      </c>
      <c r="J3641" s="76">
        <v>102868</v>
      </c>
      <c r="K3641" s="22">
        <f t="shared" si="57"/>
        <v>0.2</v>
      </c>
    </row>
    <row r="3642" spans="2:11">
      <c r="B3642" s="19">
        <v>2020</v>
      </c>
      <c r="C3642" s="39" t="s">
        <v>477</v>
      </c>
      <c r="D3642" s="44" t="s">
        <v>479</v>
      </c>
      <c r="E3642" s="21" t="s">
        <v>504</v>
      </c>
      <c r="F3642" s="53" t="s">
        <v>505</v>
      </c>
      <c r="G3642" s="53" t="s">
        <v>2270</v>
      </c>
      <c r="H3642" s="31" t="s">
        <v>1827</v>
      </c>
      <c r="I3642" s="76">
        <v>176210</v>
      </c>
      <c r="J3642" s="76">
        <v>52863</v>
      </c>
      <c r="K3642" s="22">
        <f t="shared" si="57"/>
        <v>0.3</v>
      </c>
    </row>
    <row r="3643" spans="2:11">
      <c r="B3643" s="19">
        <v>2020</v>
      </c>
      <c r="C3643" s="39" t="s">
        <v>477</v>
      </c>
      <c r="D3643" s="44" t="s">
        <v>479</v>
      </c>
      <c r="E3643" s="21" t="s">
        <v>504</v>
      </c>
      <c r="F3643" s="53" t="s">
        <v>505</v>
      </c>
      <c r="G3643" s="53" t="s">
        <v>2269</v>
      </c>
      <c r="H3643" s="31" t="s">
        <v>1827</v>
      </c>
      <c r="I3643" s="76">
        <v>271090</v>
      </c>
      <c r="J3643" s="76">
        <v>108436</v>
      </c>
      <c r="K3643" s="22">
        <f t="shared" si="57"/>
        <v>0.4</v>
      </c>
    </row>
    <row r="3644" spans="2:11">
      <c r="B3644" s="19">
        <v>2020</v>
      </c>
      <c r="C3644" s="39" t="s">
        <v>477</v>
      </c>
      <c r="D3644" s="44" t="s">
        <v>479</v>
      </c>
      <c r="E3644" s="21" t="s">
        <v>529</v>
      </c>
      <c r="F3644" s="53" t="s">
        <v>2268</v>
      </c>
      <c r="G3644" s="53" t="s">
        <v>2267</v>
      </c>
      <c r="H3644" s="31" t="s">
        <v>1833</v>
      </c>
      <c r="I3644" s="76">
        <v>4681319.8499999996</v>
      </c>
      <c r="J3644" s="76">
        <v>234065.99</v>
      </c>
      <c r="K3644" s="22">
        <f t="shared" si="57"/>
        <v>4.9999999465962577E-2</v>
      </c>
    </row>
    <row r="3645" spans="2:11">
      <c r="B3645" s="19">
        <v>2020</v>
      </c>
      <c r="C3645" s="39" t="s">
        <v>477</v>
      </c>
      <c r="D3645" s="44" t="s">
        <v>479</v>
      </c>
      <c r="E3645" s="21" t="s">
        <v>532</v>
      </c>
      <c r="F3645" s="53" t="s">
        <v>2266</v>
      </c>
      <c r="G3645" s="53" t="s">
        <v>2265</v>
      </c>
      <c r="H3645" s="31" t="s">
        <v>1833</v>
      </c>
      <c r="I3645" s="76">
        <v>514219</v>
      </c>
      <c r="J3645" s="76">
        <v>205687.6</v>
      </c>
      <c r="K3645" s="22">
        <f t="shared" si="57"/>
        <v>0.4</v>
      </c>
    </row>
    <row r="3646" spans="2:11">
      <c r="B3646" s="19">
        <v>2020</v>
      </c>
      <c r="C3646" s="39" t="s">
        <v>477</v>
      </c>
      <c r="D3646" s="44" t="s">
        <v>479</v>
      </c>
      <c r="E3646" s="21" t="s">
        <v>2264</v>
      </c>
      <c r="F3646" s="53" t="s">
        <v>2263</v>
      </c>
      <c r="G3646" s="53" t="s">
        <v>2262</v>
      </c>
      <c r="H3646" s="31" t="s">
        <v>1827</v>
      </c>
      <c r="I3646" s="76">
        <v>549149.77</v>
      </c>
      <c r="J3646" s="76">
        <v>164744.93</v>
      </c>
      <c r="K3646" s="22">
        <f t="shared" si="57"/>
        <v>0.29999999817900314</v>
      </c>
    </row>
    <row r="3647" spans="2:11">
      <c r="B3647" s="19">
        <v>2020</v>
      </c>
      <c r="C3647" s="39" t="s">
        <v>477</v>
      </c>
      <c r="D3647" s="44" t="s">
        <v>479</v>
      </c>
      <c r="E3647" s="21" t="s">
        <v>647</v>
      </c>
      <c r="F3647" s="53" t="s">
        <v>648</v>
      </c>
      <c r="G3647" s="53" t="s">
        <v>2261</v>
      </c>
      <c r="H3647" s="31" t="s">
        <v>1827</v>
      </c>
      <c r="I3647" s="76">
        <v>161043.51</v>
      </c>
      <c r="J3647" s="90">
        <v>40260.879999999997</v>
      </c>
      <c r="K3647" s="22">
        <f t="shared" si="57"/>
        <v>0.250000015523755</v>
      </c>
    </row>
    <row r="3648" spans="2:11">
      <c r="B3648" s="19">
        <v>2020</v>
      </c>
      <c r="C3648" s="39" t="s">
        <v>477</v>
      </c>
      <c r="D3648" s="44" t="s">
        <v>479</v>
      </c>
      <c r="E3648" s="21" t="s">
        <v>2260</v>
      </c>
      <c r="F3648" s="53" t="s">
        <v>2259</v>
      </c>
      <c r="G3648" s="53" t="s">
        <v>2258</v>
      </c>
      <c r="H3648" s="31" t="s">
        <v>1833</v>
      </c>
      <c r="I3648" s="76">
        <v>1115168.29</v>
      </c>
      <c r="J3648" s="76">
        <v>223033.66</v>
      </c>
      <c r="K3648" s="22">
        <f t="shared" si="57"/>
        <v>0.20000000179345129</v>
      </c>
    </row>
    <row r="3649" spans="2:11">
      <c r="B3649" s="19">
        <v>2020</v>
      </c>
      <c r="C3649" s="39" t="s">
        <v>477</v>
      </c>
      <c r="D3649" s="44" t="s">
        <v>479</v>
      </c>
      <c r="E3649" s="21" t="s">
        <v>2257</v>
      </c>
      <c r="F3649" s="53" t="s">
        <v>2256</v>
      </c>
      <c r="G3649" s="53" t="s">
        <v>2255</v>
      </c>
      <c r="H3649" s="31" t="s">
        <v>1833</v>
      </c>
      <c r="I3649" s="76">
        <v>1194500</v>
      </c>
      <c r="J3649" s="76">
        <v>182627.11</v>
      </c>
      <c r="K3649" s="22">
        <f t="shared" si="57"/>
        <v>0.1528900041858518</v>
      </c>
    </row>
    <row r="3650" spans="2:11">
      <c r="B3650" s="19">
        <v>2020</v>
      </c>
      <c r="C3650" s="39" t="s">
        <v>477</v>
      </c>
      <c r="D3650" s="44" t="s">
        <v>479</v>
      </c>
      <c r="E3650" s="21" t="s">
        <v>2254</v>
      </c>
      <c r="F3650" s="53" t="s">
        <v>2253</v>
      </c>
      <c r="G3650" s="53" t="s">
        <v>327</v>
      </c>
      <c r="H3650" s="31" t="s">
        <v>10</v>
      </c>
      <c r="I3650" s="76">
        <v>100604</v>
      </c>
      <c r="J3650" s="76">
        <v>70422.8</v>
      </c>
      <c r="K3650" s="22">
        <f t="shared" si="57"/>
        <v>0.70000000000000007</v>
      </c>
    </row>
    <row r="3651" spans="2:11">
      <c r="B3651" s="19">
        <v>2020</v>
      </c>
      <c r="C3651" s="39" t="s">
        <v>477</v>
      </c>
      <c r="D3651" s="44" t="s">
        <v>479</v>
      </c>
      <c r="E3651" s="21" t="s">
        <v>534</v>
      </c>
      <c r="F3651" s="53" t="s">
        <v>2252</v>
      </c>
      <c r="G3651" s="53" t="s">
        <v>2251</v>
      </c>
      <c r="H3651" s="31" t="s">
        <v>10</v>
      </c>
      <c r="I3651" s="76">
        <v>4255000</v>
      </c>
      <c r="J3651" s="76">
        <v>102120</v>
      </c>
      <c r="K3651" s="22">
        <f t="shared" si="57"/>
        <v>2.4E-2</v>
      </c>
    </row>
    <row r="3652" spans="2:11">
      <c r="B3652" s="19">
        <v>2020</v>
      </c>
      <c r="C3652" s="39" t="s">
        <v>477</v>
      </c>
      <c r="D3652" s="44" t="s">
        <v>479</v>
      </c>
      <c r="E3652" s="21" t="s">
        <v>2250</v>
      </c>
      <c r="F3652" s="53" t="s">
        <v>2249</v>
      </c>
      <c r="G3652" s="53" t="s">
        <v>2248</v>
      </c>
      <c r="H3652" s="31" t="s">
        <v>1827</v>
      </c>
      <c r="I3652" s="76">
        <v>10357201</v>
      </c>
      <c r="J3652" s="76">
        <v>103572.01</v>
      </c>
      <c r="K3652" s="22">
        <f t="shared" si="57"/>
        <v>0.01</v>
      </c>
    </row>
    <row r="3653" spans="2:11">
      <c r="B3653" s="19">
        <v>2020</v>
      </c>
      <c r="C3653" s="39" t="s">
        <v>477</v>
      </c>
      <c r="D3653" s="44" t="s">
        <v>479</v>
      </c>
      <c r="E3653" s="21" t="s">
        <v>2247</v>
      </c>
      <c r="F3653" s="53" t="s">
        <v>2246</v>
      </c>
      <c r="G3653" s="53" t="s">
        <v>2245</v>
      </c>
      <c r="H3653" s="31" t="s">
        <v>1827</v>
      </c>
      <c r="I3653" s="76">
        <v>784090</v>
      </c>
      <c r="J3653" s="76">
        <v>101931.7</v>
      </c>
      <c r="K3653" s="22">
        <f t="shared" si="57"/>
        <v>0.13</v>
      </c>
    </row>
    <row r="3654" spans="2:11">
      <c r="B3654" s="19">
        <v>2020</v>
      </c>
      <c r="C3654" s="39" t="s">
        <v>477</v>
      </c>
      <c r="D3654" s="44" t="s">
        <v>479</v>
      </c>
      <c r="E3654" s="21" t="s">
        <v>2244</v>
      </c>
      <c r="F3654" s="53" t="s">
        <v>2243</v>
      </c>
      <c r="G3654" s="53" t="s">
        <v>2242</v>
      </c>
      <c r="H3654" s="31" t="s">
        <v>1827</v>
      </c>
      <c r="I3654" s="76">
        <v>136457.73000000001</v>
      </c>
      <c r="J3654" s="76">
        <v>42847.73</v>
      </c>
      <c r="K3654" s="22">
        <f t="shared" si="57"/>
        <v>0.31400002037260916</v>
      </c>
    </row>
    <row r="3655" spans="2:11">
      <c r="B3655" s="19">
        <v>2020</v>
      </c>
      <c r="C3655" s="39" t="s">
        <v>477</v>
      </c>
      <c r="D3655" s="44" t="s">
        <v>479</v>
      </c>
      <c r="E3655" s="21" t="s">
        <v>637</v>
      </c>
      <c r="F3655" s="53" t="s">
        <v>638</v>
      </c>
      <c r="G3655" s="53" t="s">
        <v>2241</v>
      </c>
      <c r="H3655" s="31" t="s">
        <v>1833</v>
      </c>
      <c r="I3655" s="76">
        <v>939845</v>
      </c>
      <c r="J3655" s="76">
        <v>159773.65</v>
      </c>
      <c r="K3655" s="22">
        <f t="shared" si="57"/>
        <v>0.16999999999999998</v>
      </c>
    </row>
    <row r="3656" spans="2:11">
      <c r="B3656" s="19">
        <v>2020</v>
      </c>
      <c r="C3656" s="39" t="s">
        <v>477</v>
      </c>
      <c r="D3656" s="44" t="s">
        <v>479</v>
      </c>
      <c r="E3656" s="21" t="s">
        <v>686</v>
      </c>
      <c r="F3656" s="53" t="s">
        <v>687</v>
      </c>
      <c r="G3656" s="53" t="s">
        <v>2240</v>
      </c>
      <c r="H3656" s="31" t="s">
        <v>1827</v>
      </c>
      <c r="I3656" s="76">
        <v>69032.399999999994</v>
      </c>
      <c r="J3656" s="76">
        <v>34516.199999999997</v>
      </c>
      <c r="K3656" s="22">
        <f t="shared" si="57"/>
        <v>0.5</v>
      </c>
    </row>
    <row r="3657" spans="2:11">
      <c r="B3657" s="19">
        <v>2020</v>
      </c>
      <c r="C3657" s="39" t="s">
        <v>477</v>
      </c>
      <c r="D3657" s="44" t="s">
        <v>479</v>
      </c>
      <c r="E3657" s="21" t="s">
        <v>715</v>
      </c>
      <c r="F3657" s="53" t="s">
        <v>716</v>
      </c>
      <c r="G3657" s="53" t="s">
        <v>2239</v>
      </c>
      <c r="H3657" s="31" t="s">
        <v>10</v>
      </c>
      <c r="I3657" s="76">
        <v>77138.600000000006</v>
      </c>
      <c r="J3657" s="76">
        <v>61710.879999999997</v>
      </c>
      <c r="K3657" s="22">
        <f t="shared" si="57"/>
        <v>0.79999999999999993</v>
      </c>
    </row>
    <row r="3658" spans="2:11">
      <c r="B3658" s="19">
        <v>2020</v>
      </c>
      <c r="C3658" s="39" t="s">
        <v>477</v>
      </c>
      <c r="D3658" s="44" t="s">
        <v>479</v>
      </c>
      <c r="E3658" s="21" t="s">
        <v>2238</v>
      </c>
      <c r="F3658" s="53" t="s">
        <v>2237</v>
      </c>
      <c r="G3658" s="53" t="s">
        <v>2236</v>
      </c>
      <c r="H3658" s="31" t="s">
        <v>1827</v>
      </c>
      <c r="I3658" s="76">
        <v>324738</v>
      </c>
      <c r="J3658" s="76">
        <v>107163.54</v>
      </c>
      <c r="K3658" s="22">
        <f t="shared" si="57"/>
        <v>0.32999999999999996</v>
      </c>
    </row>
    <row r="3659" spans="2:11">
      <c r="B3659" s="19">
        <v>2020</v>
      </c>
      <c r="C3659" s="39" t="s">
        <v>477</v>
      </c>
      <c r="D3659" s="44" t="s">
        <v>479</v>
      </c>
      <c r="E3659" s="21" t="s">
        <v>2235</v>
      </c>
      <c r="F3659" s="53" t="s">
        <v>2234</v>
      </c>
      <c r="G3659" s="53" t="s">
        <v>2233</v>
      </c>
      <c r="H3659" s="31" t="s">
        <v>1833</v>
      </c>
      <c r="I3659" s="76">
        <v>368479</v>
      </c>
      <c r="J3659" s="76">
        <v>80328.42</v>
      </c>
      <c r="K3659" s="22">
        <f t="shared" si="57"/>
        <v>0.21799999457228228</v>
      </c>
    </row>
    <row r="3660" spans="2:11">
      <c r="B3660" s="19">
        <v>2020</v>
      </c>
      <c r="C3660" s="39" t="s">
        <v>477</v>
      </c>
      <c r="D3660" s="44" t="s">
        <v>479</v>
      </c>
      <c r="E3660" s="21" t="s">
        <v>2230</v>
      </c>
      <c r="F3660" s="53" t="s">
        <v>2229</v>
      </c>
      <c r="G3660" s="53" t="s">
        <v>2232</v>
      </c>
      <c r="H3660" s="31" t="s">
        <v>1827</v>
      </c>
      <c r="I3660" s="76">
        <v>29244.2</v>
      </c>
      <c r="J3660" s="76">
        <v>7311.05</v>
      </c>
      <c r="K3660" s="22">
        <f t="shared" si="57"/>
        <v>0.25</v>
      </c>
    </row>
    <row r="3661" spans="2:11">
      <c r="B3661" s="19">
        <v>2020</v>
      </c>
      <c r="C3661" s="39" t="s">
        <v>477</v>
      </c>
      <c r="D3661" s="44" t="s">
        <v>479</v>
      </c>
      <c r="E3661" s="21" t="s">
        <v>2230</v>
      </c>
      <c r="F3661" s="53" t="s">
        <v>2229</v>
      </c>
      <c r="G3661" s="53" t="s">
        <v>2231</v>
      </c>
      <c r="H3661" s="31" t="s">
        <v>1827</v>
      </c>
      <c r="I3661" s="76">
        <v>32780</v>
      </c>
      <c r="J3661" s="76">
        <v>8195</v>
      </c>
      <c r="K3661" s="22">
        <f t="shared" si="57"/>
        <v>0.25</v>
      </c>
    </row>
    <row r="3662" spans="2:11">
      <c r="B3662" s="19">
        <v>2020</v>
      </c>
      <c r="C3662" s="39" t="s">
        <v>477</v>
      </c>
      <c r="D3662" s="44" t="s">
        <v>479</v>
      </c>
      <c r="E3662" s="21" t="s">
        <v>2230</v>
      </c>
      <c r="F3662" s="53" t="s">
        <v>2229</v>
      </c>
      <c r="G3662" s="53" t="s">
        <v>2228</v>
      </c>
      <c r="H3662" s="31" t="s">
        <v>1827</v>
      </c>
      <c r="I3662" s="76">
        <v>619232.81999999995</v>
      </c>
      <c r="J3662" s="76">
        <v>60065.58</v>
      </c>
      <c r="K3662" s="22">
        <f t="shared" si="57"/>
        <v>9.6999994283248764E-2</v>
      </c>
    </row>
    <row r="3663" spans="2:11">
      <c r="B3663" s="19">
        <v>2020</v>
      </c>
      <c r="C3663" s="39" t="s">
        <v>477</v>
      </c>
      <c r="D3663" s="44" t="s">
        <v>479</v>
      </c>
      <c r="E3663" s="21" t="s">
        <v>2226</v>
      </c>
      <c r="F3663" s="53" t="s">
        <v>2225</v>
      </c>
      <c r="G3663" s="53" t="s">
        <v>2227</v>
      </c>
      <c r="H3663" s="31" t="s">
        <v>1827</v>
      </c>
      <c r="I3663" s="76">
        <v>175000</v>
      </c>
      <c r="J3663" s="76">
        <v>80500</v>
      </c>
      <c r="K3663" s="22">
        <f t="shared" si="57"/>
        <v>0.46</v>
      </c>
    </row>
    <row r="3664" spans="2:11">
      <c r="B3664" s="19">
        <v>2020</v>
      </c>
      <c r="C3664" s="39" t="s">
        <v>477</v>
      </c>
      <c r="D3664" s="44" t="s">
        <v>479</v>
      </c>
      <c r="E3664" s="21" t="s">
        <v>2226</v>
      </c>
      <c r="F3664" s="53" t="s">
        <v>2225</v>
      </c>
      <c r="G3664" s="53" t="s">
        <v>2224</v>
      </c>
      <c r="H3664" s="31" t="s">
        <v>1827</v>
      </c>
      <c r="I3664" s="76">
        <v>150000</v>
      </c>
      <c r="J3664" s="76">
        <v>70050</v>
      </c>
      <c r="K3664" s="22">
        <f t="shared" si="57"/>
        <v>0.46700000000000003</v>
      </c>
    </row>
    <row r="3665" spans="2:11">
      <c r="B3665" s="19">
        <v>2020</v>
      </c>
      <c r="C3665" s="39" t="s">
        <v>477</v>
      </c>
      <c r="D3665" s="44" t="s">
        <v>479</v>
      </c>
      <c r="E3665" s="21" t="s">
        <v>614</v>
      </c>
      <c r="F3665" s="53" t="s">
        <v>615</v>
      </c>
      <c r="G3665" s="53" t="s">
        <v>2223</v>
      </c>
      <c r="H3665" s="31" t="s">
        <v>1827</v>
      </c>
      <c r="I3665" s="76">
        <v>54273.19</v>
      </c>
      <c r="J3665" s="76">
        <v>43418.55</v>
      </c>
      <c r="K3665" s="22">
        <f t="shared" si="57"/>
        <v>0.79999996314939292</v>
      </c>
    </row>
    <row r="3666" spans="2:11">
      <c r="B3666" s="19">
        <v>2020</v>
      </c>
      <c r="C3666" s="39" t="s">
        <v>477</v>
      </c>
      <c r="D3666" s="44" t="s">
        <v>479</v>
      </c>
      <c r="E3666" s="21" t="s">
        <v>2015</v>
      </c>
      <c r="F3666" s="53" t="s">
        <v>2220</v>
      </c>
      <c r="G3666" s="53" t="s">
        <v>2222</v>
      </c>
      <c r="H3666" s="31" t="s">
        <v>1833</v>
      </c>
      <c r="I3666" s="76">
        <v>5142.75</v>
      </c>
      <c r="J3666" s="76">
        <v>4114.2</v>
      </c>
      <c r="K3666" s="22">
        <f t="shared" si="57"/>
        <v>0.79999999999999993</v>
      </c>
    </row>
    <row r="3667" spans="2:11">
      <c r="B3667" s="19">
        <v>2020</v>
      </c>
      <c r="C3667" s="39" t="s">
        <v>477</v>
      </c>
      <c r="D3667" s="44" t="s">
        <v>479</v>
      </c>
      <c r="E3667" s="21" t="s">
        <v>2015</v>
      </c>
      <c r="F3667" s="53" t="s">
        <v>2220</v>
      </c>
      <c r="G3667" s="53" t="s">
        <v>2221</v>
      </c>
      <c r="H3667" s="31" t="s">
        <v>1827</v>
      </c>
      <c r="I3667" s="76">
        <v>33332.76</v>
      </c>
      <c r="J3667" s="76">
        <v>26666.21</v>
      </c>
      <c r="K3667" s="22">
        <f t="shared" si="57"/>
        <v>0.80000006000103197</v>
      </c>
    </row>
    <row r="3668" spans="2:11">
      <c r="B3668" s="19">
        <v>2020</v>
      </c>
      <c r="C3668" s="39" t="s">
        <v>477</v>
      </c>
      <c r="D3668" s="44" t="s">
        <v>479</v>
      </c>
      <c r="E3668" s="21" t="s">
        <v>2015</v>
      </c>
      <c r="F3668" s="53" t="s">
        <v>2220</v>
      </c>
      <c r="G3668" s="53" t="s">
        <v>2219</v>
      </c>
      <c r="H3668" s="31" t="s">
        <v>1827</v>
      </c>
      <c r="I3668" s="76">
        <v>42955.16</v>
      </c>
      <c r="J3668" s="76">
        <v>6228.49</v>
      </c>
      <c r="K3668" s="22">
        <f t="shared" si="57"/>
        <v>0.14499980910326021</v>
      </c>
    </row>
    <row r="3669" spans="2:11">
      <c r="B3669" s="19">
        <v>2020</v>
      </c>
      <c r="C3669" s="39" t="s">
        <v>477</v>
      </c>
      <c r="D3669" s="44" t="s">
        <v>479</v>
      </c>
      <c r="E3669" s="21" t="s">
        <v>2218</v>
      </c>
      <c r="F3669" s="53" t="s">
        <v>2217</v>
      </c>
      <c r="G3669" s="53" t="s">
        <v>2216</v>
      </c>
      <c r="H3669" s="31" t="s">
        <v>1833</v>
      </c>
      <c r="I3669" s="76">
        <v>283888.23</v>
      </c>
      <c r="J3669" s="76">
        <v>80056.490000000005</v>
      </c>
      <c r="K3669" s="22">
        <f t="shared" si="57"/>
        <v>0.28200003219576947</v>
      </c>
    </row>
    <row r="3670" spans="2:11">
      <c r="B3670" s="19">
        <v>2020</v>
      </c>
      <c r="C3670" s="39" t="s">
        <v>477</v>
      </c>
      <c r="D3670" s="44" t="s">
        <v>479</v>
      </c>
      <c r="E3670" s="21" t="s">
        <v>2215</v>
      </c>
      <c r="F3670" s="53" t="s">
        <v>2214</v>
      </c>
      <c r="G3670" s="53" t="s">
        <v>2213</v>
      </c>
      <c r="H3670" s="31" t="s">
        <v>1827</v>
      </c>
      <c r="I3670" s="76">
        <v>314781.95</v>
      </c>
      <c r="J3670" s="76">
        <v>60123.35</v>
      </c>
      <c r="K3670" s="22">
        <f t="shared" si="57"/>
        <v>0.19099999221683453</v>
      </c>
    </row>
    <row r="3671" spans="2:11">
      <c r="B3671" s="19">
        <v>2020</v>
      </c>
      <c r="C3671" s="39" t="s">
        <v>477</v>
      </c>
      <c r="D3671" s="44" t="s">
        <v>479</v>
      </c>
      <c r="E3671" s="21" t="s">
        <v>688</v>
      </c>
      <c r="F3671" s="53" t="s">
        <v>2212</v>
      </c>
      <c r="G3671" s="53" t="s">
        <v>2211</v>
      </c>
      <c r="H3671" s="31" t="s">
        <v>1827</v>
      </c>
      <c r="I3671" s="76">
        <v>208271.1</v>
      </c>
      <c r="J3671" s="76">
        <v>41654.22</v>
      </c>
      <c r="K3671" s="22">
        <f t="shared" si="57"/>
        <v>0.2</v>
      </c>
    </row>
    <row r="3672" spans="2:11">
      <c r="B3672" s="19">
        <v>2020</v>
      </c>
      <c r="C3672" s="39" t="s">
        <v>477</v>
      </c>
      <c r="D3672" s="44" t="s">
        <v>479</v>
      </c>
      <c r="E3672" s="21" t="s">
        <v>2210</v>
      </c>
      <c r="F3672" s="53" t="s">
        <v>2209</v>
      </c>
      <c r="G3672" s="53" t="s">
        <v>2208</v>
      </c>
      <c r="H3672" s="31" t="s">
        <v>1827</v>
      </c>
      <c r="I3672" s="76">
        <v>680729.64</v>
      </c>
      <c r="J3672" s="76">
        <v>68072.960000000006</v>
      </c>
      <c r="K3672" s="22">
        <f t="shared" si="57"/>
        <v>9.9999994123952066E-2</v>
      </c>
    </row>
    <row r="3673" spans="2:11">
      <c r="B3673" s="19">
        <v>2020</v>
      </c>
      <c r="C3673" s="39" t="s">
        <v>477</v>
      </c>
      <c r="D3673" s="44" t="s">
        <v>479</v>
      </c>
      <c r="E3673" s="21" t="s">
        <v>717</v>
      </c>
      <c r="F3673" s="53" t="s">
        <v>718</v>
      </c>
      <c r="G3673" s="53" t="s">
        <v>2207</v>
      </c>
      <c r="H3673" s="31" t="s">
        <v>10</v>
      </c>
      <c r="I3673" s="76">
        <v>941960</v>
      </c>
      <c r="J3673" s="76">
        <v>60285.440000000002</v>
      </c>
      <c r="K3673" s="22">
        <f t="shared" si="57"/>
        <v>6.4000000000000001E-2</v>
      </c>
    </row>
    <row r="3674" spans="2:11">
      <c r="B3674" s="19">
        <v>2020</v>
      </c>
      <c r="C3674" s="39" t="s">
        <v>477</v>
      </c>
      <c r="D3674" s="44" t="s">
        <v>479</v>
      </c>
      <c r="E3674" s="21" t="s">
        <v>2206</v>
      </c>
      <c r="F3674" s="53" t="s">
        <v>2205</v>
      </c>
      <c r="G3674" s="53" t="s">
        <v>2204</v>
      </c>
      <c r="H3674" s="31" t="s">
        <v>1827</v>
      </c>
      <c r="I3674" s="76">
        <v>50382.720000000001</v>
      </c>
      <c r="J3674" s="76">
        <v>40306.18</v>
      </c>
      <c r="K3674" s="22">
        <f t="shared" ref="K3674:K3737" si="58">J3674/I3674</f>
        <v>0.80000007939229956</v>
      </c>
    </row>
    <row r="3675" spans="2:11">
      <c r="B3675" s="19">
        <v>2020</v>
      </c>
      <c r="C3675" s="39" t="s">
        <v>477</v>
      </c>
      <c r="D3675" s="44" t="s">
        <v>479</v>
      </c>
      <c r="E3675" s="21" t="s">
        <v>2202</v>
      </c>
      <c r="F3675" s="53" t="s">
        <v>2201</v>
      </c>
      <c r="G3675" s="53" t="s">
        <v>2203</v>
      </c>
      <c r="H3675" s="31" t="s">
        <v>1827</v>
      </c>
      <c r="I3675" s="76">
        <v>3279504</v>
      </c>
      <c r="J3675" s="76">
        <v>393540.48</v>
      </c>
      <c r="K3675" s="22">
        <f t="shared" si="58"/>
        <v>0.12</v>
      </c>
    </row>
    <row r="3676" spans="2:11">
      <c r="B3676" s="19">
        <v>2020</v>
      </c>
      <c r="C3676" s="39" t="s">
        <v>477</v>
      </c>
      <c r="D3676" s="44" t="s">
        <v>479</v>
      </c>
      <c r="E3676" s="21" t="s">
        <v>2202</v>
      </c>
      <c r="F3676" s="53" t="s">
        <v>2201</v>
      </c>
      <c r="G3676" s="53" t="s">
        <v>2200</v>
      </c>
      <c r="H3676" s="31" t="s">
        <v>1827</v>
      </c>
      <c r="I3676" s="76">
        <v>350000</v>
      </c>
      <c r="J3676" s="76">
        <v>100000</v>
      </c>
      <c r="K3676" s="22">
        <f t="shared" si="58"/>
        <v>0.2857142857142857</v>
      </c>
    </row>
    <row r="3677" spans="2:11">
      <c r="B3677" s="19">
        <v>2020</v>
      </c>
      <c r="C3677" s="39" t="s">
        <v>477</v>
      </c>
      <c r="D3677" s="44" t="s">
        <v>479</v>
      </c>
      <c r="E3677" s="21" t="s">
        <v>539</v>
      </c>
      <c r="F3677" s="53" t="s">
        <v>540</v>
      </c>
      <c r="G3677" s="53" t="s">
        <v>2199</v>
      </c>
      <c r="H3677" s="31" t="s">
        <v>1827</v>
      </c>
      <c r="I3677" s="76">
        <v>803944.07</v>
      </c>
      <c r="J3677" s="76">
        <v>337474.69</v>
      </c>
      <c r="K3677" s="22">
        <f t="shared" si="58"/>
        <v>0.4197738407349656</v>
      </c>
    </row>
    <row r="3678" spans="2:11">
      <c r="B3678" s="19">
        <v>2020</v>
      </c>
      <c r="C3678" s="39" t="s">
        <v>477</v>
      </c>
      <c r="D3678" s="44" t="s">
        <v>479</v>
      </c>
      <c r="E3678" s="21" t="s">
        <v>592</v>
      </c>
      <c r="F3678" s="53" t="s">
        <v>593</v>
      </c>
      <c r="G3678" s="53" t="s">
        <v>2198</v>
      </c>
      <c r="H3678" s="31" t="s">
        <v>1827</v>
      </c>
      <c r="I3678" s="76">
        <v>29163</v>
      </c>
      <c r="J3678" s="76">
        <v>20664.8</v>
      </c>
      <c r="K3678" s="22">
        <f t="shared" si="58"/>
        <v>0.7085965092754517</v>
      </c>
    </row>
    <row r="3679" spans="2:11">
      <c r="B3679" s="19">
        <v>2020</v>
      </c>
      <c r="C3679" s="39" t="s">
        <v>477</v>
      </c>
      <c r="D3679" s="44" t="s">
        <v>479</v>
      </c>
      <c r="E3679" s="21" t="s">
        <v>2197</v>
      </c>
      <c r="F3679" s="53" t="s">
        <v>2196</v>
      </c>
      <c r="G3679" s="53" t="s">
        <v>2195</v>
      </c>
      <c r="H3679" s="31" t="s">
        <v>1827</v>
      </c>
      <c r="I3679" s="76">
        <v>152540</v>
      </c>
      <c r="J3679" s="76">
        <v>38135</v>
      </c>
      <c r="K3679" s="22">
        <f t="shared" si="58"/>
        <v>0.25</v>
      </c>
    </row>
    <row r="3680" spans="2:11">
      <c r="B3680" s="19">
        <v>2020</v>
      </c>
      <c r="C3680" s="39" t="s">
        <v>477</v>
      </c>
      <c r="D3680" s="44" t="s">
        <v>479</v>
      </c>
      <c r="E3680" s="21" t="s">
        <v>2194</v>
      </c>
      <c r="F3680" s="53" t="s">
        <v>2193</v>
      </c>
      <c r="G3680" s="53" t="s">
        <v>2192</v>
      </c>
      <c r="H3680" s="31" t="s">
        <v>10</v>
      </c>
      <c r="I3680" s="76">
        <v>204652.4</v>
      </c>
      <c r="J3680" s="76">
        <v>51163.1</v>
      </c>
      <c r="K3680" s="22">
        <f t="shared" si="58"/>
        <v>0.25</v>
      </c>
    </row>
    <row r="3681" spans="2:11">
      <c r="B3681" s="19">
        <v>2020</v>
      </c>
      <c r="C3681" s="39" t="s">
        <v>477</v>
      </c>
      <c r="D3681" s="44" t="s">
        <v>479</v>
      </c>
      <c r="E3681" s="21" t="s">
        <v>642</v>
      </c>
      <c r="F3681" s="53" t="s">
        <v>643</v>
      </c>
      <c r="G3681" s="53" t="s">
        <v>2191</v>
      </c>
      <c r="H3681" s="31" t="s">
        <v>1833</v>
      </c>
      <c r="I3681" s="76">
        <v>595200</v>
      </c>
      <c r="J3681" s="76">
        <v>297600</v>
      </c>
      <c r="K3681" s="22">
        <f t="shared" si="58"/>
        <v>0.5</v>
      </c>
    </row>
    <row r="3682" spans="2:11">
      <c r="B3682" s="19">
        <v>2020</v>
      </c>
      <c r="C3682" s="39" t="s">
        <v>477</v>
      </c>
      <c r="D3682" s="44" t="s">
        <v>479</v>
      </c>
      <c r="E3682" s="21" t="s">
        <v>2190</v>
      </c>
      <c r="F3682" s="53" t="s">
        <v>2189</v>
      </c>
      <c r="G3682" s="53" t="s">
        <v>2188</v>
      </c>
      <c r="H3682" s="31" t="s">
        <v>1827</v>
      </c>
      <c r="I3682" s="76">
        <v>110475</v>
      </c>
      <c r="J3682" s="76">
        <v>33142.5</v>
      </c>
      <c r="K3682" s="22">
        <f t="shared" si="58"/>
        <v>0.3</v>
      </c>
    </row>
    <row r="3683" spans="2:11">
      <c r="B3683" s="19">
        <v>2020</v>
      </c>
      <c r="C3683" s="39" t="s">
        <v>477</v>
      </c>
      <c r="D3683" s="44" t="s">
        <v>479</v>
      </c>
      <c r="E3683" s="21" t="s">
        <v>2187</v>
      </c>
      <c r="F3683" s="53" t="s">
        <v>2186</v>
      </c>
      <c r="G3683" s="53" t="s">
        <v>2185</v>
      </c>
      <c r="H3683" s="31" t="s">
        <v>1827</v>
      </c>
      <c r="I3683" s="76">
        <v>82000</v>
      </c>
      <c r="J3683" s="76">
        <v>21320</v>
      </c>
      <c r="K3683" s="22">
        <f t="shared" si="58"/>
        <v>0.26</v>
      </c>
    </row>
    <row r="3684" spans="2:11">
      <c r="B3684" s="19">
        <v>2020</v>
      </c>
      <c r="C3684" s="39" t="s">
        <v>477</v>
      </c>
      <c r="D3684" s="44" t="s">
        <v>479</v>
      </c>
      <c r="E3684" s="21" t="s">
        <v>2184</v>
      </c>
      <c r="F3684" s="53" t="s">
        <v>2183</v>
      </c>
      <c r="G3684" s="53" t="s">
        <v>2182</v>
      </c>
      <c r="H3684" s="31" t="s">
        <v>1833</v>
      </c>
      <c r="I3684" s="76">
        <v>532326.6</v>
      </c>
      <c r="J3684" s="76">
        <v>133081.65</v>
      </c>
      <c r="K3684" s="22">
        <f t="shared" si="58"/>
        <v>0.25</v>
      </c>
    </row>
    <row r="3685" spans="2:11">
      <c r="B3685" s="19">
        <v>2020</v>
      </c>
      <c r="C3685" s="39" t="s">
        <v>477</v>
      </c>
      <c r="D3685" s="44" t="s">
        <v>479</v>
      </c>
      <c r="E3685" s="21" t="s">
        <v>2181</v>
      </c>
      <c r="F3685" s="53" t="s">
        <v>2180</v>
      </c>
      <c r="G3685" s="53" t="s">
        <v>2179</v>
      </c>
      <c r="H3685" s="31" t="s">
        <v>1827</v>
      </c>
      <c r="I3685" s="76">
        <v>13696.2</v>
      </c>
      <c r="J3685" s="76">
        <v>2082.38</v>
      </c>
      <c r="K3685" s="22">
        <f t="shared" si="58"/>
        <v>0.15204071202231276</v>
      </c>
    </row>
    <row r="3686" spans="2:11">
      <c r="B3686" s="19">
        <v>2020</v>
      </c>
      <c r="C3686" s="39" t="s">
        <v>477</v>
      </c>
      <c r="D3686" s="44" t="s">
        <v>479</v>
      </c>
      <c r="E3686" s="21" t="s">
        <v>2178</v>
      </c>
      <c r="F3686" s="53" t="s">
        <v>2177</v>
      </c>
      <c r="G3686" s="53" t="s">
        <v>2176</v>
      </c>
      <c r="H3686" s="31" t="s">
        <v>1827</v>
      </c>
      <c r="I3686" s="76">
        <v>354206.8</v>
      </c>
      <c r="J3686" s="76">
        <v>76189.88</v>
      </c>
      <c r="K3686" s="22">
        <f t="shared" si="58"/>
        <v>0.21509999243379857</v>
      </c>
    </row>
    <row r="3687" spans="2:11">
      <c r="B3687" s="19">
        <v>2020</v>
      </c>
      <c r="C3687" s="39" t="s">
        <v>477</v>
      </c>
      <c r="D3687" s="44" t="s">
        <v>479</v>
      </c>
      <c r="E3687" s="21" t="s">
        <v>2175</v>
      </c>
      <c r="F3687" s="53" t="s">
        <v>2174</v>
      </c>
      <c r="G3687" s="53" t="s">
        <v>2173</v>
      </c>
      <c r="H3687" s="31" t="s">
        <v>1827</v>
      </c>
      <c r="I3687" s="76">
        <v>278274.2</v>
      </c>
      <c r="J3687" s="76">
        <v>41611.19</v>
      </c>
      <c r="K3687" s="22">
        <f t="shared" si="58"/>
        <v>0.14953305049479973</v>
      </c>
    </row>
    <row r="3688" spans="2:11">
      <c r="B3688" s="19">
        <v>2020</v>
      </c>
      <c r="C3688" s="39" t="s">
        <v>477</v>
      </c>
      <c r="D3688" s="44" t="s">
        <v>479</v>
      </c>
      <c r="E3688" s="21" t="s">
        <v>639</v>
      </c>
      <c r="F3688" s="53" t="s">
        <v>2172</v>
      </c>
      <c r="G3688" s="53" t="s">
        <v>2171</v>
      </c>
      <c r="H3688" s="31" t="s">
        <v>1833</v>
      </c>
      <c r="I3688" s="76">
        <v>2227964</v>
      </c>
      <c r="J3688" s="76">
        <v>219231.66</v>
      </c>
      <c r="K3688" s="22">
        <f t="shared" si="58"/>
        <v>9.8400001077216692E-2</v>
      </c>
    </row>
    <row r="3689" spans="2:11">
      <c r="B3689" s="19">
        <v>2020</v>
      </c>
      <c r="C3689" s="39" t="s">
        <v>477</v>
      </c>
      <c r="D3689" s="44" t="s">
        <v>479</v>
      </c>
      <c r="E3689" s="21" t="s">
        <v>2170</v>
      </c>
      <c r="F3689" s="53" t="s">
        <v>2169</v>
      </c>
      <c r="G3689" s="53" t="s">
        <v>2168</v>
      </c>
      <c r="H3689" s="31" t="s">
        <v>1827</v>
      </c>
      <c r="I3689" s="76">
        <v>11789.58</v>
      </c>
      <c r="J3689" s="76">
        <v>4715.83</v>
      </c>
      <c r="K3689" s="22">
        <f t="shared" si="58"/>
        <v>0.39999983035867265</v>
      </c>
    </row>
    <row r="3690" spans="2:11">
      <c r="B3690" s="19">
        <v>2020</v>
      </c>
      <c r="C3690" s="39" t="s">
        <v>477</v>
      </c>
      <c r="D3690" s="44" t="s">
        <v>479</v>
      </c>
      <c r="E3690" s="21" t="s">
        <v>2167</v>
      </c>
      <c r="F3690" s="53" t="s">
        <v>2166</v>
      </c>
      <c r="G3690" s="53" t="s">
        <v>2165</v>
      </c>
      <c r="H3690" s="31" t="s">
        <v>1833</v>
      </c>
      <c r="I3690" s="76">
        <v>32933.5</v>
      </c>
      <c r="J3690" s="76">
        <v>9880.0499999999993</v>
      </c>
      <c r="K3690" s="22">
        <f t="shared" si="58"/>
        <v>0.3</v>
      </c>
    </row>
    <row r="3691" spans="2:11">
      <c r="B3691" s="19">
        <v>2020</v>
      </c>
      <c r="C3691" s="39" t="s">
        <v>477</v>
      </c>
      <c r="D3691" s="44" t="s">
        <v>479</v>
      </c>
      <c r="E3691" s="21" t="s">
        <v>673</v>
      </c>
      <c r="F3691" s="53" t="s">
        <v>674</v>
      </c>
      <c r="G3691" s="53" t="s">
        <v>2164</v>
      </c>
      <c r="H3691" s="31" t="s">
        <v>1827</v>
      </c>
      <c r="I3691" s="76">
        <v>236169.18</v>
      </c>
      <c r="J3691" s="76">
        <v>129893.05</v>
      </c>
      <c r="K3691" s="22">
        <f t="shared" si="58"/>
        <v>0.55000000423425277</v>
      </c>
    </row>
    <row r="3692" spans="2:11">
      <c r="B3692" s="19">
        <v>2020</v>
      </c>
      <c r="C3692" s="39" t="s">
        <v>477</v>
      </c>
      <c r="D3692" s="44" t="s">
        <v>479</v>
      </c>
      <c r="E3692" s="21" t="s">
        <v>673</v>
      </c>
      <c r="F3692" s="53" t="s">
        <v>674</v>
      </c>
      <c r="G3692" s="53" t="s">
        <v>2163</v>
      </c>
      <c r="H3692" s="31" t="s">
        <v>1827</v>
      </c>
      <c r="I3692" s="76">
        <v>364480</v>
      </c>
      <c r="J3692" s="76">
        <v>182240</v>
      </c>
      <c r="K3692" s="22">
        <f t="shared" si="58"/>
        <v>0.5</v>
      </c>
    </row>
    <row r="3693" spans="2:11">
      <c r="B3693" s="19">
        <v>2020</v>
      </c>
      <c r="C3693" s="39" t="s">
        <v>477</v>
      </c>
      <c r="D3693" s="44" t="s">
        <v>479</v>
      </c>
      <c r="E3693" s="21" t="s">
        <v>2162</v>
      </c>
      <c r="F3693" s="53" t="s">
        <v>2161</v>
      </c>
      <c r="G3693" s="53" t="s">
        <v>2160</v>
      </c>
      <c r="H3693" s="31" t="s">
        <v>1827</v>
      </c>
      <c r="I3693" s="76">
        <v>13243</v>
      </c>
      <c r="J3693" s="76">
        <v>3310.75</v>
      </c>
      <c r="K3693" s="22">
        <f t="shared" si="58"/>
        <v>0.25</v>
      </c>
    </row>
    <row r="3694" spans="2:11">
      <c r="B3694" s="19">
        <v>2020</v>
      </c>
      <c r="C3694" s="39" t="s">
        <v>477</v>
      </c>
      <c r="D3694" s="44" t="s">
        <v>479</v>
      </c>
      <c r="E3694" s="21" t="s">
        <v>2159</v>
      </c>
      <c r="F3694" s="53" t="s">
        <v>2158</v>
      </c>
      <c r="G3694" s="53" t="s">
        <v>2157</v>
      </c>
      <c r="H3694" s="31" t="s">
        <v>1827</v>
      </c>
      <c r="I3694" s="76">
        <v>158686.39000000001</v>
      </c>
      <c r="J3694" s="76">
        <v>39671.599999999999</v>
      </c>
      <c r="K3694" s="22">
        <f t="shared" si="58"/>
        <v>0.25000001575434411</v>
      </c>
    </row>
    <row r="3695" spans="2:11">
      <c r="B3695" s="19">
        <v>2020</v>
      </c>
      <c r="C3695" s="39" t="s">
        <v>477</v>
      </c>
      <c r="D3695" s="44" t="s">
        <v>479</v>
      </c>
      <c r="E3695" s="21" t="s">
        <v>2156</v>
      </c>
      <c r="F3695" s="53" t="s">
        <v>2155</v>
      </c>
      <c r="G3695" s="53" t="s">
        <v>2154</v>
      </c>
      <c r="H3695" s="31" t="s">
        <v>1953</v>
      </c>
      <c r="I3695" s="76">
        <v>67909.31</v>
      </c>
      <c r="J3695" s="76">
        <v>13581.86</v>
      </c>
      <c r="K3695" s="22">
        <f t="shared" si="58"/>
        <v>0.19999997054895716</v>
      </c>
    </row>
    <row r="3696" spans="2:11">
      <c r="B3696" s="19">
        <v>2020</v>
      </c>
      <c r="C3696" s="39" t="s">
        <v>477</v>
      </c>
      <c r="D3696" s="44" t="s">
        <v>479</v>
      </c>
      <c r="E3696" s="21" t="s">
        <v>1968</v>
      </c>
      <c r="F3696" s="53" t="s">
        <v>1967</v>
      </c>
      <c r="G3696" s="53" t="s">
        <v>2153</v>
      </c>
      <c r="H3696" s="31" t="s">
        <v>1827</v>
      </c>
      <c r="I3696" s="76">
        <v>1693190.6</v>
      </c>
      <c r="J3696" s="76">
        <v>148333.78</v>
      </c>
      <c r="K3696" s="22">
        <f t="shared" si="58"/>
        <v>8.7606073409573618E-2</v>
      </c>
    </row>
    <row r="3697" spans="2:11">
      <c r="B3697" s="19">
        <v>2020</v>
      </c>
      <c r="C3697" s="39" t="s">
        <v>477</v>
      </c>
      <c r="D3697" s="44" t="s">
        <v>479</v>
      </c>
      <c r="E3697" s="21" t="s">
        <v>2152</v>
      </c>
      <c r="F3697" s="53" t="s">
        <v>2151</v>
      </c>
      <c r="G3697" s="53" t="s">
        <v>2150</v>
      </c>
      <c r="H3697" s="31" t="s">
        <v>1827</v>
      </c>
      <c r="I3697" s="76">
        <v>171500</v>
      </c>
      <c r="J3697" s="76">
        <v>34300</v>
      </c>
      <c r="K3697" s="22">
        <f t="shared" si="58"/>
        <v>0.2</v>
      </c>
    </row>
    <row r="3698" spans="2:11">
      <c r="B3698" s="19">
        <v>2020</v>
      </c>
      <c r="C3698" s="39" t="s">
        <v>477</v>
      </c>
      <c r="D3698" s="44" t="s">
        <v>479</v>
      </c>
      <c r="E3698" s="21" t="s">
        <v>2149</v>
      </c>
      <c r="F3698" s="53" t="s">
        <v>2148</v>
      </c>
      <c r="G3698" s="53" t="s">
        <v>2147</v>
      </c>
      <c r="H3698" s="31" t="s">
        <v>1827</v>
      </c>
      <c r="I3698" s="76">
        <v>5845.36</v>
      </c>
      <c r="J3698" s="76">
        <v>1461.34</v>
      </c>
      <c r="K3698" s="22">
        <f t="shared" si="58"/>
        <v>0.25</v>
      </c>
    </row>
    <row r="3699" spans="2:11">
      <c r="B3699" s="19">
        <v>2020</v>
      </c>
      <c r="C3699" s="39" t="s">
        <v>477</v>
      </c>
      <c r="D3699" s="44" t="s">
        <v>479</v>
      </c>
      <c r="E3699" s="21" t="s">
        <v>2146</v>
      </c>
      <c r="F3699" s="53" t="s">
        <v>2145</v>
      </c>
      <c r="G3699" s="53" t="s">
        <v>2144</v>
      </c>
      <c r="H3699" s="31" t="s">
        <v>1827</v>
      </c>
      <c r="I3699" s="76">
        <v>117050</v>
      </c>
      <c r="J3699" s="76">
        <v>23410</v>
      </c>
      <c r="K3699" s="22">
        <f t="shared" si="58"/>
        <v>0.2</v>
      </c>
    </row>
    <row r="3700" spans="2:11">
      <c r="B3700" s="19">
        <v>2020</v>
      </c>
      <c r="C3700" s="39" t="s">
        <v>477</v>
      </c>
      <c r="D3700" s="44" t="s">
        <v>479</v>
      </c>
      <c r="E3700" s="21" t="s">
        <v>2143</v>
      </c>
      <c r="F3700" s="53" t="s">
        <v>2142</v>
      </c>
      <c r="G3700" s="53" t="s">
        <v>2141</v>
      </c>
      <c r="H3700" s="31" t="s">
        <v>1827</v>
      </c>
      <c r="I3700" s="76">
        <v>2371000</v>
      </c>
      <c r="J3700" s="90">
        <v>150000</v>
      </c>
      <c r="K3700" s="22">
        <f t="shared" si="58"/>
        <v>6.3264445381695483E-2</v>
      </c>
    </row>
    <row r="3701" spans="2:11">
      <c r="B3701" s="19">
        <v>2020</v>
      </c>
      <c r="C3701" s="39" t="s">
        <v>477</v>
      </c>
      <c r="D3701" s="44" t="s">
        <v>479</v>
      </c>
      <c r="E3701" s="21" t="s">
        <v>2140</v>
      </c>
      <c r="F3701" s="53" t="s">
        <v>2139</v>
      </c>
      <c r="G3701" s="53" t="s">
        <v>2138</v>
      </c>
      <c r="H3701" s="31" t="s">
        <v>1827</v>
      </c>
      <c r="I3701" s="76">
        <v>289547.3</v>
      </c>
      <c r="J3701" s="76">
        <v>57909.46</v>
      </c>
      <c r="K3701" s="22">
        <f t="shared" si="58"/>
        <v>0.2</v>
      </c>
    </row>
    <row r="3702" spans="2:11">
      <c r="B3702" s="19">
        <v>2020</v>
      </c>
      <c r="C3702" s="39" t="s">
        <v>477</v>
      </c>
      <c r="D3702" s="44" t="s">
        <v>479</v>
      </c>
      <c r="E3702" s="21" t="s">
        <v>658</v>
      </c>
      <c r="F3702" s="53" t="s">
        <v>659</v>
      </c>
      <c r="G3702" s="53" t="s">
        <v>2137</v>
      </c>
      <c r="H3702" s="31" t="s">
        <v>1827</v>
      </c>
      <c r="I3702" s="76">
        <v>6853.95</v>
      </c>
      <c r="J3702" s="76">
        <v>1370.79</v>
      </c>
      <c r="K3702" s="22">
        <f t="shared" si="58"/>
        <v>0.2</v>
      </c>
    </row>
    <row r="3703" spans="2:11">
      <c r="B3703" s="19">
        <v>2020</v>
      </c>
      <c r="C3703" s="39" t="s">
        <v>477</v>
      </c>
      <c r="D3703" s="44" t="s">
        <v>479</v>
      </c>
      <c r="E3703" s="21" t="s">
        <v>658</v>
      </c>
      <c r="F3703" s="53" t="s">
        <v>659</v>
      </c>
      <c r="G3703" s="53" t="s">
        <v>2136</v>
      </c>
      <c r="H3703" s="31" t="s">
        <v>1833</v>
      </c>
      <c r="I3703" s="76">
        <v>43630.21</v>
      </c>
      <c r="J3703" s="76">
        <v>8726.0419999999995</v>
      </c>
      <c r="K3703" s="22">
        <f t="shared" si="58"/>
        <v>0.19999999999999998</v>
      </c>
    </row>
    <row r="3704" spans="2:11">
      <c r="B3704" s="19">
        <v>2020</v>
      </c>
      <c r="C3704" s="39" t="s">
        <v>477</v>
      </c>
      <c r="D3704" s="44" t="s">
        <v>479</v>
      </c>
      <c r="E3704" s="21" t="s">
        <v>658</v>
      </c>
      <c r="F3704" s="53" t="s">
        <v>659</v>
      </c>
      <c r="G3704" s="53" t="s">
        <v>2135</v>
      </c>
      <c r="H3704" s="31" t="s">
        <v>1827</v>
      </c>
      <c r="I3704" s="76">
        <v>60394.8</v>
      </c>
      <c r="J3704" s="76">
        <v>12078.96</v>
      </c>
      <c r="K3704" s="22">
        <f t="shared" si="58"/>
        <v>0.19999999999999998</v>
      </c>
    </row>
    <row r="3705" spans="2:11">
      <c r="B3705" s="19">
        <v>2020</v>
      </c>
      <c r="C3705" s="39" t="s">
        <v>477</v>
      </c>
      <c r="D3705" s="44" t="s">
        <v>479</v>
      </c>
      <c r="E3705" s="21" t="s">
        <v>2134</v>
      </c>
      <c r="F3705" s="53" t="s">
        <v>2133</v>
      </c>
      <c r="G3705" s="53" t="s">
        <v>2132</v>
      </c>
      <c r="H3705" s="31" t="s">
        <v>1833</v>
      </c>
      <c r="I3705" s="76">
        <v>26984.12</v>
      </c>
      <c r="J3705" s="76">
        <v>5396.8239999999996</v>
      </c>
      <c r="K3705" s="22">
        <f t="shared" si="58"/>
        <v>0.19999999999999998</v>
      </c>
    </row>
    <row r="3706" spans="2:11">
      <c r="B3706" s="19">
        <v>2020</v>
      </c>
      <c r="C3706" s="39" t="s">
        <v>477</v>
      </c>
      <c r="D3706" s="44" t="s">
        <v>479</v>
      </c>
      <c r="E3706" s="21" t="s">
        <v>2131</v>
      </c>
      <c r="F3706" s="53" t="s">
        <v>2130</v>
      </c>
      <c r="G3706" s="53" t="s">
        <v>2129</v>
      </c>
      <c r="H3706" s="31" t="s">
        <v>1827</v>
      </c>
      <c r="I3706" s="76">
        <v>87997.25</v>
      </c>
      <c r="J3706" s="76">
        <v>17599.45</v>
      </c>
      <c r="K3706" s="22">
        <f t="shared" si="58"/>
        <v>0.2</v>
      </c>
    </row>
    <row r="3707" spans="2:11">
      <c r="B3707" s="19">
        <v>2020</v>
      </c>
      <c r="C3707" s="39" t="s">
        <v>477</v>
      </c>
      <c r="D3707" s="44" t="s">
        <v>479</v>
      </c>
      <c r="E3707" s="21" t="s">
        <v>2128</v>
      </c>
      <c r="F3707" s="53" t="s">
        <v>2127</v>
      </c>
      <c r="G3707" s="53" t="s">
        <v>2126</v>
      </c>
      <c r="H3707" s="31" t="s">
        <v>1833</v>
      </c>
      <c r="I3707" s="76">
        <v>48832.38</v>
      </c>
      <c r="J3707" s="76">
        <v>14649.714</v>
      </c>
      <c r="K3707" s="22">
        <f t="shared" si="58"/>
        <v>0.3</v>
      </c>
    </row>
    <row r="3708" spans="2:11">
      <c r="B3708" s="19">
        <v>2020</v>
      </c>
      <c r="C3708" s="39" t="s">
        <v>477</v>
      </c>
      <c r="D3708" s="44" t="s">
        <v>479</v>
      </c>
      <c r="E3708" s="21" t="s">
        <v>712</v>
      </c>
      <c r="F3708" s="53" t="s">
        <v>2125</v>
      </c>
      <c r="G3708" s="53" t="s">
        <v>2124</v>
      </c>
      <c r="H3708" s="31" t="s">
        <v>1833</v>
      </c>
      <c r="I3708" s="76">
        <v>261024</v>
      </c>
      <c r="J3708" s="76">
        <v>52204.800000000003</v>
      </c>
      <c r="K3708" s="22">
        <f t="shared" si="58"/>
        <v>0.2</v>
      </c>
    </row>
    <row r="3709" spans="2:11">
      <c r="B3709" s="19">
        <v>2020</v>
      </c>
      <c r="C3709" s="39" t="s">
        <v>477</v>
      </c>
      <c r="D3709" s="44" t="s">
        <v>479</v>
      </c>
      <c r="E3709" s="21" t="s">
        <v>1956</v>
      </c>
      <c r="F3709" s="53" t="s">
        <v>1955</v>
      </c>
      <c r="G3709" s="53" t="s">
        <v>2123</v>
      </c>
      <c r="H3709" s="31" t="s">
        <v>1827</v>
      </c>
      <c r="I3709" s="76">
        <v>59753.33</v>
      </c>
      <c r="J3709" s="76">
        <v>11950.665999999999</v>
      </c>
      <c r="K3709" s="22">
        <f t="shared" si="58"/>
        <v>0.19999999999999998</v>
      </c>
    </row>
    <row r="3710" spans="2:11">
      <c r="B3710" s="19">
        <v>2020</v>
      </c>
      <c r="C3710" s="39" t="s">
        <v>477</v>
      </c>
      <c r="D3710" s="44" t="s">
        <v>479</v>
      </c>
      <c r="E3710" s="21" t="s">
        <v>1956</v>
      </c>
      <c r="F3710" s="53" t="s">
        <v>1955</v>
      </c>
      <c r="G3710" s="53" t="s">
        <v>2122</v>
      </c>
      <c r="H3710" s="31" t="s">
        <v>1827</v>
      </c>
      <c r="I3710" s="76">
        <v>51333.33</v>
      </c>
      <c r="J3710" s="76">
        <v>10266.665999999999</v>
      </c>
      <c r="K3710" s="22">
        <f t="shared" si="58"/>
        <v>0.19999999999999998</v>
      </c>
    </row>
    <row r="3711" spans="2:11">
      <c r="B3711" s="19">
        <v>2020</v>
      </c>
      <c r="C3711" s="39" t="s">
        <v>477</v>
      </c>
      <c r="D3711" s="44" t="s">
        <v>479</v>
      </c>
      <c r="E3711" s="21" t="s">
        <v>1956</v>
      </c>
      <c r="F3711" s="53" t="s">
        <v>1955</v>
      </c>
      <c r="G3711" s="53" t="s">
        <v>2121</v>
      </c>
      <c r="H3711" s="31" t="s">
        <v>1833</v>
      </c>
      <c r="I3711" s="76">
        <v>133333.32999999999</v>
      </c>
      <c r="J3711" s="76">
        <v>33333.332499999997</v>
      </c>
      <c r="K3711" s="22">
        <f t="shared" si="58"/>
        <v>0.25</v>
      </c>
    </row>
    <row r="3712" spans="2:11">
      <c r="B3712" s="19">
        <v>2020</v>
      </c>
      <c r="C3712" s="39" t="s">
        <v>477</v>
      </c>
      <c r="D3712" s="44" t="s">
        <v>479</v>
      </c>
      <c r="E3712" s="21" t="s">
        <v>1956</v>
      </c>
      <c r="F3712" s="53" t="s">
        <v>1955</v>
      </c>
      <c r="G3712" s="53" t="s">
        <v>2120</v>
      </c>
      <c r="H3712" s="31" t="s">
        <v>1827</v>
      </c>
      <c r="I3712" s="76">
        <v>500000</v>
      </c>
      <c r="J3712" s="76">
        <v>100000</v>
      </c>
      <c r="K3712" s="22">
        <f t="shared" si="58"/>
        <v>0.2</v>
      </c>
    </row>
    <row r="3713" spans="2:11">
      <c r="B3713" s="19">
        <v>2020</v>
      </c>
      <c r="C3713" s="39" t="s">
        <v>477</v>
      </c>
      <c r="D3713" s="44" t="s">
        <v>479</v>
      </c>
      <c r="E3713" s="21" t="s">
        <v>2119</v>
      </c>
      <c r="F3713" s="53" t="s">
        <v>2118</v>
      </c>
      <c r="G3713" s="53" t="s">
        <v>2117</v>
      </c>
      <c r="H3713" s="31" t="s">
        <v>1827</v>
      </c>
      <c r="I3713" s="76">
        <v>79440</v>
      </c>
      <c r="J3713" s="76">
        <v>15888</v>
      </c>
      <c r="K3713" s="22">
        <f t="shared" si="58"/>
        <v>0.2</v>
      </c>
    </row>
    <row r="3714" spans="2:11">
      <c r="B3714" s="19">
        <v>2020</v>
      </c>
      <c r="C3714" s="39" t="s">
        <v>477</v>
      </c>
      <c r="D3714" s="44" t="s">
        <v>479</v>
      </c>
      <c r="E3714" s="21" t="s">
        <v>554</v>
      </c>
      <c r="F3714" s="53" t="s">
        <v>1964</v>
      </c>
      <c r="G3714" s="53" t="s">
        <v>2116</v>
      </c>
      <c r="H3714" s="31" t="s">
        <v>1827</v>
      </c>
      <c r="I3714" s="76">
        <v>984776.67</v>
      </c>
      <c r="J3714" s="76">
        <v>112500</v>
      </c>
      <c r="K3714" s="22">
        <f t="shared" si="58"/>
        <v>0.11423909951075506</v>
      </c>
    </row>
    <row r="3715" spans="2:11">
      <c r="B3715" s="19">
        <v>2020</v>
      </c>
      <c r="C3715" s="39" t="s">
        <v>477</v>
      </c>
      <c r="D3715" s="44" t="s">
        <v>479</v>
      </c>
      <c r="E3715" s="21" t="s">
        <v>2115</v>
      </c>
      <c r="F3715" s="53" t="s">
        <v>2114</v>
      </c>
      <c r="G3715" s="53" t="s">
        <v>2113</v>
      </c>
      <c r="H3715" s="31" t="s">
        <v>1953</v>
      </c>
      <c r="I3715" s="76">
        <v>290350</v>
      </c>
      <c r="J3715" s="76">
        <v>14517.5</v>
      </c>
      <c r="K3715" s="22">
        <f t="shared" si="58"/>
        <v>0.05</v>
      </c>
    </row>
    <row r="3716" spans="2:11">
      <c r="B3716" s="19">
        <v>2020</v>
      </c>
      <c r="C3716" s="39" t="s">
        <v>477</v>
      </c>
      <c r="D3716" s="44" t="s">
        <v>479</v>
      </c>
      <c r="E3716" s="21" t="s">
        <v>2112</v>
      </c>
      <c r="F3716" s="53" t="s">
        <v>2111</v>
      </c>
      <c r="G3716" s="53" t="s">
        <v>2110</v>
      </c>
      <c r="H3716" s="31" t="s">
        <v>1827</v>
      </c>
      <c r="I3716" s="76">
        <v>23798.799999999999</v>
      </c>
      <c r="J3716" s="76">
        <v>4759.76</v>
      </c>
      <c r="K3716" s="22">
        <f t="shared" si="58"/>
        <v>0.2</v>
      </c>
    </row>
    <row r="3717" spans="2:11">
      <c r="B3717" s="19">
        <v>2020</v>
      </c>
      <c r="C3717" s="39" t="s">
        <v>477</v>
      </c>
      <c r="D3717" s="44" t="s">
        <v>479</v>
      </c>
      <c r="E3717" s="21" t="s">
        <v>2109</v>
      </c>
      <c r="F3717" s="53" t="s">
        <v>2108</v>
      </c>
      <c r="G3717" s="53" t="s">
        <v>2107</v>
      </c>
      <c r="H3717" s="31" t="s">
        <v>1827</v>
      </c>
      <c r="I3717" s="76">
        <v>21875</v>
      </c>
      <c r="J3717" s="76">
        <v>4375</v>
      </c>
      <c r="K3717" s="22">
        <f t="shared" si="58"/>
        <v>0.2</v>
      </c>
    </row>
    <row r="3718" spans="2:11">
      <c r="B3718" s="19">
        <v>2020</v>
      </c>
      <c r="C3718" s="39" t="s">
        <v>477</v>
      </c>
      <c r="D3718" s="44" t="s">
        <v>479</v>
      </c>
      <c r="E3718" s="21" t="s">
        <v>490</v>
      </c>
      <c r="F3718" s="53" t="s">
        <v>491</v>
      </c>
      <c r="G3718" s="53" t="s">
        <v>2106</v>
      </c>
      <c r="H3718" s="31" t="s">
        <v>1827</v>
      </c>
      <c r="I3718" s="76">
        <v>166666</v>
      </c>
      <c r="J3718" s="76">
        <v>133332.79999999999</v>
      </c>
      <c r="K3718" s="22">
        <f t="shared" si="58"/>
        <v>0.79999999999999993</v>
      </c>
    </row>
    <row r="3719" spans="2:11">
      <c r="B3719" s="19">
        <v>2020</v>
      </c>
      <c r="C3719" s="39" t="s">
        <v>477</v>
      </c>
      <c r="D3719" s="44" t="s">
        <v>479</v>
      </c>
      <c r="E3719" s="21" t="s">
        <v>2105</v>
      </c>
      <c r="F3719" s="53" t="s">
        <v>2104</v>
      </c>
      <c r="G3719" s="53" t="s">
        <v>2103</v>
      </c>
      <c r="H3719" s="31" t="s">
        <v>1827</v>
      </c>
      <c r="I3719" s="76">
        <v>44000</v>
      </c>
      <c r="J3719" s="76">
        <v>11000</v>
      </c>
      <c r="K3719" s="22">
        <f t="shared" si="58"/>
        <v>0.25</v>
      </c>
    </row>
    <row r="3720" spans="2:11">
      <c r="B3720" s="19">
        <v>2020</v>
      </c>
      <c r="C3720" s="39" t="s">
        <v>477</v>
      </c>
      <c r="D3720" s="44" t="s">
        <v>479</v>
      </c>
      <c r="E3720" s="21" t="s">
        <v>2102</v>
      </c>
      <c r="F3720" s="53" t="s">
        <v>2101</v>
      </c>
      <c r="G3720" s="53" t="s">
        <v>866</v>
      </c>
      <c r="H3720" s="31" t="s">
        <v>1833</v>
      </c>
      <c r="I3720" s="76">
        <v>19392.71</v>
      </c>
      <c r="J3720" s="76">
        <v>4848.18</v>
      </c>
      <c r="K3720" s="22">
        <f t="shared" si="58"/>
        <v>0.25000012891442197</v>
      </c>
    </row>
    <row r="3721" spans="2:11">
      <c r="B3721" s="19">
        <v>2020</v>
      </c>
      <c r="C3721" s="39" t="s">
        <v>477</v>
      </c>
      <c r="D3721" s="44" t="s">
        <v>479</v>
      </c>
      <c r="E3721" s="21" t="s">
        <v>509</v>
      </c>
      <c r="F3721" s="53" t="s">
        <v>510</v>
      </c>
      <c r="G3721" s="53" t="s">
        <v>2100</v>
      </c>
      <c r="H3721" s="31" t="s">
        <v>10</v>
      </c>
      <c r="I3721" s="76">
        <v>293261.49</v>
      </c>
      <c r="J3721" s="76">
        <v>73315.37</v>
      </c>
      <c r="K3721" s="22">
        <f t="shared" si="58"/>
        <v>0.24999999147518481</v>
      </c>
    </row>
    <row r="3722" spans="2:11">
      <c r="B3722" s="19">
        <v>2020</v>
      </c>
      <c r="C3722" s="39" t="s">
        <v>477</v>
      </c>
      <c r="D3722" s="44" t="s">
        <v>479</v>
      </c>
      <c r="E3722" s="21" t="s">
        <v>577</v>
      </c>
      <c r="F3722" s="53" t="s">
        <v>2098</v>
      </c>
      <c r="G3722" s="53" t="s">
        <v>2099</v>
      </c>
      <c r="H3722" s="31" t="s">
        <v>1953</v>
      </c>
      <c r="I3722" s="76">
        <v>750000</v>
      </c>
      <c r="J3722" s="76">
        <v>225000</v>
      </c>
      <c r="K3722" s="22">
        <f t="shared" si="58"/>
        <v>0.3</v>
      </c>
    </row>
    <row r="3723" spans="2:11">
      <c r="B3723" s="19">
        <v>2020</v>
      </c>
      <c r="C3723" s="39" t="s">
        <v>477</v>
      </c>
      <c r="D3723" s="44" t="s">
        <v>479</v>
      </c>
      <c r="E3723" s="21" t="s">
        <v>577</v>
      </c>
      <c r="F3723" s="53" t="s">
        <v>2098</v>
      </c>
      <c r="G3723" s="53" t="s">
        <v>2097</v>
      </c>
      <c r="H3723" s="31" t="s">
        <v>1827</v>
      </c>
      <c r="I3723" s="76">
        <v>232602</v>
      </c>
      <c r="J3723" s="76">
        <v>69780.600000000006</v>
      </c>
      <c r="K3723" s="22">
        <f t="shared" si="58"/>
        <v>0.30000000000000004</v>
      </c>
    </row>
    <row r="3724" spans="2:11">
      <c r="B3724" s="19">
        <v>2020</v>
      </c>
      <c r="C3724" s="39" t="s">
        <v>477</v>
      </c>
      <c r="D3724" s="44" t="s">
        <v>479</v>
      </c>
      <c r="E3724" s="21" t="s">
        <v>575</v>
      </c>
      <c r="F3724" s="53" t="s">
        <v>2096</v>
      </c>
      <c r="G3724" s="53" t="s">
        <v>2095</v>
      </c>
      <c r="H3724" s="31" t="s">
        <v>1833</v>
      </c>
      <c r="I3724" s="76">
        <v>24032.799999999999</v>
      </c>
      <c r="J3724" s="76">
        <v>6008.2</v>
      </c>
      <c r="K3724" s="22">
        <f t="shared" si="58"/>
        <v>0.25</v>
      </c>
    </row>
    <row r="3725" spans="2:11">
      <c r="B3725" s="19">
        <v>2020</v>
      </c>
      <c r="C3725" s="39" t="s">
        <v>477</v>
      </c>
      <c r="D3725" s="44" t="s">
        <v>479</v>
      </c>
      <c r="E3725" s="21" t="s">
        <v>582</v>
      </c>
      <c r="F3725" s="53" t="s">
        <v>583</v>
      </c>
      <c r="G3725" s="53" t="s">
        <v>2094</v>
      </c>
      <c r="H3725" s="31" t="s">
        <v>1827</v>
      </c>
      <c r="I3725" s="76">
        <v>227000</v>
      </c>
      <c r="J3725" s="76">
        <v>90800</v>
      </c>
      <c r="K3725" s="22">
        <f t="shared" si="58"/>
        <v>0.4</v>
      </c>
    </row>
    <row r="3726" spans="2:11">
      <c r="B3726" s="19">
        <v>2020</v>
      </c>
      <c r="C3726" s="39" t="s">
        <v>477</v>
      </c>
      <c r="D3726" s="44" t="s">
        <v>479</v>
      </c>
      <c r="E3726" s="21" t="s">
        <v>594</v>
      </c>
      <c r="F3726" s="53" t="s">
        <v>595</v>
      </c>
      <c r="G3726" s="53" t="s">
        <v>2093</v>
      </c>
      <c r="H3726" s="31" t="s">
        <v>1827</v>
      </c>
      <c r="I3726" s="76">
        <v>250000</v>
      </c>
      <c r="J3726" s="76">
        <v>68750</v>
      </c>
      <c r="K3726" s="22">
        <f t="shared" si="58"/>
        <v>0.27500000000000002</v>
      </c>
    </row>
    <row r="3727" spans="2:11">
      <c r="B3727" s="19">
        <v>2020</v>
      </c>
      <c r="C3727" s="39" t="s">
        <v>477</v>
      </c>
      <c r="D3727" s="44" t="s">
        <v>479</v>
      </c>
      <c r="E3727" s="21" t="s">
        <v>2092</v>
      </c>
      <c r="F3727" s="53" t="s">
        <v>2091</v>
      </c>
      <c r="G3727" s="53" t="s">
        <v>2090</v>
      </c>
      <c r="H3727" s="31" t="s">
        <v>1953</v>
      </c>
      <c r="I3727" s="76">
        <v>11131.92</v>
      </c>
      <c r="J3727" s="76">
        <v>2226.38</v>
      </c>
      <c r="K3727" s="22">
        <f t="shared" si="58"/>
        <v>0.1999996406729477</v>
      </c>
    </row>
    <row r="3728" spans="2:11">
      <c r="B3728" s="19">
        <v>2020</v>
      </c>
      <c r="C3728" s="39" t="s">
        <v>477</v>
      </c>
      <c r="D3728" s="44" t="s">
        <v>479</v>
      </c>
      <c r="E3728" s="21" t="s">
        <v>2089</v>
      </c>
      <c r="F3728" s="53" t="s">
        <v>2088</v>
      </c>
      <c r="G3728" s="53" t="s">
        <v>2087</v>
      </c>
      <c r="H3728" s="31" t="s">
        <v>1953</v>
      </c>
      <c r="I3728" s="76">
        <v>153410.42000000001</v>
      </c>
      <c r="J3728" s="76">
        <v>24852.49</v>
      </c>
      <c r="K3728" s="22">
        <f t="shared" si="58"/>
        <v>0.16200001277618561</v>
      </c>
    </row>
    <row r="3729" spans="2:11">
      <c r="B3729" s="19">
        <v>2020</v>
      </c>
      <c r="C3729" s="39" t="s">
        <v>477</v>
      </c>
      <c r="D3729" s="44" t="s">
        <v>479</v>
      </c>
      <c r="E3729" s="21" t="s">
        <v>2086</v>
      </c>
      <c r="F3729" s="53" t="s">
        <v>2085</v>
      </c>
      <c r="G3729" s="53" t="s">
        <v>2084</v>
      </c>
      <c r="H3729" s="31" t="s">
        <v>1827</v>
      </c>
      <c r="I3729" s="76">
        <v>16351.79</v>
      </c>
      <c r="J3729" s="76">
        <v>3270.36</v>
      </c>
      <c r="K3729" s="22">
        <f t="shared" si="58"/>
        <v>0.20000012231076841</v>
      </c>
    </row>
    <row r="3730" spans="2:11">
      <c r="B3730" s="19">
        <v>2020</v>
      </c>
      <c r="C3730" s="39" t="s">
        <v>477</v>
      </c>
      <c r="D3730" s="44" t="s">
        <v>479</v>
      </c>
      <c r="E3730" s="21" t="s">
        <v>2083</v>
      </c>
      <c r="F3730" s="53" t="s">
        <v>2082</v>
      </c>
      <c r="G3730" s="53" t="s">
        <v>2081</v>
      </c>
      <c r="H3730" s="31" t="s">
        <v>1827</v>
      </c>
      <c r="I3730" s="76">
        <v>18497.240000000002</v>
      </c>
      <c r="J3730" s="76">
        <v>4624.3100000000004</v>
      </c>
      <c r="K3730" s="22">
        <f t="shared" si="58"/>
        <v>0.25</v>
      </c>
    </row>
    <row r="3731" spans="2:11">
      <c r="B3731" s="19">
        <v>2020</v>
      </c>
      <c r="C3731" s="39" t="s">
        <v>477</v>
      </c>
      <c r="D3731" s="44" t="s">
        <v>479</v>
      </c>
      <c r="E3731" s="21" t="s">
        <v>2080</v>
      </c>
      <c r="F3731" s="53" t="s">
        <v>2079</v>
      </c>
      <c r="G3731" s="53" t="s">
        <v>2078</v>
      </c>
      <c r="H3731" s="31" t="s">
        <v>10</v>
      </c>
      <c r="I3731" s="76">
        <v>333250</v>
      </c>
      <c r="J3731" s="76">
        <v>83312.5</v>
      </c>
      <c r="K3731" s="22">
        <f t="shared" si="58"/>
        <v>0.25</v>
      </c>
    </row>
    <row r="3732" spans="2:11">
      <c r="B3732" s="19">
        <v>2020</v>
      </c>
      <c r="C3732" s="39" t="s">
        <v>477</v>
      </c>
      <c r="D3732" s="44" t="s">
        <v>479</v>
      </c>
      <c r="E3732" s="21" t="s">
        <v>2077</v>
      </c>
      <c r="F3732" s="53" t="s">
        <v>2076</v>
      </c>
      <c r="G3732" s="53" t="s">
        <v>2075</v>
      </c>
      <c r="H3732" s="31" t="s">
        <v>1827</v>
      </c>
      <c r="I3732" s="76">
        <v>52274.95</v>
      </c>
      <c r="J3732" s="76">
        <v>13068.74</v>
      </c>
      <c r="K3732" s="22">
        <f t="shared" si="58"/>
        <v>0.25000004782405338</v>
      </c>
    </row>
    <row r="3733" spans="2:11">
      <c r="B3733" s="19">
        <v>2020</v>
      </c>
      <c r="C3733" s="39" t="s">
        <v>477</v>
      </c>
      <c r="D3733" s="44" t="s">
        <v>479</v>
      </c>
      <c r="E3733" s="21" t="s">
        <v>2074</v>
      </c>
      <c r="F3733" s="53" t="s">
        <v>2073</v>
      </c>
      <c r="G3733" s="53" t="s">
        <v>2072</v>
      </c>
      <c r="H3733" s="31" t="s">
        <v>10</v>
      </c>
      <c r="I3733" s="76">
        <v>69054.009999999995</v>
      </c>
      <c r="J3733" s="76">
        <v>24168.9</v>
      </c>
      <c r="K3733" s="22">
        <f t="shared" si="58"/>
        <v>0.3499999493150362</v>
      </c>
    </row>
    <row r="3734" spans="2:11">
      <c r="B3734" s="19">
        <v>2020</v>
      </c>
      <c r="C3734" s="39" t="s">
        <v>477</v>
      </c>
      <c r="D3734" s="44" t="s">
        <v>479</v>
      </c>
      <c r="E3734" s="21" t="s">
        <v>2071</v>
      </c>
      <c r="F3734" s="53" t="s">
        <v>2070</v>
      </c>
      <c r="G3734" s="53" t="s">
        <v>2069</v>
      </c>
      <c r="H3734" s="31" t="s">
        <v>10</v>
      </c>
      <c r="I3734" s="76">
        <v>15004.76</v>
      </c>
      <c r="J3734" s="76">
        <v>3751.19</v>
      </c>
      <c r="K3734" s="22">
        <f t="shared" si="58"/>
        <v>0.25</v>
      </c>
    </row>
    <row r="3735" spans="2:11">
      <c r="B3735" s="19">
        <v>2020</v>
      </c>
      <c r="C3735" s="39" t="s">
        <v>477</v>
      </c>
      <c r="D3735" s="44" t="s">
        <v>479</v>
      </c>
      <c r="E3735" s="21" t="s">
        <v>2068</v>
      </c>
      <c r="F3735" s="53" t="s">
        <v>2067</v>
      </c>
      <c r="G3735" s="53" t="s">
        <v>2066</v>
      </c>
      <c r="H3735" s="31" t="s">
        <v>1953</v>
      </c>
      <c r="I3735" s="76">
        <v>34713.589999999997</v>
      </c>
      <c r="J3735" s="76">
        <v>8678.4</v>
      </c>
      <c r="K3735" s="22">
        <f t="shared" si="58"/>
        <v>0.25000007201790425</v>
      </c>
    </row>
    <row r="3736" spans="2:11">
      <c r="B3736" s="19">
        <v>2020</v>
      </c>
      <c r="C3736" s="39" t="s">
        <v>477</v>
      </c>
      <c r="D3736" s="44" t="s">
        <v>479</v>
      </c>
      <c r="E3736" s="21" t="s">
        <v>2065</v>
      </c>
      <c r="F3736" s="53" t="s">
        <v>1204</v>
      </c>
      <c r="G3736" s="53" t="s">
        <v>2064</v>
      </c>
      <c r="H3736" s="31" t="s">
        <v>1833</v>
      </c>
      <c r="I3736" s="76">
        <v>104595</v>
      </c>
      <c r="J3736" s="76">
        <v>41838</v>
      </c>
      <c r="K3736" s="22">
        <f t="shared" si="58"/>
        <v>0.4</v>
      </c>
    </row>
    <row r="3737" spans="2:11">
      <c r="B3737" s="19">
        <v>2020</v>
      </c>
      <c r="C3737" s="39" t="s">
        <v>477</v>
      </c>
      <c r="D3737" s="44" t="s">
        <v>479</v>
      </c>
      <c r="E3737" s="21" t="s">
        <v>2063</v>
      </c>
      <c r="F3737" s="53" t="s">
        <v>2062</v>
      </c>
      <c r="G3737" s="53" t="s">
        <v>2061</v>
      </c>
      <c r="H3737" s="31" t="s">
        <v>1827</v>
      </c>
      <c r="I3737" s="76">
        <v>327110</v>
      </c>
      <c r="J3737" s="76">
        <v>234078.58</v>
      </c>
      <c r="K3737" s="22">
        <f t="shared" si="58"/>
        <v>0.71559591574699644</v>
      </c>
    </row>
    <row r="3738" spans="2:11">
      <c r="B3738" s="19">
        <v>2020</v>
      </c>
      <c r="C3738" s="39" t="s">
        <v>477</v>
      </c>
      <c r="D3738" s="44" t="s">
        <v>479</v>
      </c>
      <c r="E3738" s="21" t="s">
        <v>2060</v>
      </c>
      <c r="F3738" s="53" t="s">
        <v>2059</v>
      </c>
      <c r="G3738" s="53" t="s">
        <v>2058</v>
      </c>
      <c r="H3738" s="31" t="s">
        <v>1833</v>
      </c>
      <c r="I3738" s="76">
        <v>991166.5</v>
      </c>
      <c r="J3738" s="76">
        <v>297349.95</v>
      </c>
      <c r="K3738" s="22">
        <f t="shared" ref="K3738:K3801" si="59">J3738/I3738</f>
        <v>0.3</v>
      </c>
    </row>
    <row r="3739" spans="2:11">
      <c r="B3739" s="19">
        <v>2020</v>
      </c>
      <c r="C3739" s="39" t="s">
        <v>477</v>
      </c>
      <c r="D3739" s="44" t="s">
        <v>479</v>
      </c>
      <c r="E3739" s="21" t="s">
        <v>629</v>
      </c>
      <c r="F3739" s="53" t="s">
        <v>2057</v>
      </c>
      <c r="G3739" s="53" t="s">
        <v>2056</v>
      </c>
      <c r="H3739" s="31" t="s">
        <v>1827</v>
      </c>
      <c r="I3739" s="76">
        <v>514930</v>
      </c>
      <c r="J3739" s="76">
        <v>185374.8</v>
      </c>
      <c r="K3739" s="22">
        <f t="shared" si="59"/>
        <v>0.36</v>
      </c>
    </row>
    <row r="3740" spans="2:11">
      <c r="B3740" s="19">
        <v>2020</v>
      </c>
      <c r="C3740" s="39" t="s">
        <v>477</v>
      </c>
      <c r="D3740" s="44" t="s">
        <v>479</v>
      </c>
      <c r="E3740" s="21" t="s">
        <v>2055</v>
      </c>
      <c r="F3740" s="53" t="s">
        <v>2054</v>
      </c>
      <c r="G3740" s="53" t="s">
        <v>2053</v>
      </c>
      <c r="H3740" s="31" t="s">
        <v>1827</v>
      </c>
      <c r="I3740" s="76">
        <v>296518.55</v>
      </c>
      <c r="J3740" s="76">
        <v>59303.64</v>
      </c>
      <c r="K3740" s="22">
        <f t="shared" si="59"/>
        <v>0.19999976392707977</v>
      </c>
    </row>
    <row r="3741" spans="2:11">
      <c r="B3741" s="19">
        <v>2020</v>
      </c>
      <c r="C3741" s="39" t="s">
        <v>477</v>
      </c>
      <c r="D3741" s="44" t="s">
        <v>479</v>
      </c>
      <c r="E3741" s="21" t="s">
        <v>532</v>
      </c>
      <c r="F3741" s="53" t="s">
        <v>2052</v>
      </c>
      <c r="G3741" s="53" t="s">
        <v>2051</v>
      </c>
      <c r="H3741" s="31" t="s">
        <v>10</v>
      </c>
      <c r="I3741" s="76">
        <v>315165</v>
      </c>
      <c r="J3741" s="76">
        <v>78791.25</v>
      </c>
      <c r="K3741" s="22">
        <f t="shared" si="59"/>
        <v>0.25</v>
      </c>
    </row>
    <row r="3742" spans="2:11">
      <c r="B3742" s="19">
        <v>2020</v>
      </c>
      <c r="C3742" s="39" t="s">
        <v>477</v>
      </c>
      <c r="D3742" s="44" t="s">
        <v>479</v>
      </c>
      <c r="E3742" s="21" t="s">
        <v>2050</v>
      </c>
      <c r="F3742" s="53" t="s">
        <v>2049</v>
      </c>
      <c r="G3742" s="53" t="s">
        <v>2048</v>
      </c>
      <c r="H3742" s="31" t="s">
        <v>10</v>
      </c>
      <c r="I3742" s="76">
        <v>546619</v>
      </c>
      <c r="J3742" s="76">
        <v>191316.65</v>
      </c>
      <c r="K3742" s="22">
        <f t="shared" si="59"/>
        <v>0.35</v>
      </c>
    </row>
    <row r="3743" spans="2:11">
      <c r="B3743" s="19">
        <v>2020</v>
      </c>
      <c r="C3743" s="39" t="s">
        <v>477</v>
      </c>
      <c r="D3743" s="44" t="s">
        <v>479</v>
      </c>
      <c r="E3743" s="21" t="s">
        <v>529</v>
      </c>
      <c r="F3743" s="53" t="s">
        <v>2047</v>
      </c>
      <c r="G3743" s="53" t="s">
        <v>2046</v>
      </c>
      <c r="H3743" s="31" t="s">
        <v>10</v>
      </c>
      <c r="I3743" s="76">
        <v>295868</v>
      </c>
      <c r="J3743" s="76">
        <v>59173.599999999999</v>
      </c>
      <c r="K3743" s="22">
        <f t="shared" si="59"/>
        <v>0.19999999999999998</v>
      </c>
    </row>
    <row r="3744" spans="2:11">
      <c r="B3744" s="19">
        <v>2020</v>
      </c>
      <c r="C3744" s="39" t="s">
        <v>477</v>
      </c>
      <c r="D3744" s="44" t="s">
        <v>479</v>
      </c>
      <c r="E3744" s="21" t="s">
        <v>2045</v>
      </c>
      <c r="F3744" s="53" t="s">
        <v>2044</v>
      </c>
      <c r="G3744" s="53" t="s">
        <v>2043</v>
      </c>
      <c r="H3744" s="31" t="s">
        <v>1827</v>
      </c>
      <c r="I3744" s="76">
        <v>347120.25</v>
      </c>
      <c r="J3744" s="76">
        <v>104136.08</v>
      </c>
      <c r="K3744" s="22">
        <f t="shared" si="59"/>
        <v>0.30000001440423024</v>
      </c>
    </row>
    <row r="3745" spans="2:11">
      <c r="B3745" s="19">
        <v>2020</v>
      </c>
      <c r="C3745" s="39" t="s">
        <v>477</v>
      </c>
      <c r="D3745" s="44" t="s">
        <v>479</v>
      </c>
      <c r="E3745" s="21" t="s">
        <v>2042</v>
      </c>
      <c r="F3745" s="53" t="s">
        <v>2041</v>
      </c>
      <c r="G3745" s="53" t="s">
        <v>2040</v>
      </c>
      <c r="H3745" s="31" t="s">
        <v>1827</v>
      </c>
      <c r="I3745" s="76">
        <v>69896.86</v>
      </c>
      <c r="J3745" s="76">
        <v>27958.74</v>
      </c>
      <c r="K3745" s="22">
        <f t="shared" si="59"/>
        <v>0.39999994277282269</v>
      </c>
    </row>
    <row r="3746" spans="2:11">
      <c r="B3746" s="19">
        <v>2020</v>
      </c>
      <c r="C3746" s="39" t="s">
        <v>477</v>
      </c>
      <c r="D3746" s="44" t="s">
        <v>479</v>
      </c>
      <c r="E3746" s="21" t="s">
        <v>521</v>
      </c>
      <c r="F3746" s="53" t="s">
        <v>522</v>
      </c>
      <c r="G3746" s="53" t="s">
        <v>2039</v>
      </c>
      <c r="H3746" s="31" t="s">
        <v>1833</v>
      </c>
      <c r="I3746" s="76">
        <v>2517726.36</v>
      </c>
      <c r="J3746" s="76">
        <v>151063.57999999999</v>
      </c>
      <c r="K3746" s="22">
        <f t="shared" si="59"/>
        <v>5.9999999364505993E-2</v>
      </c>
    </row>
    <row r="3747" spans="2:11">
      <c r="B3747" s="19">
        <v>2020</v>
      </c>
      <c r="C3747" s="39" t="s">
        <v>477</v>
      </c>
      <c r="D3747" s="44" t="s">
        <v>479</v>
      </c>
      <c r="E3747" s="21" t="s">
        <v>2038</v>
      </c>
      <c r="F3747" s="53" t="s">
        <v>2037</v>
      </c>
      <c r="G3747" s="53" t="s">
        <v>2036</v>
      </c>
      <c r="H3747" s="31" t="s">
        <v>1833</v>
      </c>
      <c r="I3747" s="76">
        <v>35076.559999999998</v>
      </c>
      <c r="J3747" s="76">
        <v>12276.8</v>
      </c>
      <c r="K3747" s="22">
        <f t="shared" si="59"/>
        <v>0.35000011403626807</v>
      </c>
    </row>
    <row r="3748" spans="2:11">
      <c r="B3748" s="19">
        <v>2020</v>
      </c>
      <c r="C3748" s="39" t="s">
        <v>477</v>
      </c>
      <c r="D3748" s="44" t="s">
        <v>479</v>
      </c>
      <c r="E3748" s="21" t="s">
        <v>596</v>
      </c>
      <c r="F3748" s="53" t="s">
        <v>597</v>
      </c>
      <c r="G3748" s="53" t="s">
        <v>2035</v>
      </c>
      <c r="H3748" s="31" t="s">
        <v>1827</v>
      </c>
      <c r="I3748" s="76">
        <v>256200</v>
      </c>
      <c r="J3748" s="76">
        <v>89670</v>
      </c>
      <c r="K3748" s="22">
        <f t="shared" si="59"/>
        <v>0.35</v>
      </c>
    </row>
    <row r="3749" spans="2:11">
      <c r="B3749" s="19">
        <v>2020</v>
      </c>
      <c r="C3749" s="39" t="s">
        <v>477</v>
      </c>
      <c r="D3749" s="44" t="s">
        <v>479</v>
      </c>
      <c r="E3749" s="21" t="s">
        <v>2034</v>
      </c>
      <c r="F3749" s="53" t="s">
        <v>2033</v>
      </c>
      <c r="G3749" s="53" t="s">
        <v>1749</v>
      </c>
      <c r="H3749" s="31" t="s">
        <v>1827</v>
      </c>
      <c r="I3749" s="76">
        <v>16788.82</v>
      </c>
      <c r="J3749" s="76">
        <v>9233.85</v>
      </c>
      <c r="K3749" s="22">
        <f t="shared" si="59"/>
        <v>0.54999994043655243</v>
      </c>
    </row>
    <row r="3750" spans="2:11">
      <c r="B3750" s="19">
        <v>2020</v>
      </c>
      <c r="C3750" s="39" t="s">
        <v>477</v>
      </c>
      <c r="D3750" s="44" t="s">
        <v>479</v>
      </c>
      <c r="E3750" s="21" t="s">
        <v>637</v>
      </c>
      <c r="F3750" s="53" t="s">
        <v>638</v>
      </c>
      <c r="G3750" s="53" t="s">
        <v>2032</v>
      </c>
      <c r="H3750" s="31" t="s">
        <v>1827</v>
      </c>
      <c r="I3750" s="76">
        <v>939845</v>
      </c>
      <c r="J3750" s="90">
        <v>60000</v>
      </c>
      <c r="K3750" s="22">
        <f t="shared" si="59"/>
        <v>6.3840314094345346E-2</v>
      </c>
    </row>
    <row r="3751" spans="2:11">
      <c r="B3751" s="19">
        <v>2020</v>
      </c>
      <c r="C3751" s="39" t="s">
        <v>477</v>
      </c>
      <c r="D3751" s="44" t="s">
        <v>479</v>
      </c>
      <c r="E3751" s="21" t="s">
        <v>2031</v>
      </c>
      <c r="F3751" s="53" t="s">
        <v>2030</v>
      </c>
      <c r="G3751" s="53" t="s">
        <v>2029</v>
      </c>
      <c r="H3751" s="31" t="s">
        <v>1827</v>
      </c>
      <c r="I3751" s="76">
        <v>59395</v>
      </c>
      <c r="J3751" s="76">
        <v>11879</v>
      </c>
      <c r="K3751" s="22">
        <f t="shared" si="59"/>
        <v>0.2</v>
      </c>
    </row>
    <row r="3752" spans="2:11">
      <c r="B3752" s="19">
        <v>2020</v>
      </c>
      <c r="C3752" s="39" t="s">
        <v>477</v>
      </c>
      <c r="D3752" s="44" t="s">
        <v>479</v>
      </c>
      <c r="E3752" s="21" t="s">
        <v>2028</v>
      </c>
      <c r="F3752" s="53" t="s">
        <v>2027</v>
      </c>
      <c r="G3752" s="53" t="s">
        <v>2026</v>
      </c>
      <c r="H3752" s="31" t="s">
        <v>1827</v>
      </c>
      <c r="I3752" s="76">
        <v>104972</v>
      </c>
      <c r="J3752" s="76">
        <v>27292.720000000001</v>
      </c>
      <c r="K3752" s="22">
        <f t="shared" si="59"/>
        <v>0.26</v>
      </c>
    </row>
    <row r="3753" spans="2:11">
      <c r="B3753" s="19">
        <v>2020</v>
      </c>
      <c r="C3753" s="39" t="s">
        <v>477</v>
      </c>
      <c r="D3753" s="44" t="s">
        <v>479</v>
      </c>
      <c r="E3753" s="21" t="s">
        <v>2025</v>
      </c>
      <c r="F3753" s="53" t="s">
        <v>2024</v>
      </c>
      <c r="G3753" s="53" t="s">
        <v>2023</v>
      </c>
      <c r="H3753" s="31" t="s">
        <v>1827</v>
      </c>
      <c r="I3753" s="76">
        <v>92800</v>
      </c>
      <c r="J3753" s="76">
        <v>27840</v>
      </c>
      <c r="K3753" s="22">
        <f t="shared" si="59"/>
        <v>0.3</v>
      </c>
    </row>
    <row r="3754" spans="2:11">
      <c r="B3754" s="19">
        <v>2020</v>
      </c>
      <c r="C3754" s="39" t="s">
        <v>477</v>
      </c>
      <c r="D3754" s="44" t="s">
        <v>479</v>
      </c>
      <c r="E3754" s="21" t="s">
        <v>2022</v>
      </c>
      <c r="F3754" s="53" t="s">
        <v>2021</v>
      </c>
      <c r="G3754" s="53" t="s">
        <v>2020</v>
      </c>
      <c r="H3754" s="31" t="s">
        <v>1827</v>
      </c>
      <c r="I3754" s="76">
        <v>30352.71</v>
      </c>
      <c r="J3754" s="76">
        <v>15176.36</v>
      </c>
      <c r="K3754" s="22">
        <f t="shared" si="59"/>
        <v>0.5000001647299368</v>
      </c>
    </row>
    <row r="3755" spans="2:11">
      <c r="B3755" s="19">
        <v>2020</v>
      </c>
      <c r="C3755" s="39" t="s">
        <v>477</v>
      </c>
      <c r="D3755" s="44" t="s">
        <v>479</v>
      </c>
      <c r="E3755" s="21" t="s">
        <v>535</v>
      </c>
      <c r="F3755" s="53" t="s">
        <v>536</v>
      </c>
      <c r="G3755" s="53" t="s">
        <v>2019</v>
      </c>
      <c r="H3755" s="31" t="s">
        <v>1833</v>
      </c>
      <c r="I3755" s="76">
        <v>54166.67</v>
      </c>
      <c r="J3755" s="76">
        <v>43333.34</v>
      </c>
      <c r="K3755" s="22">
        <f t="shared" si="59"/>
        <v>0.80000007384614924</v>
      </c>
    </row>
    <row r="3756" spans="2:11">
      <c r="B3756" s="19">
        <v>2020</v>
      </c>
      <c r="C3756" s="39" t="s">
        <v>477</v>
      </c>
      <c r="D3756" s="44" t="s">
        <v>479</v>
      </c>
      <c r="E3756" s="21" t="s">
        <v>2018</v>
      </c>
      <c r="F3756" s="53" t="s">
        <v>2017</v>
      </c>
      <c r="G3756" s="53" t="s">
        <v>2016</v>
      </c>
      <c r="H3756" s="31" t="s">
        <v>1827</v>
      </c>
      <c r="I3756" s="76">
        <v>1627000</v>
      </c>
      <c r="J3756" s="76">
        <v>162700</v>
      </c>
      <c r="K3756" s="22">
        <f t="shared" si="59"/>
        <v>0.1</v>
      </c>
    </row>
    <row r="3757" spans="2:11">
      <c r="B3757" s="19">
        <v>2020</v>
      </c>
      <c r="C3757" s="39" t="s">
        <v>477</v>
      </c>
      <c r="D3757" s="44" t="s">
        <v>479</v>
      </c>
      <c r="E3757" s="21" t="s">
        <v>2015</v>
      </c>
      <c r="F3757" s="53" t="s">
        <v>2014</v>
      </c>
      <c r="G3757" s="53" t="s">
        <v>2013</v>
      </c>
      <c r="H3757" s="31" t="s">
        <v>1827</v>
      </c>
      <c r="I3757" s="76">
        <v>171437.53</v>
      </c>
      <c r="J3757" s="76">
        <v>137150.01999999999</v>
      </c>
      <c r="K3757" s="22">
        <f t="shared" si="59"/>
        <v>0.79999997666788591</v>
      </c>
    </row>
    <row r="3758" spans="2:11">
      <c r="B3758" s="19">
        <v>2020</v>
      </c>
      <c r="C3758" s="39" t="s">
        <v>477</v>
      </c>
      <c r="D3758" s="44" t="s">
        <v>479</v>
      </c>
      <c r="E3758" s="21" t="s">
        <v>2012</v>
      </c>
      <c r="F3758" s="53" t="s">
        <v>2011</v>
      </c>
      <c r="G3758" s="53" t="s">
        <v>2010</v>
      </c>
      <c r="H3758" s="31" t="s">
        <v>10</v>
      </c>
      <c r="I3758" s="76">
        <v>87075.45</v>
      </c>
      <c r="J3758" s="76">
        <v>17415.09</v>
      </c>
      <c r="K3758" s="22">
        <f t="shared" si="59"/>
        <v>0.2</v>
      </c>
    </row>
    <row r="3759" spans="2:11">
      <c r="B3759" s="19">
        <v>2020</v>
      </c>
      <c r="C3759" s="39" t="s">
        <v>477</v>
      </c>
      <c r="D3759" s="44" t="s">
        <v>479</v>
      </c>
      <c r="E3759" s="21" t="s">
        <v>2009</v>
      </c>
      <c r="F3759" s="53" t="s">
        <v>2008</v>
      </c>
      <c r="G3759" s="53" t="s">
        <v>2007</v>
      </c>
      <c r="H3759" s="31" t="s">
        <v>10</v>
      </c>
      <c r="I3759" s="76">
        <v>40000</v>
      </c>
      <c r="J3759" s="76">
        <v>24000</v>
      </c>
      <c r="K3759" s="22">
        <f t="shared" si="59"/>
        <v>0.6</v>
      </c>
    </row>
    <row r="3760" spans="2:11">
      <c r="B3760" s="19">
        <v>2020</v>
      </c>
      <c r="C3760" s="39" t="s">
        <v>477</v>
      </c>
      <c r="D3760" s="44" t="s">
        <v>479</v>
      </c>
      <c r="E3760" s="21" t="s">
        <v>2006</v>
      </c>
      <c r="F3760" s="53" t="s">
        <v>2005</v>
      </c>
      <c r="G3760" s="53" t="s">
        <v>2004</v>
      </c>
      <c r="H3760" s="31" t="s">
        <v>10</v>
      </c>
      <c r="I3760" s="76">
        <v>270600</v>
      </c>
      <c r="J3760" s="76">
        <v>67650</v>
      </c>
      <c r="K3760" s="22">
        <f t="shared" si="59"/>
        <v>0.25</v>
      </c>
    </row>
    <row r="3761" spans="2:11">
      <c r="B3761" s="19">
        <v>2020</v>
      </c>
      <c r="C3761" s="39" t="s">
        <v>477</v>
      </c>
      <c r="D3761" s="44" t="s">
        <v>479</v>
      </c>
      <c r="E3761" s="21" t="s">
        <v>2003</v>
      </c>
      <c r="F3761" s="53" t="s">
        <v>2002</v>
      </c>
      <c r="G3761" s="53" t="s">
        <v>2001</v>
      </c>
      <c r="H3761" s="31" t="s">
        <v>1827</v>
      </c>
      <c r="I3761" s="76">
        <v>424000</v>
      </c>
      <c r="J3761" s="76">
        <v>339200</v>
      </c>
      <c r="K3761" s="22">
        <f t="shared" si="59"/>
        <v>0.8</v>
      </c>
    </row>
    <row r="3762" spans="2:11">
      <c r="B3762" s="19">
        <v>2020</v>
      </c>
      <c r="C3762" s="39" t="s">
        <v>477</v>
      </c>
      <c r="D3762" s="44" t="s">
        <v>479</v>
      </c>
      <c r="E3762" s="21" t="s">
        <v>2000</v>
      </c>
      <c r="F3762" s="53" t="s">
        <v>1999</v>
      </c>
      <c r="G3762" s="53" t="s">
        <v>1998</v>
      </c>
      <c r="H3762" s="31" t="s">
        <v>10</v>
      </c>
      <c r="I3762" s="76">
        <v>197000</v>
      </c>
      <c r="J3762" s="76">
        <v>98750</v>
      </c>
      <c r="K3762" s="22">
        <f t="shared" si="59"/>
        <v>0.50126903553299496</v>
      </c>
    </row>
    <row r="3763" spans="2:11">
      <c r="B3763" s="19">
        <v>2020</v>
      </c>
      <c r="C3763" s="39" t="s">
        <v>477</v>
      </c>
      <c r="D3763" s="44" t="s">
        <v>479</v>
      </c>
      <c r="E3763" s="21" t="s">
        <v>642</v>
      </c>
      <c r="F3763" s="53" t="s">
        <v>643</v>
      </c>
      <c r="G3763" s="53" t="s">
        <v>1997</v>
      </c>
      <c r="H3763" s="31" t="s">
        <v>1827</v>
      </c>
      <c r="I3763" s="76">
        <v>254108</v>
      </c>
      <c r="J3763" s="76">
        <v>203200</v>
      </c>
      <c r="K3763" s="22">
        <f t="shared" si="59"/>
        <v>0.79965998709210262</v>
      </c>
    </row>
    <row r="3764" spans="2:11">
      <c r="B3764" s="19">
        <v>2020</v>
      </c>
      <c r="C3764" s="39" t="s">
        <v>477</v>
      </c>
      <c r="D3764" s="44" t="s">
        <v>479</v>
      </c>
      <c r="E3764" s="21" t="s">
        <v>1996</v>
      </c>
      <c r="F3764" s="53" t="s">
        <v>1995</v>
      </c>
      <c r="G3764" s="53" t="s">
        <v>1994</v>
      </c>
      <c r="H3764" s="31" t="s">
        <v>10</v>
      </c>
      <c r="I3764" s="76">
        <v>880000</v>
      </c>
      <c r="J3764" s="76">
        <v>286000</v>
      </c>
      <c r="K3764" s="22">
        <f t="shared" si="59"/>
        <v>0.32500000000000001</v>
      </c>
    </row>
    <row r="3765" spans="2:11">
      <c r="B3765" s="19">
        <v>2020</v>
      </c>
      <c r="C3765" s="39" t="s">
        <v>477</v>
      </c>
      <c r="D3765" s="44" t="s">
        <v>479</v>
      </c>
      <c r="E3765" s="21" t="s">
        <v>1993</v>
      </c>
      <c r="F3765" s="53" t="s">
        <v>1992</v>
      </c>
      <c r="G3765" s="53" t="s">
        <v>1991</v>
      </c>
      <c r="H3765" s="31" t="s">
        <v>1827</v>
      </c>
      <c r="I3765" s="76">
        <v>62738</v>
      </c>
      <c r="J3765" s="76">
        <v>50190</v>
      </c>
      <c r="K3765" s="22">
        <f t="shared" si="59"/>
        <v>0.79999362427874654</v>
      </c>
    </row>
    <row r="3766" spans="2:11">
      <c r="B3766" s="19">
        <v>2020</v>
      </c>
      <c r="C3766" s="39" t="s">
        <v>477</v>
      </c>
      <c r="D3766" s="44" t="s">
        <v>479</v>
      </c>
      <c r="E3766" s="21" t="s">
        <v>1989</v>
      </c>
      <c r="F3766" s="53" t="s">
        <v>1988</v>
      </c>
      <c r="G3766" s="53" t="s">
        <v>1990</v>
      </c>
      <c r="H3766" s="31" t="s">
        <v>1827</v>
      </c>
      <c r="I3766" s="76">
        <v>46512</v>
      </c>
      <c r="J3766" s="76">
        <v>29604.2</v>
      </c>
      <c r="K3766" s="22">
        <f t="shared" si="59"/>
        <v>0.63648520811833509</v>
      </c>
    </row>
    <row r="3767" spans="2:11">
      <c r="B3767" s="19">
        <v>2020</v>
      </c>
      <c r="C3767" s="39" t="s">
        <v>477</v>
      </c>
      <c r="D3767" s="44" t="s">
        <v>479</v>
      </c>
      <c r="E3767" s="21" t="s">
        <v>1989</v>
      </c>
      <c r="F3767" s="53" t="s">
        <v>1988</v>
      </c>
      <c r="G3767" s="53" t="s">
        <v>1987</v>
      </c>
      <c r="H3767" s="31" t="s">
        <v>1827</v>
      </c>
      <c r="I3767" s="76">
        <v>70000</v>
      </c>
      <c r="J3767" s="76">
        <v>56000</v>
      </c>
      <c r="K3767" s="22">
        <f t="shared" si="59"/>
        <v>0.8</v>
      </c>
    </row>
    <row r="3768" spans="2:11">
      <c r="B3768" s="19">
        <v>2020</v>
      </c>
      <c r="C3768" s="39" t="s">
        <v>477</v>
      </c>
      <c r="D3768" s="44" t="s">
        <v>479</v>
      </c>
      <c r="E3768" s="21" t="s">
        <v>1986</v>
      </c>
      <c r="F3768" s="53" t="s">
        <v>1985</v>
      </c>
      <c r="G3768" s="53"/>
      <c r="H3768" s="31" t="s">
        <v>10</v>
      </c>
      <c r="I3768" s="76">
        <v>91309.1</v>
      </c>
      <c r="J3768" s="76">
        <v>48046.85</v>
      </c>
      <c r="K3768" s="22">
        <f t="shared" si="59"/>
        <v>0.52620001730386123</v>
      </c>
    </row>
    <row r="3769" spans="2:11">
      <c r="B3769" s="19">
        <v>2020</v>
      </c>
      <c r="C3769" s="39" t="s">
        <v>477</v>
      </c>
      <c r="D3769" s="44" t="s">
        <v>479</v>
      </c>
      <c r="E3769" s="21" t="s">
        <v>1984</v>
      </c>
      <c r="F3769" s="53" t="s">
        <v>1983</v>
      </c>
      <c r="G3769" s="53" t="s">
        <v>1982</v>
      </c>
      <c r="H3769" s="31" t="s">
        <v>1833</v>
      </c>
      <c r="I3769" s="76">
        <v>616347.79</v>
      </c>
      <c r="J3769" s="76">
        <v>13400</v>
      </c>
      <c r="K3769" s="22">
        <f t="shared" si="59"/>
        <v>2.1740971927554083E-2</v>
      </c>
    </row>
    <row r="3770" spans="2:11">
      <c r="B3770" s="19">
        <v>2020</v>
      </c>
      <c r="C3770" s="39" t="s">
        <v>477</v>
      </c>
      <c r="D3770" s="44" t="s">
        <v>479</v>
      </c>
      <c r="E3770" s="21" t="s">
        <v>673</v>
      </c>
      <c r="F3770" s="53" t="s">
        <v>674</v>
      </c>
      <c r="G3770" s="53" t="s">
        <v>1981</v>
      </c>
      <c r="H3770" s="31" t="s">
        <v>1833</v>
      </c>
      <c r="I3770" s="76">
        <v>124947.55</v>
      </c>
      <c r="J3770" s="76">
        <v>99958.04</v>
      </c>
      <c r="K3770" s="22">
        <f t="shared" si="59"/>
        <v>0.79999999999999993</v>
      </c>
    </row>
    <row r="3771" spans="2:11">
      <c r="B3771" s="19">
        <v>2020</v>
      </c>
      <c r="C3771" s="39" t="s">
        <v>477</v>
      </c>
      <c r="D3771" s="44" t="s">
        <v>479</v>
      </c>
      <c r="E3771" s="21" t="s">
        <v>1980</v>
      </c>
      <c r="F3771" s="53" t="s">
        <v>1979</v>
      </c>
      <c r="G3771" s="53" t="s">
        <v>1978</v>
      </c>
      <c r="H3771" s="31" t="s">
        <v>10</v>
      </c>
      <c r="I3771" s="76">
        <v>297416.40000000002</v>
      </c>
      <c r="J3771" s="76">
        <v>74354.100000000006</v>
      </c>
      <c r="K3771" s="22">
        <f t="shared" si="59"/>
        <v>0.25</v>
      </c>
    </row>
    <row r="3772" spans="2:11">
      <c r="B3772" s="19">
        <v>2020</v>
      </c>
      <c r="C3772" s="39" t="s">
        <v>477</v>
      </c>
      <c r="D3772" s="44" t="s">
        <v>479</v>
      </c>
      <c r="E3772" s="21" t="s">
        <v>1977</v>
      </c>
      <c r="F3772" s="53" t="s">
        <v>1976</v>
      </c>
      <c r="G3772" s="53" t="s">
        <v>1975</v>
      </c>
      <c r="H3772" s="31" t="s">
        <v>10</v>
      </c>
      <c r="I3772" s="76">
        <v>222547.65</v>
      </c>
      <c r="J3772" s="76">
        <v>20000</v>
      </c>
      <c r="K3772" s="22">
        <f t="shared" si="59"/>
        <v>8.9868394476418867E-2</v>
      </c>
    </row>
    <row r="3773" spans="2:11">
      <c r="B3773" s="19">
        <v>2020</v>
      </c>
      <c r="C3773" s="39" t="s">
        <v>477</v>
      </c>
      <c r="D3773" s="44" t="s">
        <v>479</v>
      </c>
      <c r="E3773" s="21" t="s">
        <v>553</v>
      </c>
      <c r="F3773" s="53" t="s">
        <v>1973</v>
      </c>
      <c r="G3773" s="53" t="s">
        <v>1974</v>
      </c>
      <c r="H3773" s="31" t="s">
        <v>1953</v>
      </c>
      <c r="I3773" s="76">
        <v>120591.38</v>
      </c>
      <c r="J3773" s="76">
        <v>36177.410000000003</v>
      </c>
      <c r="K3773" s="22">
        <f t="shared" si="59"/>
        <v>0.2999999668301333</v>
      </c>
    </row>
    <row r="3774" spans="2:11">
      <c r="B3774" s="19">
        <v>2020</v>
      </c>
      <c r="C3774" s="39" t="s">
        <v>477</v>
      </c>
      <c r="D3774" s="44" t="s">
        <v>479</v>
      </c>
      <c r="E3774" s="21" t="s">
        <v>553</v>
      </c>
      <c r="F3774" s="53" t="s">
        <v>1973</v>
      </c>
      <c r="G3774" s="53" t="s">
        <v>1972</v>
      </c>
      <c r="H3774" s="31" t="s">
        <v>1953</v>
      </c>
      <c r="I3774" s="76">
        <v>203195.21</v>
      </c>
      <c r="J3774" s="76">
        <v>60958.559999999998</v>
      </c>
      <c r="K3774" s="22">
        <f t="shared" si="59"/>
        <v>0.29999998523587246</v>
      </c>
    </row>
    <row r="3775" spans="2:11">
      <c r="B3775" s="19">
        <v>2020</v>
      </c>
      <c r="C3775" s="39" t="s">
        <v>477</v>
      </c>
      <c r="D3775" s="44" t="s">
        <v>479</v>
      </c>
      <c r="E3775" s="21" t="s">
        <v>1971</v>
      </c>
      <c r="F3775" s="53" t="s">
        <v>1970</v>
      </c>
      <c r="G3775" s="53" t="s">
        <v>1969</v>
      </c>
      <c r="H3775" s="31" t="s">
        <v>10</v>
      </c>
      <c r="I3775" s="76">
        <v>5868000</v>
      </c>
      <c r="J3775" s="90">
        <v>100000</v>
      </c>
      <c r="K3775" s="22">
        <f t="shared" si="59"/>
        <v>1.7041581458759374E-2</v>
      </c>
    </row>
    <row r="3776" spans="2:11">
      <c r="B3776" s="19">
        <v>2020</v>
      </c>
      <c r="C3776" s="39" t="s">
        <v>477</v>
      </c>
      <c r="D3776" s="44" t="s">
        <v>479</v>
      </c>
      <c r="E3776" s="21" t="s">
        <v>1968</v>
      </c>
      <c r="F3776" s="53" t="s">
        <v>1967</v>
      </c>
      <c r="G3776" s="53" t="s">
        <v>1966</v>
      </c>
      <c r="H3776" s="31" t="s">
        <v>10</v>
      </c>
      <c r="I3776" s="76">
        <v>76554.25</v>
      </c>
      <c r="J3776" s="76">
        <v>42104.84</v>
      </c>
      <c r="K3776" s="22">
        <f t="shared" si="59"/>
        <v>0.55000003265658004</v>
      </c>
    </row>
    <row r="3777" spans="2:11">
      <c r="B3777" s="19">
        <v>2020</v>
      </c>
      <c r="C3777" s="39" t="s">
        <v>477</v>
      </c>
      <c r="D3777" s="44" t="s">
        <v>479</v>
      </c>
      <c r="E3777" s="21" t="s">
        <v>554</v>
      </c>
      <c r="F3777" s="53" t="s">
        <v>1964</v>
      </c>
      <c r="G3777" s="53" t="s">
        <v>1965</v>
      </c>
      <c r="H3777" s="31" t="s">
        <v>1827</v>
      </c>
      <c r="I3777" s="76">
        <v>39323.46</v>
      </c>
      <c r="J3777" s="76">
        <v>7864.69</v>
      </c>
      <c r="K3777" s="22">
        <f t="shared" si="59"/>
        <v>0.19999994913977559</v>
      </c>
    </row>
    <row r="3778" spans="2:11">
      <c r="B3778" s="19">
        <v>2020</v>
      </c>
      <c r="C3778" s="39" t="s">
        <v>477</v>
      </c>
      <c r="D3778" s="44" t="s">
        <v>479</v>
      </c>
      <c r="E3778" s="21" t="s">
        <v>554</v>
      </c>
      <c r="F3778" s="53" t="s">
        <v>1964</v>
      </c>
      <c r="G3778" s="53" t="s">
        <v>1963</v>
      </c>
      <c r="H3778" s="31" t="s">
        <v>1827</v>
      </c>
      <c r="I3778" s="76">
        <v>153092.4</v>
      </c>
      <c r="J3778" s="76">
        <v>49084.27</v>
      </c>
      <c r="K3778" s="22">
        <f t="shared" si="59"/>
        <v>0.32061859373816076</v>
      </c>
    </row>
    <row r="3779" spans="2:11">
      <c r="B3779" s="19">
        <v>2020</v>
      </c>
      <c r="C3779" s="39" t="s">
        <v>477</v>
      </c>
      <c r="D3779" s="44" t="s">
        <v>479</v>
      </c>
      <c r="E3779" s="21" t="s">
        <v>1962</v>
      </c>
      <c r="F3779" s="53" t="s">
        <v>1961</v>
      </c>
      <c r="G3779" s="53"/>
      <c r="H3779" s="31" t="s">
        <v>1833</v>
      </c>
      <c r="I3779" s="76">
        <v>533410.41</v>
      </c>
      <c r="J3779" s="76">
        <v>80011.64</v>
      </c>
      <c r="K3779" s="22">
        <f t="shared" si="59"/>
        <v>0.15000014716623172</v>
      </c>
    </row>
    <row r="3780" spans="2:11">
      <c r="B3780" s="19">
        <v>2020</v>
      </c>
      <c r="C3780" s="39" t="s">
        <v>477</v>
      </c>
      <c r="D3780" s="44" t="s">
        <v>479</v>
      </c>
      <c r="E3780" s="21" t="s">
        <v>652</v>
      </c>
      <c r="F3780" s="53" t="s">
        <v>653</v>
      </c>
      <c r="G3780" s="53" t="s">
        <v>1960</v>
      </c>
      <c r="H3780" s="31" t="s">
        <v>1833</v>
      </c>
      <c r="I3780" s="76">
        <v>538124.64</v>
      </c>
      <c r="J3780" s="76">
        <v>80718.7</v>
      </c>
      <c r="K3780" s="22">
        <f t="shared" si="59"/>
        <v>0.15000000743322214</v>
      </c>
    </row>
    <row r="3781" spans="2:11">
      <c r="B3781" s="19">
        <v>2020</v>
      </c>
      <c r="C3781" s="39" t="s">
        <v>477</v>
      </c>
      <c r="D3781" s="44" t="s">
        <v>479</v>
      </c>
      <c r="E3781" s="21" t="s">
        <v>1959</v>
      </c>
      <c r="F3781" s="53" t="s">
        <v>1958</v>
      </c>
      <c r="G3781" s="53" t="s">
        <v>1957</v>
      </c>
      <c r="H3781" s="31" t="s">
        <v>1827</v>
      </c>
      <c r="I3781" s="76">
        <v>540210</v>
      </c>
      <c r="J3781" s="76">
        <v>100000</v>
      </c>
      <c r="K3781" s="22">
        <f t="shared" si="59"/>
        <v>0.18511319671979415</v>
      </c>
    </row>
    <row r="3782" spans="2:11">
      <c r="B3782" s="19">
        <v>2020</v>
      </c>
      <c r="C3782" s="39" t="s">
        <v>477</v>
      </c>
      <c r="D3782" s="44" t="s">
        <v>479</v>
      </c>
      <c r="E3782" s="21" t="s">
        <v>1956</v>
      </c>
      <c r="F3782" s="53" t="s">
        <v>1955</v>
      </c>
      <c r="G3782" s="53" t="s">
        <v>378</v>
      </c>
      <c r="H3782" s="31" t="s">
        <v>1827</v>
      </c>
      <c r="I3782" s="76">
        <v>146032.5</v>
      </c>
      <c r="J3782" s="76">
        <v>29206.5</v>
      </c>
      <c r="K3782" s="22">
        <f t="shared" si="59"/>
        <v>0.2</v>
      </c>
    </row>
    <row r="3783" spans="2:11">
      <c r="B3783" s="19">
        <v>2020</v>
      </c>
      <c r="C3783" s="39" t="s">
        <v>477</v>
      </c>
      <c r="D3783" s="44" t="s">
        <v>479</v>
      </c>
      <c r="E3783" s="21" t="s">
        <v>726</v>
      </c>
      <c r="F3783" s="53" t="s">
        <v>727</v>
      </c>
      <c r="G3783" s="53" t="s">
        <v>1954</v>
      </c>
      <c r="H3783" s="31" t="s">
        <v>1953</v>
      </c>
      <c r="I3783" s="76">
        <v>47031</v>
      </c>
      <c r="J3783" s="76">
        <v>9406.2000000000007</v>
      </c>
      <c r="K3783" s="22">
        <f t="shared" si="59"/>
        <v>0.2</v>
      </c>
    </row>
    <row r="3784" spans="2:11">
      <c r="B3784" s="19">
        <v>2020</v>
      </c>
      <c r="C3784" s="39" t="s">
        <v>477</v>
      </c>
      <c r="D3784" s="44" t="s">
        <v>479</v>
      </c>
      <c r="E3784" s="21" t="s">
        <v>1952</v>
      </c>
      <c r="F3784" s="53" t="s">
        <v>1951</v>
      </c>
      <c r="G3784" s="53" t="s">
        <v>1950</v>
      </c>
      <c r="H3784" s="31" t="s">
        <v>1833</v>
      </c>
      <c r="I3784" s="76">
        <v>499030</v>
      </c>
      <c r="J3784" s="76">
        <v>100000</v>
      </c>
      <c r="K3784" s="22">
        <f t="shared" si="59"/>
        <v>0.20038875418311525</v>
      </c>
    </row>
    <row r="3785" spans="2:11">
      <c r="B3785" s="19">
        <v>2021</v>
      </c>
      <c r="C3785" s="39" t="s">
        <v>477</v>
      </c>
      <c r="D3785" s="42" t="s">
        <v>479</v>
      </c>
      <c r="E3785" s="25" t="s">
        <v>11255</v>
      </c>
      <c r="F3785" s="53" t="s">
        <v>11254</v>
      </c>
      <c r="G3785" s="53" t="s">
        <v>11253</v>
      </c>
      <c r="H3785" s="38" t="s">
        <v>1827</v>
      </c>
      <c r="I3785" s="76">
        <v>144216.54999999999</v>
      </c>
      <c r="J3785" s="76">
        <v>72108.27</v>
      </c>
      <c r="K3785" s="22">
        <f t="shared" si="59"/>
        <v>0.49999996532991542</v>
      </c>
    </row>
    <row r="3786" spans="2:11">
      <c r="B3786" s="19">
        <v>2021</v>
      </c>
      <c r="C3786" s="39" t="s">
        <v>477</v>
      </c>
      <c r="D3786" s="42" t="s">
        <v>479</v>
      </c>
      <c r="E3786" s="25" t="s">
        <v>11250</v>
      </c>
      <c r="F3786" s="53" t="s">
        <v>491</v>
      </c>
      <c r="G3786" s="53" t="s">
        <v>11252</v>
      </c>
      <c r="H3786" s="31" t="s">
        <v>1827</v>
      </c>
      <c r="I3786" s="76">
        <v>247210</v>
      </c>
      <c r="J3786" s="76">
        <v>197768</v>
      </c>
      <c r="K3786" s="22">
        <f t="shared" si="59"/>
        <v>0.8</v>
      </c>
    </row>
    <row r="3787" spans="2:11">
      <c r="B3787" s="19">
        <v>2021</v>
      </c>
      <c r="C3787" s="39" t="s">
        <v>477</v>
      </c>
      <c r="D3787" s="42" t="s">
        <v>479</v>
      </c>
      <c r="E3787" s="25" t="s">
        <v>11250</v>
      </c>
      <c r="F3787" s="53" t="s">
        <v>491</v>
      </c>
      <c r="G3787" s="53" t="s">
        <v>11251</v>
      </c>
      <c r="H3787" s="31" t="s">
        <v>1827</v>
      </c>
      <c r="I3787" s="76">
        <v>529258.84</v>
      </c>
      <c r="J3787" s="76">
        <v>120551</v>
      </c>
      <c r="K3787" s="22">
        <f t="shared" si="59"/>
        <v>0.22777323851595943</v>
      </c>
    </row>
    <row r="3788" spans="2:11">
      <c r="B3788" s="19">
        <v>2021</v>
      </c>
      <c r="C3788" s="39" t="s">
        <v>477</v>
      </c>
      <c r="D3788" s="42" t="s">
        <v>479</v>
      </c>
      <c r="E3788" s="25" t="s">
        <v>11250</v>
      </c>
      <c r="F3788" s="53" t="s">
        <v>491</v>
      </c>
      <c r="G3788" s="53" t="s">
        <v>11249</v>
      </c>
      <c r="H3788" s="38" t="s">
        <v>1827</v>
      </c>
      <c r="I3788" s="76">
        <v>220002</v>
      </c>
      <c r="J3788" s="76">
        <v>100000</v>
      </c>
      <c r="K3788" s="22">
        <f t="shared" si="59"/>
        <v>0.45454132235161498</v>
      </c>
    </row>
    <row r="3789" spans="2:11">
      <c r="B3789" s="19">
        <v>2021</v>
      </c>
      <c r="C3789" s="39" t="s">
        <v>477</v>
      </c>
      <c r="D3789" s="42" t="s">
        <v>479</v>
      </c>
      <c r="E3789" s="25" t="s">
        <v>11248</v>
      </c>
      <c r="F3789" s="53" t="s">
        <v>11247</v>
      </c>
      <c r="G3789" s="53" t="s">
        <v>11246</v>
      </c>
      <c r="H3789" s="31" t="s">
        <v>1827</v>
      </c>
      <c r="I3789" s="76">
        <v>131994.94</v>
      </c>
      <c r="J3789" s="76">
        <v>65997.460000000006</v>
      </c>
      <c r="K3789" s="22">
        <f t="shared" si="59"/>
        <v>0.49999992423952011</v>
      </c>
    </row>
    <row r="3790" spans="2:11">
      <c r="B3790" s="19">
        <v>2021</v>
      </c>
      <c r="C3790" s="39" t="s">
        <v>477</v>
      </c>
      <c r="D3790" s="42" t="s">
        <v>479</v>
      </c>
      <c r="E3790" s="25" t="s">
        <v>11245</v>
      </c>
      <c r="F3790" s="53" t="s">
        <v>11244</v>
      </c>
      <c r="G3790" s="53" t="s">
        <v>6514</v>
      </c>
      <c r="H3790" s="38" t="s">
        <v>1833</v>
      </c>
      <c r="I3790" s="76">
        <v>30209.21</v>
      </c>
      <c r="J3790" s="76">
        <v>5978.96</v>
      </c>
      <c r="K3790" s="22">
        <f t="shared" si="59"/>
        <v>0.19791844937355199</v>
      </c>
    </row>
    <row r="3791" spans="2:11">
      <c r="B3791" s="19">
        <v>2021</v>
      </c>
      <c r="C3791" s="39" t="s">
        <v>477</v>
      </c>
      <c r="D3791" s="42" t="s">
        <v>479</v>
      </c>
      <c r="E3791" s="25" t="s">
        <v>11243</v>
      </c>
      <c r="F3791" s="53" t="s">
        <v>11242</v>
      </c>
      <c r="G3791" s="53" t="s">
        <v>11241</v>
      </c>
      <c r="H3791" s="31" t="s">
        <v>10</v>
      </c>
      <c r="I3791" s="76">
        <v>3482339</v>
      </c>
      <c r="J3791" s="76">
        <v>500000</v>
      </c>
      <c r="K3791" s="22">
        <f t="shared" si="59"/>
        <v>0.14358165589277783</v>
      </c>
    </row>
    <row r="3792" spans="2:11">
      <c r="B3792" s="19">
        <v>2021</v>
      </c>
      <c r="C3792" s="39" t="s">
        <v>477</v>
      </c>
      <c r="D3792" s="42" t="s">
        <v>479</v>
      </c>
      <c r="E3792" s="25" t="s">
        <v>575</v>
      </c>
      <c r="F3792" s="53" t="s">
        <v>576</v>
      </c>
      <c r="G3792" s="53" t="s">
        <v>11240</v>
      </c>
      <c r="H3792" s="38" t="s">
        <v>1833</v>
      </c>
      <c r="I3792" s="76">
        <v>52340</v>
      </c>
      <c r="J3792" s="76">
        <v>7851</v>
      </c>
      <c r="K3792" s="22">
        <f t="shared" si="59"/>
        <v>0.15</v>
      </c>
    </row>
    <row r="3793" spans="2:11">
      <c r="B3793" s="19">
        <v>2021</v>
      </c>
      <c r="C3793" s="39" t="s">
        <v>477</v>
      </c>
      <c r="D3793" s="42" t="s">
        <v>479</v>
      </c>
      <c r="E3793" s="25" t="s">
        <v>11239</v>
      </c>
      <c r="F3793" s="53" t="s">
        <v>11238</v>
      </c>
      <c r="G3793" s="53" t="s">
        <v>11237</v>
      </c>
      <c r="H3793" s="31" t="s">
        <v>1827</v>
      </c>
      <c r="I3793" s="76">
        <v>107871</v>
      </c>
      <c r="J3793" s="76">
        <v>26967.75</v>
      </c>
      <c r="K3793" s="22">
        <f t="shared" si="59"/>
        <v>0.25</v>
      </c>
    </row>
    <row r="3794" spans="2:11">
      <c r="B3794" s="19">
        <v>2021</v>
      </c>
      <c r="C3794" s="39" t="s">
        <v>477</v>
      </c>
      <c r="D3794" s="42" t="s">
        <v>479</v>
      </c>
      <c r="E3794" s="25" t="s">
        <v>11236</v>
      </c>
      <c r="F3794" s="53" t="s">
        <v>11235</v>
      </c>
      <c r="G3794" s="53" t="s">
        <v>11234</v>
      </c>
      <c r="H3794" s="38" t="s">
        <v>1833</v>
      </c>
      <c r="I3794" s="76">
        <v>307195</v>
      </c>
      <c r="J3794" s="76">
        <v>73024</v>
      </c>
      <c r="K3794" s="22">
        <f t="shared" si="59"/>
        <v>0.23771220234704341</v>
      </c>
    </row>
    <row r="3795" spans="2:11">
      <c r="B3795" s="19">
        <v>2021</v>
      </c>
      <c r="C3795" s="39" t="s">
        <v>477</v>
      </c>
      <c r="D3795" s="42" t="s">
        <v>479</v>
      </c>
      <c r="E3795" s="25" t="s">
        <v>11233</v>
      </c>
      <c r="F3795" s="53" t="s">
        <v>11232</v>
      </c>
      <c r="G3795" s="53" t="s">
        <v>11231</v>
      </c>
      <c r="H3795" s="38" t="s">
        <v>1833</v>
      </c>
      <c r="I3795" s="76">
        <v>8028.04</v>
      </c>
      <c r="J3795" s="76">
        <v>2007.01</v>
      </c>
      <c r="K3795" s="22">
        <f t="shared" si="59"/>
        <v>0.25</v>
      </c>
    </row>
    <row r="3796" spans="2:11">
      <c r="B3796" s="19">
        <v>2021</v>
      </c>
      <c r="C3796" s="39" t="s">
        <v>477</v>
      </c>
      <c r="D3796" s="42" t="s">
        <v>479</v>
      </c>
      <c r="E3796" s="25" t="s">
        <v>2277</v>
      </c>
      <c r="F3796" s="53" t="s">
        <v>2276</v>
      </c>
      <c r="G3796" s="53" t="s">
        <v>11230</v>
      </c>
      <c r="H3796" s="31" t="s">
        <v>1953</v>
      </c>
      <c r="I3796" s="76">
        <v>15712.07</v>
      </c>
      <c r="J3796" s="76">
        <v>9427.23</v>
      </c>
      <c r="K3796" s="22">
        <f t="shared" si="59"/>
        <v>0.59999923625594842</v>
      </c>
    </row>
    <row r="3797" spans="2:11">
      <c r="B3797" s="19">
        <v>2021</v>
      </c>
      <c r="C3797" s="39" t="s">
        <v>477</v>
      </c>
      <c r="D3797" s="42" t="s">
        <v>479</v>
      </c>
      <c r="E3797" s="25" t="s">
        <v>11229</v>
      </c>
      <c r="F3797" s="53" t="s">
        <v>11228</v>
      </c>
      <c r="G3797" s="53" t="s">
        <v>11227</v>
      </c>
      <c r="H3797" s="38" t="s">
        <v>1833</v>
      </c>
      <c r="I3797" s="76">
        <v>40336.949999999997</v>
      </c>
      <c r="J3797" s="76">
        <v>22185.32</v>
      </c>
      <c r="K3797" s="22">
        <f t="shared" si="59"/>
        <v>0.54999993802208647</v>
      </c>
    </row>
    <row r="3798" spans="2:11">
      <c r="B3798" s="19">
        <v>2021</v>
      </c>
      <c r="C3798" s="39" t="s">
        <v>477</v>
      </c>
      <c r="D3798" s="42" t="s">
        <v>479</v>
      </c>
      <c r="E3798" s="25" t="s">
        <v>11226</v>
      </c>
      <c r="F3798" s="53" t="s">
        <v>11225</v>
      </c>
      <c r="G3798" s="53" t="s">
        <v>11224</v>
      </c>
      <c r="H3798" s="38" t="s">
        <v>1833</v>
      </c>
      <c r="I3798" s="76">
        <v>11527.87</v>
      </c>
      <c r="J3798" s="76">
        <v>5399.11</v>
      </c>
      <c r="K3798" s="22">
        <f t="shared" si="59"/>
        <v>0.4683527832982155</v>
      </c>
    </row>
    <row r="3799" spans="2:11">
      <c r="B3799" s="19">
        <v>2021</v>
      </c>
      <c r="C3799" s="39" t="s">
        <v>477</v>
      </c>
      <c r="D3799" s="42" t="s">
        <v>479</v>
      </c>
      <c r="E3799" s="25" t="s">
        <v>11223</v>
      </c>
      <c r="F3799" s="53" t="s">
        <v>11222</v>
      </c>
      <c r="G3799" s="53" t="s">
        <v>11221</v>
      </c>
      <c r="H3799" s="31" t="s">
        <v>10</v>
      </c>
      <c r="I3799" s="76">
        <v>4271349.8</v>
      </c>
      <c r="J3799" s="76">
        <v>500602.2</v>
      </c>
      <c r="K3799" s="22">
        <f t="shared" si="59"/>
        <v>0.11720000080536604</v>
      </c>
    </row>
    <row r="3800" spans="2:11">
      <c r="B3800" s="19">
        <v>2021</v>
      </c>
      <c r="C3800" s="39" t="s">
        <v>477</v>
      </c>
      <c r="D3800" s="42" t="s">
        <v>479</v>
      </c>
      <c r="E3800" s="25" t="s">
        <v>532</v>
      </c>
      <c r="F3800" s="53" t="s">
        <v>533</v>
      </c>
      <c r="G3800" s="53" t="s">
        <v>11220</v>
      </c>
      <c r="H3800" s="31" t="s">
        <v>10</v>
      </c>
      <c r="I3800" s="76">
        <v>707163</v>
      </c>
      <c r="J3800" s="76">
        <v>232868.78</v>
      </c>
      <c r="K3800" s="22">
        <f t="shared" si="59"/>
        <v>0.32930000579781465</v>
      </c>
    </row>
    <row r="3801" spans="2:11">
      <c r="B3801" s="19">
        <v>2021</v>
      </c>
      <c r="C3801" s="39" t="s">
        <v>477</v>
      </c>
      <c r="D3801" s="42" t="s">
        <v>479</v>
      </c>
      <c r="E3801" s="25" t="s">
        <v>532</v>
      </c>
      <c r="F3801" s="53" t="s">
        <v>533</v>
      </c>
      <c r="G3801" s="53" t="s">
        <v>11219</v>
      </c>
      <c r="H3801" s="31" t="s">
        <v>10</v>
      </c>
      <c r="I3801" s="76">
        <v>990580</v>
      </c>
      <c r="J3801" s="76">
        <v>198116</v>
      </c>
      <c r="K3801" s="22">
        <f t="shared" si="59"/>
        <v>0.2</v>
      </c>
    </row>
    <row r="3802" spans="2:11">
      <c r="B3802" s="19">
        <v>2021</v>
      </c>
      <c r="C3802" s="39" t="s">
        <v>477</v>
      </c>
      <c r="D3802" s="42" t="s">
        <v>479</v>
      </c>
      <c r="E3802" s="25" t="s">
        <v>2045</v>
      </c>
      <c r="F3802" s="53" t="s">
        <v>2044</v>
      </c>
      <c r="G3802" s="53" t="s">
        <v>11218</v>
      </c>
      <c r="H3802" s="31" t="s">
        <v>10</v>
      </c>
      <c r="I3802" s="76">
        <v>696700</v>
      </c>
      <c r="J3802" s="90">
        <v>100324.8</v>
      </c>
      <c r="K3802" s="22">
        <f t="shared" ref="K3802:K3865" si="60">J3802/I3802</f>
        <v>0.14400000000000002</v>
      </c>
    </row>
    <row r="3803" spans="2:11">
      <c r="B3803" s="19">
        <v>2021</v>
      </c>
      <c r="C3803" s="39" t="s">
        <v>477</v>
      </c>
      <c r="D3803" s="42" t="s">
        <v>479</v>
      </c>
      <c r="E3803" s="25" t="s">
        <v>534</v>
      </c>
      <c r="F3803" s="53" t="s">
        <v>1269</v>
      </c>
      <c r="G3803" s="53" t="s">
        <v>11217</v>
      </c>
      <c r="H3803" s="31" t="s">
        <v>1827</v>
      </c>
      <c r="I3803" s="76">
        <v>3184542.92</v>
      </c>
      <c r="J3803" s="90">
        <v>145215.16</v>
      </c>
      <c r="K3803" s="22">
        <f t="shared" si="60"/>
        <v>4.560000089431987E-2</v>
      </c>
    </row>
    <row r="3804" spans="2:11">
      <c r="B3804" s="19">
        <v>2021</v>
      </c>
      <c r="C3804" s="39" t="s">
        <v>477</v>
      </c>
      <c r="D3804" s="42" t="s">
        <v>479</v>
      </c>
      <c r="E3804" s="25" t="s">
        <v>534</v>
      </c>
      <c r="F3804" s="53" t="s">
        <v>1269</v>
      </c>
      <c r="G3804" s="53" t="s">
        <v>11216</v>
      </c>
      <c r="H3804" s="31" t="s">
        <v>10</v>
      </c>
      <c r="I3804" s="76">
        <v>143000</v>
      </c>
      <c r="J3804" s="90">
        <v>28600</v>
      </c>
      <c r="K3804" s="22">
        <f t="shared" si="60"/>
        <v>0.2</v>
      </c>
    </row>
    <row r="3805" spans="2:11">
      <c r="B3805" s="19">
        <v>2021</v>
      </c>
      <c r="C3805" s="39" t="s">
        <v>477</v>
      </c>
      <c r="D3805" s="42" t="s">
        <v>479</v>
      </c>
      <c r="E3805" s="25" t="s">
        <v>11215</v>
      </c>
      <c r="F3805" s="53" t="s">
        <v>11214</v>
      </c>
      <c r="G3805" s="53" t="s">
        <v>11213</v>
      </c>
      <c r="H3805" s="31" t="s">
        <v>1953</v>
      </c>
      <c r="I3805" s="76">
        <v>21351.33</v>
      </c>
      <c r="J3805" s="90">
        <v>8540.5300000000007</v>
      </c>
      <c r="K3805" s="22">
        <f t="shared" si="60"/>
        <v>0.39999990632902027</v>
      </c>
    </row>
    <row r="3806" spans="2:11">
      <c r="B3806" s="19">
        <v>2021</v>
      </c>
      <c r="C3806" s="39" t="s">
        <v>477</v>
      </c>
      <c r="D3806" s="42" t="s">
        <v>479</v>
      </c>
      <c r="E3806" s="25" t="s">
        <v>11212</v>
      </c>
      <c r="F3806" s="53" t="s">
        <v>11211</v>
      </c>
      <c r="G3806" s="53" t="s">
        <v>11210</v>
      </c>
      <c r="H3806" s="31" t="s">
        <v>1827</v>
      </c>
      <c r="I3806" s="76">
        <v>66613.77</v>
      </c>
      <c r="J3806" s="90">
        <v>14988.1</v>
      </c>
      <c r="K3806" s="22">
        <f t="shared" si="60"/>
        <v>0.22500002627084459</v>
      </c>
    </row>
    <row r="3807" spans="2:11">
      <c r="B3807" s="19">
        <v>2021</v>
      </c>
      <c r="C3807" s="39" t="s">
        <v>477</v>
      </c>
      <c r="D3807" s="42" t="s">
        <v>479</v>
      </c>
      <c r="E3807" s="25" t="s">
        <v>686</v>
      </c>
      <c r="F3807" s="53" t="s">
        <v>687</v>
      </c>
      <c r="G3807" s="53" t="s">
        <v>11209</v>
      </c>
      <c r="H3807" s="31" t="s">
        <v>10</v>
      </c>
      <c r="I3807" s="76">
        <v>345140.08</v>
      </c>
      <c r="J3807" s="90">
        <v>155313.04</v>
      </c>
      <c r="K3807" s="22">
        <f t="shared" si="60"/>
        <v>0.45000001158949721</v>
      </c>
    </row>
    <row r="3808" spans="2:11">
      <c r="B3808" s="19">
        <v>2021</v>
      </c>
      <c r="C3808" s="39" t="s">
        <v>477</v>
      </c>
      <c r="D3808" s="42" t="s">
        <v>479</v>
      </c>
      <c r="E3808" s="25" t="s">
        <v>686</v>
      </c>
      <c r="F3808" s="53" t="s">
        <v>687</v>
      </c>
      <c r="G3808" s="53" t="s">
        <v>11208</v>
      </c>
      <c r="H3808" s="31" t="s">
        <v>10</v>
      </c>
      <c r="I3808" s="76">
        <v>167091.42000000001</v>
      </c>
      <c r="J3808" s="90">
        <v>50127.43</v>
      </c>
      <c r="K3808" s="22">
        <f t="shared" si="60"/>
        <v>0.300000023938991</v>
      </c>
    </row>
    <row r="3809" spans="2:11">
      <c r="B3809" s="19">
        <v>2021</v>
      </c>
      <c r="C3809" s="39" t="s">
        <v>477</v>
      </c>
      <c r="D3809" s="42" t="s">
        <v>479</v>
      </c>
      <c r="E3809" s="25" t="s">
        <v>2031</v>
      </c>
      <c r="F3809" s="53" t="s">
        <v>2030</v>
      </c>
      <c r="G3809" s="53" t="s">
        <v>11207</v>
      </c>
      <c r="H3809" s="31" t="s">
        <v>1827</v>
      </c>
      <c r="I3809" s="76">
        <v>190913</v>
      </c>
      <c r="J3809" s="90">
        <v>38182.6</v>
      </c>
      <c r="K3809" s="22">
        <f t="shared" si="60"/>
        <v>0.19999999999999998</v>
      </c>
    </row>
    <row r="3810" spans="2:11">
      <c r="B3810" s="19">
        <v>2021</v>
      </c>
      <c r="C3810" s="39" t="s">
        <v>477</v>
      </c>
      <c r="D3810" s="42" t="s">
        <v>479</v>
      </c>
      <c r="E3810" s="25" t="s">
        <v>2025</v>
      </c>
      <c r="F3810" s="53" t="s">
        <v>2024</v>
      </c>
      <c r="G3810" s="53" t="s">
        <v>11206</v>
      </c>
      <c r="H3810" s="31" t="s">
        <v>10</v>
      </c>
      <c r="I3810" s="76">
        <v>43750</v>
      </c>
      <c r="J3810" s="90">
        <v>13125</v>
      </c>
      <c r="K3810" s="22">
        <f t="shared" si="60"/>
        <v>0.3</v>
      </c>
    </row>
    <row r="3811" spans="2:11">
      <c r="B3811" s="19">
        <v>2021</v>
      </c>
      <c r="C3811" s="39" t="s">
        <v>477</v>
      </c>
      <c r="D3811" s="42" t="s">
        <v>479</v>
      </c>
      <c r="E3811" s="25" t="s">
        <v>535</v>
      </c>
      <c r="F3811" s="53" t="s">
        <v>536</v>
      </c>
      <c r="G3811" s="53" t="s">
        <v>11205</v>
      </c>
      <c r="H3811" s="31" t="s">
        <v>1827</v>
      </c>
      <c r="I3811" s="76">
        <v>326649.7</v>
      </c>
      <c r="J3811" s="76">
        <v>130659.88</v>
      </c>
      <c r="K3811" s="22">
        <f t="shared" si="60"/>
        <v>0.4</v>
      </c>
    </row>
    <row r="3812" spans="2:11">
      <c r="B3812" s="19">
        <v>2021</v>
      </c>
      <c r="C3812" s="39" t="s">
        <v>477</v>
      </c>
      <c r="D3812" s="42" t="s">
        <v>479</v>
      </c>
      <c r="E3812" s="25" t="s">
        <v>2226</v>
      </c>
      <c r="F3812" s="53" t="s">
        <v>11204</v>
      </c>
      <c r="G3812" s="53" t="s">
        <v>11203</v>
      </c>
      <c r="H3812" s="31" t="s">
        <v>10</v>
      </c>
      <c r="I3812" s="76">
        <v>550000</v>
      </c>
      <c r="J3812" s="76">
        <v>87450</v>
      </c>
      <c r="K3812" s="22">
        <f t="shared" si="60"/>
        <v>0.159</v>
      </c>
    </row>
    <row r="3813" spans="2:11">
      <c r="B3813" s="19">
        <v>2021</v>
      </c>
      <c r="C3813" s="39" t="s">
        <v>477</v>
      </c>
      <c r="D3813" s="42" t="s">
        <v>479</v>
      </c>
      <c r="E3813" s="25" t="s">
        <v>2018</v>
      </c>
      <c r="F3813" s="53" t="s">
        <v>11202</v>
      </c>
      <c r="G3813" s="53" t="s">
        <v>11201</v>
      </c>
      <c r="H3813" s="31" t="s">
        <v>1827</v>
      </c>
      <c r="I3813" s="76">
        <v>1627000</v>
      </c>
      <c r="J3813" s="76">
        <v>143237</v>
      </c>
      <c r="K3813" s="22">
        <f t="shared" si="60"/>
        <v>8.8037492317148122E-2</v>
      </c>
    </row>
    <row r="3814" spans="2:11">
      <c r="B3814" s="19">
        <v>2021</v>
      </c>
      <c r="C3814" s="39" t="s">
        <v>477</v>
      </c>
      <c r="D3814" s="42" t="s">
        <v>479</v>
      </c>
      <c r="E3814" s="25" t="s">
        <v>2215</v>
      </c>
      <c r="F3814" s="53" t="s">
        <v>2214</v>
      </c>
      <c r="G3814" s="53" t="s">
        <v>11200</v>
      </c>
      <c r="H3814" s="31" t="s">
        <v>1953</v>
      </c>
      <c r="I3814" s="76">
        <v>33511.85</v>
      </c>
      <c r="J3814" s="76">
        <v>8377.9599999999991</v>
      </c>
      <c r="K3814" s="22">
        <f t="shared" si="60"/>
        <v>0.24999992539952284</v>
      </c>
    </row>
    <row r="3815" spans="2:11">
      <c r="B3815" s="19">
        <v>2021</v>
      </c>
      <c r="C3815" s="39" t="s">
        <v>477</v>
      </c>
      <c r="D3815" s="42" t="s">
        <v>479</v>
      </c>
      <c r="E3815" s="25" t="s">
        <v>11199</v>
      </c>
      <c r="F3815" s="53" t="s">
        <v>11198</v>
      </c>
      <c r="G3815" s="53" t="s">
        <v>11197</v>
      </c>
      <c r="H3815" s="38" t="s">
        <v>1833</v>
      </c>
      <c r="I3815" s="76">
        <v>484707.18</v>
      </c>
      <c r="J3815" s="76">
        <v>121176.8</v>
      </c>
      <c r="K3815" s="22">
        <f t="shared" si="60"/>
        <v>0.25000001031550639</v>
      </c>
    </row>
    <row r="3816" spans="2:11">
      <c r="B3816" s="19">
        <v>2021</v>
      </c>
      <c r="C3816" s="39" t="s">
        <v>477</v>
      </c>
      <c r="D3816" s="42" t="s">
        <v>479</v>
      </c>
      <c r="E3816" s="25" t="s">
        <v>717</v>
      </c>
      <c r="F3816" s="53" t="s">
        <v>718</v>
      </c>
      <c r="G3816" s="53" t="s">
        <v>11196</v>
      </c>
      <c r="H3816" s="31" t="s">
        <v>10</v>
      </c>
      <c r="I3816" s="76">
        <v>13100</v>
      </c>
      <c r="J3816" s="76">
        <v>9825</v>
      </c>
      <c r="K3816" s="22">
        <f t="shared" si="60"/>
        <v>0.75</v>
      </c>
    </row>
    <row r="3817" spans="2:11">
      <c r="B3817" s="19">
        <v>2021</v>
      </c>
      <c r="C3817" s="39" t="s">
        <v>477</v>
      </c>
      <c r="D3817" s="42" t="s">
        <v>479</v>
      </c>
      <c r="E3817" s="25" t="s">
        <v>2202</v>
      </c>
      <c r="F3817" s="53" t="s">
        <v>11195</v>
      </c>
      <c r="G3817" s="53" t="s">
        <v>11194</v>
      </c>
      <c r="H3817" s="38" t="s">
        <v>1953</v>
      </c>
      <c r="I3817" s="76">
        <v>6885000</v>
      </c>
      <c r="J3817" s="76">
        <v>495720</v>
      </c>
      <c r="K3817" s="22">
        <f t="shared" si="60"/>
        <v>7.1999999999999995E-2</v>
      </c>
    </row>
    <row r="3818" spans="2:11">
      <c r="B3818" s="19">
        <v>2021</v>
      </c>
      <c r="C3818" s="39" t="s">
        <v>477</v>
      </c>
      <c r="D3818" s="42" t="s">
        <v>479</v>
      </c>
      <c r="E3818" s="25" t="s">
        <v>2000</v>
      </c>
      <c r="F3818" s="53" t="s">
        <v>1999</v>
      </c>
      <c r="G3818" s="53" t="s">
        <v>11193</v>
      </c>
      <c r="H3818" s="31" t="s">
        <v>10</v>
      </c>
      <c r="I3818" s="76">
        <v>242620</v>
      </c>
      <c r="J3818" s="76">
        <v>121310</v>
      </c>
      <c r="K3818" s="22">
        <f t="shared" si="60"/>
        <v>0.5</v>
      </c>
    </row>
    <row r="3819" spans="2:11">
      <c r="B3819" s="19">
        <v>2021</v>
      </c>
      <c r="C3819" s="39" t="s">
        <v>477</v>
      </c>
      <c r="D3819" s="42" t="s">
        <v>479</v>
      </c>
      <c r="E3819" s="25" t="s">
        <v>642</v>
      </c>
      <c r="F3819" s="53" t="s">
        <v>643</v>
      </c>
      <c r="G3819" s="53" t="s">
        <v>11192</v>
      </c>
      <c r="H3819" s="31" t="s">
        <v>10</v>
      </c>
      <c r="I3819" s="76">
        <v>934756.33</v>
      </c>
      <c r="J3819" s="76">
        <v>377166</v>
      </c>
      <c r="K3819" s="22">
        <f t="shared" si="60"/>
        <v>0.40349124996029717</v>
      </c>
    </row>
    <row r="3820" spans="2:11">
      <c r="B3820" s="19">
        <v>2021</v>
      </c>
      <c r="C3820" s="39" t="s">
        <v>477</v>
      </c>
      <c r="D3820" s="42" t="s">
        <v>479</v>
      </c>
      <c r="E3820" s="25" t="s">
        <v>11191</v>
      </c>
      <c r="F3820" s="53" t="s">
        <v>11190</v>
      </c>
      <c r="G3820" s="53" t="s">
        <v>11189</v>
      </c>
      <c r="H3820" s="31" t="s">
        <v>10</v>
      </c>
      <c r="I3820" s="76">
        <v>61888</v>
      </c>
      <c r="J3820" s="76">
        <v>49510</v>
      </c>
      <c r="K3820" s="22">
        <f t="shared" si="60"/>
        <v>0.79999353671147877</v>
      </c>
    </row>
    <row r="3821" spans="2:11">
      <c r="B3821" s="19">
        <v>2021</v>
      </c>
      <c r="C3821" s="39" t="s">
        <v>477</v>
      </c>
      <c r="D3821" s="42" t="s">
        <v>479</v>
      </c>
      <c r="E3821" s="32" t="s">
        <v>1989</v>
      </c>
      <c r="F3821" s="53" t="s">
        <v>11188</v>
      </c>
      <c r="G3821" s="53" t="s">
        <v>11187</v>
      </c>
      <c r="H3821" s="31" t="s">
        <v>10</v>
      </c>
      <c r="I3821" s="76">
        <v>56000</v>
      </c>
      <c r="J3821" s="76">
        <v>44800</v>
      </c>
      <c r="K3821" s="22">
        <f t="shared" si="60"/>
        <v>0.8</v>
      </c>
    </row>
    <row r="3822" spans="2:11">
      <c r="B3822" s="19">
        <v>2021</v>
      </c>
      <c r="C3822" s="39" t="s">
        <v>477</v>
      </c>
      <c r="D3822" s="42" t="s">
        <v>479</v>
      </c>
      <c r="E3822" s="25" t="s">
        <v>11186</v>
      </c>
      <c r="F3822" s="53" t="s">
        <v>11185</v>
      </c>
      <c r="G3822" s="53" t="s">
        <v>624</v>
      </c>
      <c r="H3822" s="31" t="s">
        <v>10</v>
      </c>
      <c r="I3822" s="76">
        <v>298363</v>
      </c>
      <c r="J3822" s="76">
        <v>44757.45</v>
      </c>
      <c r="K3822" s="22">
        <f t="shared" si="60"/>
        <v>0.15001005486605243</v>
      </c>
    </row>
    <row r="3823" spans="2:11">
      <c r="B3823" s="19">
        <v>2021</v>
      </c>
      <c r="C3823" s="39" t="s">
        <v>477</v>
      </c>
      <c r="D3823" s="42" t="s">
        <v>479</v>
      </c>
      <c r="E3823" s="25" t="s">
        <v>11184</v>
      </c>
      <c r="F3823" s="53" t="s">
        <v>11183</v>
      </c>
      <c r="G3823" s="53" t="s">
        <v>11182</v>
      </c>
      <c r="H3823" s="31" t="s">
        <v>10</v>
      </c>
      <c r="I3823" s="76">
        <v>897867</v>
      </c>
      <c r="J3823" s="76">
        <v>55901</v>
      </c>
      <c r="K3823" s="22">
        <f t="shared" si="60"/>
        <v>6.2259777895835353E-2</v>
      </c>
    </row>
    <row r="3824" spans="2:11">
      <c r="B3824" s="19">
        <v>2021</v>
      </c>
      <c r="C3824" s="39" t="s">
        <v>477</v>
      </c>
      <c r="D3824" s="42" t="s">
        <v>479</v>
      </c>
      <c r="E3824" s="25" t="s">
        <v>11181</v>
      </c>
      <c r="F3824" s="53" t="s">
        <v>11180</v>
      </c>
      <c r="G3824" s="53" t="s">
        <v>6514</v>
      </c>
      <c r="H3824" s="38" t="s">
        <v>1833</v>
      </c>
      <c r="I3824" s="76">
        <v>81397.87</v>
      </c>
      <c r="J3824" s="76">
        <v>12209.68</v>
      </c>
      <c r="K3824" s="22">
        <f t="shared" si="60"/>
        <v>0.14999999385733315</v>
      </c>
    </row>
    <row r="3825" spans="2:11">
      <c r="B3825" s="19">
        <v>2021</v>
      </c>
      <c r="C3825" s="39" t="s">
        <v>477</v>
      </c>
      <c r="D3825" s="42" t="s">
        <v>479</v>
      </c>
      <c r="E3825" s="25" t="s">
        <v>11179</v>
      </c>
      <c r="F3825" s="53" t="s">
        <v>11178</v>
      </c>
      <c r="G3825" s="53" t="s">
        <v>11177</v>
      </c>
      <c r="H3825" s="31" t="s">
        <v>10</v>
      </c>
      <c r="I3825" s="76">
        <v>580000</v>
      </c>
      <c r="J3825" s="90">
        <v>196447.19</v>
      </c>
      <c r="K3825" s="22">
        <f t="shared" si="60"/>
        <v>0.33870205172413792</v>
      </c>
    </row>
    <row r="3826" spans="2:11">
      <c r="B3826" s="19">
        <v>2021</v>
      </c>
      <c r="C3826" s="39" t="s">
        <v>477</v>
      </c>
      <c r="D3826" s="42" t="s">
        <v>479</v>
      </c>
      <c r="E3826" s="25" t="s">
        <v>639</v>
      </c>
      <c r="F3826" s="53" t="s">
        <v>640</v>
      </c>
      <c r="G3826" s="53" t="s">
        <v>11176</v>
      </c>
      <c r="H3826" s="38" t="s">
        <v>1827</v>
      </c>
      <c r="I3826" s="76">
        <v>1195684.32</v>
      </c>
      <c r="J3826" s="76">
        <v>239136.87</v>
      </c>
      <c r="K3826" s="22">
        <f t="shared" si="60"/>
        <v>0.20000000501804688</v>
      </c>
    </row>
    <row r="3827" spans="2:11">
      <c r="B3827" s="19">
        <v>2021</v>
      </c>
      <c r="C3827" s="39" t="s">
        <v>477</v>
      </c>
      <c r="D3827" s="42" t="s">
        <v>479</v>
      </c>
      <c r="E3827" s="25" t="s">
        <v>11175</v>
      </c>
      <c r="F3827" s="53" t="s">
        <v>11174</v>
      </c>
      <c r="G3827" s="53" t="s">
        <v>11173</v>
      </c>
      <c r="H3827" s="38" t="s">
        <v>1833</v>
      </c>
      <c r="I3827" s="76">
        <v>177032.76</v>
      </c>
      <c r="J3827" s="76">
        <v>26564.81</v>
      </c>
      <c r="K3827" s="22">
        <f t="shared" si="60"/>
        <v>0.15005589925841975</v>
      </c>
    </row>
    <row r="3828" spans="2:11">
      <c r="B3828" s="19">
        <v>2021</v>
      </c>
      <c r="C3828" s="39" t="s">
        <v>477</v>
      </c>
      <c r="D3828" s="42" t="s">
        <v>479</v>
      </c>
      <c r="E3828" s="25" t="s">
        <v>11172</v>
      </c>
      <c r="F3828" s="53" t="s">
        <v>11171</v>
      </c>
      <c r="G3828" s="53" t="s">
        <v>11170</v>
      </c>
      <c r="H3828" s="31" t="s">
        <v>10</v>
      </c>
      <c r="I3828" s="76">
        <v>1159761.58</v>
      </c>
      <c r="J3828" s="76">
        <v>200000</v>
      </c>
      <c r="K3828" s="22">
        <f t="shared" si="60"/>
        <v>0.17244923736825288</v>
      </c>
    </row>
    <row r="3829" spans="2:11">
      <c r="B3829" s="19">
        <v>2021</v>
      </c>
      <c r="C3829" s="39" t="s">
        <v>477</v>
      </c>
      <c r="D3829" s="42" t="s">
        <v>479</v>
      </c>
      <c r="E3829" s="25" t="s">
        <v>554</v>
      </c>
      <c r="F3829" s="53" t="s">
        <v>555</v>
      </c>
      <c r="G3829" s="53" t="s">
        <v>11169</v>
      </c>
      <c r="H3829" s="38" t="s">
        <v>1953</v>
      </c>
      <c r="I3829" s="76">
        <v>1036396.8</v>
      </c>
      <c r="J3829" s="76">
        <v>144749</v>
      </c>
      <c r="K3829" s="22">
        <f t="shared" si="60"/>
        <v>0.13966561841950881</v>
      </c>
    </row>
    <row r="3830" spans="2:11">
      <c r="B3830" s="19">
        <v>2021</v>
      </c>
      <c r="C3830" s="39" t="s">
        <v>477</v>
      </c>
      <c r="D3830" s="42" t="s">
        <v>479</v>
      </c>
      <c r="E3830" s="25" t="s">
        <v>1956</v>
      </c>
      <c r="F3830" s="53" t="s">
        <v>1955</v>
      </c>
      <c r="G3830" s="53" t="s">
        <v>11168</v>
      </c>
      <c r="H3830" s="38" t="s">
        <v>1833</v>
      </c>
      <c r="I3830" s="76">
        <v>2250000</v>
      </c>
      <c r="J3830" s="76">
        <v>140000</v>
      </c>
      <c r="K3830" s="22">
        <f t="shared" si="60"/>
        <v>6.222222222222222E-2</v>
      </c>
    </row>
    <row r="3831" spans="2:11">
      <c r="B3831" s="19">
        <v>2020</v>
      </c>
      <c r="C3831" s="42" t="s">
        <v>1429</v>
      </c>
      <c r="D3831" s="44" t="s">
        <v>1446</v>
      </c>
      <c r="E3831" s="21" t="s">
        <v>5308</v>
      </c>
      <c r="F3831" s="53" t="s">
        <v>5307</v>
      </c>
      <c r="G3831" s="53" t="s">
        <v>5306</v>
      </c>
      <c r="H3831" s="31" t="s">
        <v>1833</v>
      </c>
      <c r="I3831" s="76">
        <v>398666</v>
      </c>
      <c r="J3831" s="76">
        <v>200000</v>
      </c>
      <c r="K3831" s="22">
        <f t="shared" si="60"/>
        <v>0.50167307972086905</v>
      </c>
    </row>
    <row r="3832" spans="2:11">
      <c r="B3832" s="19">
        <v>2020</v>
      </c>
      <c r="C3832" s="42" t="s">
        <v>1429</v>
      </c>
      <c r="D3832" s="44" t="s">
        <v>1446</v>
      </c>
      <c r="E3832" s="21" t="s">
        <v>5252</v>
      </c>
      <c r="F3832" s="53" t="s">
        <v>5251</v>
      </c>
      <c r="G3832" s="53" t="s">
        <v>5305</v>
      </c>
      <c r="H3832" s="31" t="s">
        <v>1833</v>
      </c>
      <c r="I3832" s="76">
        <v>1036515</v>
      </c>
      <c r="J3832" s="76">
        <v>259128.75</v>
      </c>
      <c r="K3832" s="22">
        <f t="shared" si="60"/>
        <v>0.25</v>
      </c>
    </row>
    <row r="3833" spans="2:11">
      <c r="B3833" s="19">
        <v>2020</v>
      </c>
      <c r="C3833" s="42" t="s">
        <v>1429</v>
      </c>
      <c r="D3833" s="44" t="s">
        <v>1446</v>
      </c>
      <c r="E3833" s="21" t="s">
        <v>5252</v>
      </c>
      <c r="F3833" s="53" t="s">
        <v>5251</v>
      </c>
      <c r="G3833" s="53" t="s">
        <v>5304</v>
      </c>
      <c r="H3833" s="31" t="s">
        <v>10</v>
      </c>
      <c r="I3833" s="76">
        <v>375000</v>
      </c>
      <c r="J3833" s="76">
        <v>93750</v>
      </c>
      <c r="K3833" s="22">
        <f t="shared" si="60"/>
        <v>0.25</v>
      </c>
    </row>
    <row r="3834" spans="2:11">
      <c r="B3834" s="19">
        <v>2020</v>
      </c>
      <c r="C3834" s="42" t="s">
        <v>1429</v>
      </c>
      <c r="D3834" s="44" t="s">
        <v>1446</v>
      </c>
      <c r="E3834" s="21" t="s">
        <v>5252</v>
      </c>
      <c r="F3834" s="53" t="s">
        <v>5251</v>
      </c>
      <c r="G3834" s="53" t="s">
        <v>5303</v>
      </c>
      <c r="H3834" s="31" t="s">
        <v>10</v>
      </c>
      <c r="I3834" s="76">
        <v>243000</v>
      </c>
      <c r="J3834" s="76">
        <v>60750</v>
      </c>
      <c r="K3834" s="22">
        <f t="shared" si="60"/>
        <v>0.25</v>
      </c>
    </row>
    <row r="3835" spans="2:11">
      <c r="B3835" s="19">
        <v>2020</v>
      </c>
      <c r="C3835" s="42" t="s">
        <v>1429</v>
      </c>
      <c r="D3835" s="44" t="s">
        <v>1446</v>
      </c>
      <c r="E3835" s="21" t="s">
        <v>5252</v>
      </c>
      <c r="F3835" s="53" t="s">
        <v>5251</v>
      </c>
      <c r="G3835" s="53" t="s">
        <v>5302</v>
      </c>
      <c r="H3835" s="31" t="s">
        <v>10</v>
      </c>
      <c r="I3835" s="76">
        <v>555000</v>
      </c>
      <c r="J3835" s="76">
        <v>138750</v>
      </c>
      <c r="K3835" s="22">
        <f t="shared" si="60"/>
        <v>0.25</v>
      </c>
    </row>
    <row r="3836" spans="2:11">
      <c r="B3836" s="19">
        <v>2020</v>
      </c>
      <c r="C3836" s="42" t="s">
        <v>1429</v>
      </c>
      <c r="D3836" s="44" t="s">
        <v>1446</v>
      </c>
      <c r="E3836" s="21" t="s">
        <v>1642</v>
      </c>
      <c r="F3836" s="53" t="s">
        <v>5301</v>
      </c>
      <c r="G3836" s="53" t="s">
        <v>5300</v>
      </c>
      <c r="H3836" s="31" t="s">
        <v>10</v>
      </c>
      <c r="I3836" s="76">
        <v>328938.01</v>
      </c>
      <c r="J3836" s="76">
        <v>27312.34</v>
      </c>
      <c r="K3836" s="22">
        <f t="shared" si="60"/>
        <v>8.3031875823654427E-2</v>
      </c>
    </row>
    <row r="3837" spans="2:11">
      <c r="B3837" s="19">
        <v>2020</v>
      </c>
      <c r="C3837" s="42" t="s">
        <v>1429</v>
      </c>
      <c r="D3837" s="44" t="s">
        <v>1446</v>
      </c>
      <c r="E3837" s="21" t="s">
        <v>5255</v>
      </c>
      <c r="F3837" s="53" t="s">
        <v>5257</v>
      </c>
      <c r="G3837" s="53" t="s">
        <v>5299</v>
      </c>
      <c r="H3837" s="31" t="s">
        <v>1827</v>
      </c>
      <c r="I3837" s="76">
        <v>336835.41</v>
      </c>
      <c r="J3837" s="76">
        <v>101050.62</v>
      </c>
      <c r="K3837" s="22">
        <f t="shared" si="60"/>
        <v>0.299999991093573</v>
      </c>
    </row>
    <row r="3838" spans="2:11">
      <c r="B3838" s="19">
        <v>2020</v>
      </c>
      <c r="C3838" s="42" t="s">
        <v>1429</v>
      </c>
      <c r="D3838" s="44" t="s">
        <v>1446</v>
      </c>
      <c r="E3838" s="21" t="s">
        <v>5298</v>
      </c>
      <c r="F3838" s="53" t="s">
        <v>5297</v>
      </c>
      <c r="G3838" s="53" t="s">
        <v>5296</v>
      </c>
      <c r="H3838" s="31" t="s">
        <v>10</v>
      </c>
      <c r="I3838" s="76">
        <v>305000</v>
      </c>
      <c r="J3838" s="76">
        <v>46500</v>
      </c>
      <c r="K3838" s="22">
        <f t="shared" si="60"/>
        <v>0.15245901639344261</v>
      </c>
    </row>
    <row r="3839" spans="2:11">
      <c r="B3839" s="19">
        <v>2020</v>
      </c>
      <c r="C3839" s="42" t="s">
        <v>1429</v>
      </c>
      <c r="D3839" s="44" t="s">
        <v>1446</v>
      </c>
      <c r="E3839" s="21" t="s">
        <v>5295</v>
      </c>
      <c r="F3839" s="53" t="s">
        <v>5294</v>
      </c>
      <c r="G3839" s="53" t="s">
        <v>5293</v>
      </c>
      <c r="H3839" s="31" t="s">
        <v>10</v>
      </c>
      <c r="I3839" s="76">
        <v>80441.81</v>
      </c>
      <c r="J3839" s="76">
        <v>28154</v>
      </c>
      <c r="K3839" s="22">
        <f t="shared" si="60"/>
        <v>0.34999212474209618</v>
      </c>
    </row>
    <row r="3840" spans="2:11">
      <c r="B3840" s="19">
        <v>2020</v>
      </c>
      <c r="C3840" s="42" t="s">
        <v>1429</v>
      </c>
      <c r="D3840" s="44" t="s">
        <v>1446</v>
      </c>
      <c r="E3840" s="21" t="s">
        <v>1570</v>
      </c>
      <c r="F3840" s="53" t="s">
        <v>1571</v>
      </c>
      <c r="G3840" s="53" t="s">
        <v>5292</v>
      </c>
      <c r="H3840" s="31" t="s">
        <v>1953</v>
      </c>
      <c r="I3840" s="76">
        <v>158800</v>
      </c>
      <c r="J3840" s="76">
        <v>47640</v>
      </c>
      <c r="K3840" s="22">
        <f t="shared" si="60"/>
        <v>0.3</v>
      </c>
    </row>
    <row r="3841" spans="2:11">
      <c r="B3841" s="19">
        <v>2020</v>
      </c>
      <c r="C3841" s="42" t="s">
        <v>1429</v>
      </c>
      <c r="D3841" s="44" t="s">
        <v>1446</v>
      </c>
      <c r="E3841" s="21" t="s">
        <v>1570</v>
      </c>
      <c r="F3841" s="53" t="s">
        <v>1571</v>
      </c>
      <c r="G3841" s="53" t="s">
        <v>5291</v>
      </c>
      <c r="H3841" s="31" t="s">
        <v>10</v>
      </c>
      <c r="I3841" s="76">
        <v>172500</v>
      </c>
      <c r="J3841" s="76">
        <v>51750</v>
      </c>
      <c r="K3841" s="22">
        <f t="shared" si="60"/>
        <v>0.3</v>
      </c>
    </row>
    <row r="3842" spans="2:11">
      <c r="B3842" s="19">
        <v>2020</v>
      </c>
      <c r="C3842" s="42" t="s">
        <v>1429</v>
      </c>
      <c r="D3842" s="44" t="s">
        <v>1446</v>
      </c>
      <c r="E3842" s="21" t="s">
        <v>5290</v>
      </c>
      <c r="F3842" s="53" t="s">
        <v>5289</v>
      </c>
      <c r="G3842" s="53" t="s">
        <v>5288</v>
      </c>
      <c r="H3842" s="31" t="s">
        <v>10</v>
      </c>
      <c r="I3842" s="76">
        <v>1308689</v>
      </c>
      <c r="J3842" s="76">
        <v>150000</v>
      </c>
      <c r="K3842" s="22">
        <f t="shared" si="60"/>
        <v>0.11461852281176046</v>
      </c>
    </row>
    <row r="3843" spans="2:11">
      <c r="B3843" s="19">
        <v>2020</v>
      </c>
      <c r="C3843" s="42" t="s">
        <v>1429</v>
      </c>
      <c r="D3843" s="44" t="s">
        <v>1446</v>
      </c>
      <c r="E3843" s="21" t="s">
        <v>5287</v>
      </c>
      <c r="F3843" s="53" t="s">
        <v>5286</v>
      </c>
      <c r="G3843" s="53" t="s">
        <v>5285</v>
      </c>
      <c r="H3843" s="31" t="s">
        <v>10</v>
      </c>
      <c r="I3843" s="76">
        <v>213609.32</v>
      </c>
      <c r="J3843" s="76">
        <v>21360.93</v>
      </c>
      <c r="K3843" s="22">
        <f t="shared" si="60"/>
        <v>9.9999990637112651E-2</v>
      </c>
    </row>
    <row r="3844" spans="2:11">
      <c r="B3844" s="19">
        <v>2020</v>
      </c>
      <c r="C3844" s="42" t="s">
        <v>1429</v>
      </c>
      <c r="D3844" s="44" t="s">
        <v>1446</v>
      </c>
      <c r="E3844" s="21" t="s">
        <v>5284</v>
      </c>
      <c r="F3844" s="53" t="s">
        <v>1763</v>
      </c>
      <c r="G3844" s="53" t="s">
        <v>5283</v>
      </c>
      <c r="H3844" s="31" t="s">
        <v>10</v>
      </c>
      <c r="I3844" s="76">
        <v>14946.66</v>
      </c>
      <c r="J3844" s="76">
        <v>4484</v>
      </c>
      <c r="K3844" s="22">
        <f t="shared" si="60"/>
        <v>0.30000013380915869</v>
      </c>
    </row>
    <row r="3845" spans="2:11">
      <c r="B3845" s="19">
        <v>2020</v>
      </c>
      <c r="C3845" s="42" t="s">
        <v>1429</v>
      </c>
      <c r="D3845" s="44" t="s">
        <v>1446</v>
      </c>
      <c r="E3845" s="21" t="s">
        <v>1515</v>
      </c>
      <c r="F3845" s="53" t="s">
        <v>1516</v>
      </c>
      <c r="G3845" s="53" t="s">
        <v>5282</v>
      </c>
      <c r="H3845" s="31" t="s">
        <v>1827</v>
      </c>
      <c r="I3845" s="76">
        <v>55302.5</v>
      </c>
      <c r="J3845" s="76">
        <v>16950.75</v>
      </c>
      <c r="K3845" s="22">
        <f t="shared" si="60"/>
        <v>0.30650965146241127</v>
      </c>
    </row>
    <row r="3846" spans="2:11">
      <c r="B3846" s="19">
        <v>2020</v>
      </c>
      <c r="C3846" s="42" t="s">
        <v>1429</v>
      </c>
      <c r="D3846" s="44" t="s">
        <v>1446</v>
      </c>
      <c r="E3846" s="21" t="s">
        <v>1564</v>
      </c>
      <c r="F3846" s="53" t="s">
        <v>1565</v>
      </c>
      <c r="G3846" s="53" t="s">
        <v>5281</v>
      </c>
      <c r="H3846" s="31" t="s">
        <v>10</v>
      </c>
      <c r="I3846" s="76">
        <v>1116000</v>
      </c>
      <c r="J3846" s="76">
        <v>334800</v>
      </c>
      <c r="K3846" s="22">
        <f t="shared" si="60"/>
        <v>0.3</v>
      </c>
    </row>
    <row r="3847" spans="2:11">
      <c r="B3847" s="19">
        <v>2020</v>
      </c>
      <c r="C3847" s="42" t="s">
        <v>1429</v>
      </c>
      <c r="D3847" s="44" t="s">
        <v>1446</v>
      </c>
      <c r="E3847" s="21" t="s">
        <v>5279</v>
      </c>
      <c r="F3847" s="53" t="s">
        <v>5278</v>
      </c>
      <c r="G3847" s="53" t="s">
        <v>5280</v>
      </c>
      <c r="H3847" s="31" t="s">
        <v>10</v>
      </c>
      <c r="I3847" s="76">
        <v>143405.9</v>
      </c>
      <c r="J3847" s="76">
        <v>43021.77</v>
      </c>
      <c r="K3847" s="22">
        <f t="shared" si="60"/>
        <v>0.3</v>
      </c>
    </row>
    <row r="3848" spans="2:11">
      <c r="B3848" s="19">
        <v>2020</v>
      </c>
      <c r="C3848" s="42" t="s">
        <v>1429</v>
      </c>
      <c r="D3848" s="44" t="s">
        <v>1446</v>
      </c>
      <c r="E3848" s="21" t="s">
        <v>5279</v>
      </c>
      <c r="F3848" s="53" t="s">
        <v>5278</v>
      </c>
      <c r="G3848" s="53" t="s">
        <v>5277</v>
      </c>
      <c r="H3848" s="31" t="s">
        <v>1827</v>
      </c>
      <c r="I3848" s="76">
        <v>430000</v>
      </c>
      <c r="J3848" s="76">
        <v>87866</v>
      </c>
      <c r="K3848" s="22">
        <f t="shared" si="60"/>
        <v>0.20433953488372092</v>
      </c>
    </row>
    <row r="3849" spans="2:11">
      <c r="B3849" s="19">
        <v>2020</v>
      </c>
      <c r="C3849" s="42" t="s">
        <v>1429</v>
      </c>
      <c r="D3849" s="44" t="s">
        <v>1446</v>
      </c>
      <c r="E3849" s="21" t="s">
        <v>1485</v>
      </c>
      <c r="F3849" s="53" t="s">
        <v>5240</v>
      </c>
      <c r="G3849" s="53" t="s">
        <v>5276</v>
      </c>
      <c r="H3849" s="31" t="s">
        <v>10</v>
      </c>
      <c r="I3849" s="76">
        <v>79940</v>
      </c>
      <c r="J3849" s="76">
        <v>47964</v>
      </c>
      <c r="K3849" s="22">
        <f t="shared" si="60"/>
        <v>0.6</v>
      </c>
    </row>
    <row r="3850" spans="2:11">
      <c r="B3850" s="19">
        <v>2020</v>
      </c>
      <c r="C3850" s="42" t="s">
        <v>1429</v>
      </c>
      <c r="D3850" s="44" t="s">
        <v>1446</v>
      </c>
      <c r="E3850" s="21" t="s">
        <v>1485</v>
      </c>
      <c r="F3850" s="53" t="s">
        <v>5240</v>
      </c>
      <c r="G3850" s="53" t="s">
        <v>5275</v>
      </c>
      <c r="H3850" s="31" t="s">
        <v>10</v>
      </c>
      <c r="I3850" s="76">
        <v>54000</v>
      </c>
      <c r="J3850" s="76">
        <v>32400</v>
      </c>
      <c r="K3850" s="22">
        <f t="shared" si="60"/>
        <v>0.6</v>
      </c>
    </row>
    <row r="3851" spans="2:11">
      <c r="B3851" s="19">
        <v>2020</v>
      </c>
      <c r="C3851" s="42" t="s">
        <v>1429</v>
      </c>
      <c r="D3851" s="44" t="s">
        <v>1446</v>
      </c>
      <c r="E3851" s="21" t="s">
        <v>1485</v>
      </c>
      <c r="F3851" s="53" t="s">
        <v>5240</v>
      </c>
      <c r="G3851" s="53" t="s">
        <v>5274</v>
      </c>
      <c r="H3851" s="31" t="s">
        <v>10</v>
      </c>
      <c r="I3851" s="76">
        <v>87202.03</v>
      </c>
      <c r="J3851" s="76">
        <v>52321.22</v>
      </c>
      <c r="K3851" s="22">
        <f t="shared" si="60"/>
        <v>0.6000000229352459</v>
      </c>
    </row>
    <row r="3852" spans="2:11">
      <c r="B3852" s="19">
        <v>2020</v>
      </c>
      <c r="C3852" s="42" t="s">
        <v>1429</v>
      </c>
      <c r="D3852" s="44" t="s">
        <v>1446</v>
      </c>
      <c r="E3852" s="21" t="s">
        <v>1485</v>
      </c>
      <c r="F3852" s="53" t="s">
        <v>5240</v>
      </c>
      <c r="G3852" s="53" t="s">
        <v>5273</v>
      </c>
      <c r="H3852" s="31" t="s">
        <v>10</v>
      </c>
      <c r="I3852" s="76">
        <v>100200</v>
      </c>
      <c r="J3852" s="76">
        <v>60120</v>
      </c>
      <c r="K3852" s="22">
        <f t="shared" si="60"/>
        <v>0.6</v>
      </c>
    </row>
    <row r="3853" spans="2:11">
      <c r="B3853" s="19">
        <v>2020</v>
      </c>
      <c r="C3853" s="42" t="s">
        <v>1429</v>
      </c>
      <c r="D3853" s="44" t="s">
        <v>1446</v>
      </c>
      <c r="E3853" s="21" t="s">
        <v>1485</v>
      </c>
      <c r="F3853" s="53" t="s">
        <v>5240</v>
      </c>
      <c r="G3853" s="53" t="s">
        <v>5272</v>
      </c>
      <c r="H3853" s="31" t="s">
        <v>10</v>
      </c>
      <c r="I3853" s="76">
        <v>278000</v>
      </c>
      <c r="J3853" s="76">
        <v>166800</v>
      </c>
      <c r="K3853" s="22">
        <f t="shared" si="60"/>
        <v>0.6</v>
      </c>
    </row>
    <row r="3854" spans="2:11">
      <c r="B3854" s="19">
        <v>2020</v>
      </c>
      <c r="C3854" s="42" t="s">
        <v>1429</v>
      </c>
      <c r="D3854" s="44" t="s">
        <v>1446</v>
      </c>
      <c r="E3854" s="21" t="s">
        <v>5271</v>
      </c>
      <c r="F3854" s="53" t="s">
        <v>5270</v>
      </c>
      <c r="G3854" s="53" t="s">
        <v>5269</v>
      </c>
      <c r="H3854" s="31" t="s">
        <v>1827</v>
      </c>
      <c r="I3854" s="76">
        <v>50329</v>
      </c>
      <c r="J3854" s="76">
        <v>15000</v>
      </c>
      <c r="K3854" s="22">
        <f t="shared" si="60"/>
        <v>0.29803890401160366</v>
      </c>
    </row>
    <row r="3855" spans="2:11">
      <c r="B3855" s="19">
        <v>2020</v>
      </c>
      <c r="C3855" s="42" t="s">
        <v>1429</v>
      </c>
      <c r="D3855" s="44" t="s">
        <v>1446</v>
      </c>
      <c r="E3855" s="21" t="s">
        <v>1496</v>
      </c>
      <c r="F3855" s="53" t="s">
        <v>1497</v>
      </c>
      <c r="G3855" s="53" t="s">
        <v>5268</v>
      </c>
      <c r="H3855" s="31" t="s">
        <v>1827</v>
      </c>
      <c r="I3855" s="76">
        <v>10882</v>
      </c>
      <c r="J3855" s="76">
        <v>3264.6</v>
      </c>
      <c r="K3855" s="22">
        <f t="shared" si="60"/>
        <v>0.3</v>
      </c>
    </row>
    <row r="3856" spans="2:11">
      <c r="B3856" s="19">
        <v>2020</v>
      </c>
      <c r="C3856" s="42" t="s">
        <v>1429</v>
      </c>
      <c r="D3856" s="44" t="s">
        <v>1446</v>
      </c>
      <c r="E3856" s="21" t="s">
        <v>5267</v>
      </c>
      <c r="F3856" s="53" t="s">
        <v>5266</v>
      </c>
      <c r="G3856" s="53" t="s">
        <v>5265</v>
      </c>
      <c r="H3856" s="31" t="s">
        <v>1827</v>
      </c>
      <c r="I3856" s="76">
        <v>28710</v>
      </c>
      <c r="J3856" s="76">
        <v>7177</v>
      </c>
      <c r="K3856" s="22">
        <f t="shared" si="60"/>
        <v>0.24998258446534308</v>
      </c>
    </row>
    <row r="3857" spans="2:11">
      <c r="B3857" s="19">
        <v>2020</v>
      </c>
      <c r="C3857" s="42" t="s">
        <v>1429</v>
      </c>
      <c r="D3857" s="44" t="s">
        <v>1446</v>
      </c>
      <c r="E3857" s="21" t="s">
        <v>5264</v>
      </c>
      <c r="F3857" s="53" t="s">
        <v>5263</v>
      </c>
      <c r="G3857" s="53" t="s">
        <v>5262</v>
      </c>
      <c r="H3857" s="31" t="s">
        <v>10</v>
      </c>
      <c r="I3857" s="76">
        <v>296548</v>
      </c>
      <c r="J3857" s="76">
        <v>40000</v>
      </c>
      <c r="K3857" s="22">
        <f t="shared" si="60"/>
        <v>0.13488541484009334</v>
      </c>
    </row>
    <row r="3858" spans="2:11">
      <c r="B3858" s="19">
        <v>2020</v>
      </c>
      <c r="C3858" s="42" t="s">
        <v>1429</v>
      </c>
      <c r="D3858" s="44" t="s">
        <v>1446</v>
      </c>
      <c r="E3858" s="21" t="s">
        <v>1487</v>
      </c>
      <c r="F3858" s="53" t="s">
        <v>1488</v>
      </c>
      <c r="G3858" s="53" t="s">
        <v>5261</v>
      </c>
      <c r="H3858" s="31" t="s">
        <v>1827</v>
      </c>
      <c r="I3858" s="76">
        <v>147503</v>
      </c>
      <c r="J3858" s="76">
        <v>65901</v>
      </c>
      <c r="K3858" s="22">
        <f t="shared" si="60"/>
        <v>0.44677735368094207</v>
      </c>
    </row>
    <row r="3859" spans="2:11">
      <c r="B3859" s="19">
        <v>2020</v>
      </c>
      <c r="C3859" s="42" t="s">
        <v>1429</v>
      </c>
      <c r="D3859" s="44" t="s">
        <v>1446</v>
      </c>
      <c r="E3859" s="21" t="s">
        <v>5260</v>
      </c>
      <c r="F3859" s="53" t="s">
        <v>5259</v>
      </c>
      <c r="G3859" s="53" t="s">
        <v>5258</v>
      </c>
      <c r="H3859" s="31" t="s">
        <v>1827</v>
      </c>
      <c r="I3859" s="76">
        <v>105041.62</v>
      </c>
      <c r="J3859" s="76">
        <v>31878.75</v>
      </c>
      <c r="K3859" s="22">
        <f t="shared" si="60"/>
        <v>0.30348684645191115</v>
      </c>
    </row>
    <row r="3860" spans="2:11">
      <c r="B3860" s="19">
        <v>2020</v>
      </c>
      <c r="C3860" s="42" t="s">
        <v>1429</v>
      </c>
      <c r="D3860" s="44" t="s">
        <v>1446</v>
      </c>
      <c r="E3860" s="21" t="s">
        <v>5255</v>
      </c>
      <c r="F3860" s="53" t="s">
        <v>5257</v>
      </c>
      <c r="G3860" s="53" t="s">
        <v>5256</v>
      </c>
      <c r="H3860" s="31" t="s">
        <v>1827</v>
      </c>
      <c r="I3860" s="76">
        <v>54134.8</v>
      </c>
      <c r="J3860" s="76">
        <v>16240.44</v>
      </c>
      <c r="K3860" s="22">
        <f t="shared" si="60"/>
        <v>0.3</v>
      </c>
    </row>
    <row r="3861" spans="2:11">
      <c r="B3861" s="19">
        <v>2020</v>
      </c>
      <c r="C3861" s="42" t="s">
        <v>1429</v>
      </c>
      <c r="D3861" s="44" t="s">
        <v>1446</v>
      </c>
      <c r="E3861" s="21" t="s">
        <v>5255</v>
      </c>
      <c r="F3861" s="53" t="s">
        <v>5254</v>
      </c>
      <c r="G3861" s="53" t="s">
        <v>5253</v>
      </c>
      <c r="H3861" s="31" t="s">
        <v>1827</v>
      </c>
      <c r="I3861" s="76">
        <v>99609.64</v>
      </c>
      <c r="J3861" s="76">
        <v>29882.89</v>
      </c>
      <c r="K3861" s="22">
        <f t="shared" si="60"/>
        <v>0.29999997992162203</v>
      </c>
    </row>
    <row r="3862" spans="2:11">
      <c r="B3862" s="19">
        <v>2020</v>
      </c>
      <c r="C3862" s="42" t="s">
        <v>1429</v>
      </c>
      <c r="D3862" s="44" t="s">
        <v>1446</v>
      </c>
      <c r="E3862" s="21" t="s">
        <v>5252</v>
      </c>
      <c r="F3862" s="53" t="s">
        <v>5251</v>
      </c>
      <c r="G3862" s="53" t="s">
        <v>5250</v>
      </c>
      <c r="H3862" s="31" t="s">
        <v>10</v>
      </c>
      <c r="I3862" s="76">
        <v>1163950</v>
      </c>
      <c r="J3862" s="76">
        <v>290987.5</v>
      </c>
      <c r="K3862" s="22">
        <f t="shared" si="60"/>
        <v>0.25</v>
      </c>
    </row>
    <row r="3863" spans="2:11">
      <c r="B3863" s="19">
        <v>2020</v>
      </c>
      <c r="C3863" s="42" t="s">
        <v>1429</v>
      </c>
      <c r="D3863" s="44" t="s">
        <v>1446</v>
      </c>
      <c r="E3863" s="21" t="s">
        <v>1487</v>
      </c>
      <c r="F3863" s="53" t="s">
        <v>1488</v>
      </c>
      <c r="G3863" s="53" t="s">
        <v>5249</v>
      </c>
      <c r="H3863" s="31" t="s">
        <v>1827</v>
      </c>
      <c r="I3863" s="76">
        <v>16666</v>
      </c>
      <c r="J3863" s="76">
        <v>7333</v>
      </c>
      <c r="K3863" s="22">
        <f t="shared" si="60"/>
        <v>0.43999759990399617</v>
      </c>
    </row>
    <row r="3864" spans="2:11">
      <c r="B3864" s="19">
        <v>2020</v>
      </c>
      <c r="C3864" s="42" t="s">
        <v>1429</v>
      </c>
      <c r="D3864" s="44" t="s">
        <v>1446</v>
      </c>
      <c r="E3864" s="21" t="s">
        <v>1533</v>
      </c>
      <c r="F3864" s="53" t="s">
        <v>5248</v>
      </c>
      <c r="G3864" s="53" t="s">
        <v>5247</v>
      </c>
      <c r="H3864" s="31" t="s">
        <v>1827</v>
      </c>
      <c r="I3864" s="76">
        <v>350000</v>
      </c>
      <c r="J3864" s="76">
        <v>121090.59</v>
      </c>
      <c r="K3864" s="22">
        <f t="shared" si="60"/>
        <v>0.34597311428571426</v>
      </c>
    </row>
    <row r="3865" spans="2:11">
      <c r="B3865" s="19">
        <v>2020</v>
      </c>
      <c r="C3865" s="42" t="s">
        <v>1429</v>
      </c>
      <c r="D3865" s="44" t="s">
        <v>1446</v>
      </c>
      <c r="E3865" s="21" t="s">
        <v>5246</v>
      </c>
      <c r="F3865" s="53" t="s">
        <v>5245</v>
      </c>
      <c r="G3865" s="53" t="s">
        <v>5244</v>
      </c>
      <c r="H3865" s="31" t="s">
        <v>10</v>
      </c>
      <c r="I3865" s="76">
        <v>465000</v>
      </c>
      <c r="J3865" s="76">
        <v>70000</v>
      </c>
      <c r="K3865" s="22">
        <f t="shared" si="60"/>
        <v>0.15053763440860216</v>
      </c>
    </row>
    <row r="3866" spans="2:11">
      <c r="B3866" s="19">
        <v>2020</v>
      </c>
      <c r="C3866" s="42" t="s">
        <v>1429</v>
      </c>
      <c r="D3866" s="44" t="s">
        <v>1446</v>
      </c>
      <c r="E3866" s="21" t="s">
        <v>5243</v>
      </c>
      <c r="F3866" s="53" t="s">
        <v>5242</v>
      </c>
      <c r="G3866" s="53" t="s">
        <v>5241</v>
      </c>
      <c r="H3866" s="31" t="s">
        <v>10</v>
      </c>
      <c r="I3866" s="76">
        <v>850000</v>
      </c>
      <c r="J3866" s="76">
        <v>190000</v>
      </c>
      <c r="K3866" s="22">
        <f t="shared" ref="K3866:K3929" si="61">J3866/I3866</f>
        <v>0.22352941176470589</v>
      </c>
    </row>
    <row r="3867" spans="2:11">
      <c r="B3867" s="19">
        <v>2020</v>
      </c>
      <c r="C3867" s="42" t="s">
        <v>1429</v>
      </c>
      <c r="D3867" s="44" t="s">
        <v>1446</v>
      </c>
      <c r="E3867" s="21" t="s">
        <v>1485</v>
      </c>
      <c r="F3867" s="53" t="s">
        <v>5240</v>
      </c>
      <c r="G3867" s="53" t="s">
        <v>5239</v>
      </c>
      <c r="H3867" s="31" t="s">
        <v>1827</v>
      </c>
      <c r="I3867" s="76">
        <v>68507.05</v>
      </c>
      <c r="J3867" s="76">
        <v>47954.93</v>
      </c>
      <c r="K3867" s="22">
        <f t="shared" si="61"/>
        <v>0.69999992701481084</v>
      </c>
    </row>
    <row r="3868" spans="2:11">
      <c r="B3868" s="19">
        <v>2020</v>
      </c>
      <c r="C3868" s="42" t="s">
        <v>1429</v>
      </c>
      <c r="D3868" s="44" t="s">
        <v>1446</v>
      </c>
      <c r="E3868" s="21" t="s">
        <v>5238</v>
      </c>
      <c r="F3868" s="53" t="s">
        <v>5237</v>
      </c>
      <c r="G3868" s="53" t="s">
        <v>5236</v>
      </c>
      <c r="H3868" s="31" t="s">
        <v>10</v>
      </c>
      <c r="I3868" s="76">
        <v>4531864.4000000004</v>
      </c>
      <c r="J3868" s="76">
        <v>1159373.92</v>
      </c>
      <c r="K3868" s="22">
        <f t="shared" si="61"/>
        <v>0.25582714257734629</v>
      </c>
    </row>
    <row r="3869" spans="2:11">
      <c r="B3869" s="19">
        <v>2021</v>
      </c>
      <c r="C3869" s="42" t="s">
        <v>1429</v>
      </c>
      <c r="D3869" s="44" t="s">
        <v>1446</v>
      </c>
      <c r="E3869" s="21" t="s">
        <v>1487</v>
      </c>
      <c r="F3869" s="72" t="s">
        <v>1488</v>
      </c>
      <c r="G3869" s="53" t="s">
        <v>9698</v>
      </c>
      <c r="H3869" s="38" t="s">
        <v>1827</v>
      </c>
      <c r="I3869" s="76">
        <v>518119.48</v>
      </c>
      <c r="J3869" s="76">
        <v>158070</v>
      </c>
      <c r="K3869" s="22">
        <f t="shared" si="61"/>
        <v>0.30508407056997744</v>
      </c>
    </row>
    <row r="3870" spans="2:11">
      <c r="B3870" s="19">
        <v>2021</v>
      </c>
      <c r="C3870" s="42" t="s">
        <v>1429</v>
      </c>
      <c r="D3870" s="44" t="s">
        <v>1446</v>
      </c>
      <c r="E3870" s="21" t="s">
        <v>9697</v>
      </c>
      <c r="F3870" s="72" t="s">
        <v>9696</v>
      </c>
      <c r="G3870" s="53" t="s">
        <v>9695</v>
      </c>
      <c r="H3870" s="38" t="s">
        <v>1827</v>
      </c>
      <c r="I3870" s="76">
        <v>850000</v>
      </c>
      <c r="J3870" s="76">
        <v>255000</v>
      </c>
      <c r="K3870" s="22">
        <f t="shared" si="61"/>
        <v>0.3</v>
      </c>
    </row>
    <row r="3871" spans="2:11">
      <c r="B3871" s="19">
        <v>2021</v>
      </c>
      <c r="C3871" s="42" t="s">
        <v>1429</v>
      </c>
      <c r="D3871" s="44" t="s">
        <v>1446</v>
      </c>
      <c r="E3871" s="21" t="s">
        <v>1455</v>
      </c>
      <c r="F3871" s="53" t="s">
        <v>1456</v>
      </c>
      <c r="G3871" s="53" t="s">
        <v>9694</v>
      </c>
      <c r="H3871" s="38" t="s">
        <v>1827</v>
      </c>
      <c r="I3871" s="76">
        <v>99500</v>
      </c>
      <c r="J3871" s="76">
        <v>49750</v>
      </c>
      <c r="K3871" s="22">
        <f t="shared" si="61"/>
        <v>0.5</v>
      </c>
    </row>
    <row r="3872" spans="2:11">
      <c r="B3872" s="19">
        <v>2021</v>
      </c>
      <c r="C3872" s="42" t="s">
        <v>1429</v>
      </c>
      <c r="D3872" s="44" t="s">
        <v>1446</v>
      </c>
      <c r="E3872" s="21" t="s">
        <v>9693</v>
      </c>
      <c r="F3872" s="53" t="s">
        <v>9692</v>
      </c>
      <c r="G3872" s="53" t="s">
        <v>9691</v>
      </c>
      <c r="H3872" s="38" t="s">
        <v>1833</v>
      </c>
      <c r="I3872" s="76">
        <v>313781.28000000003</v>
      </c>
      <c r="J3872" s="76">
        <v>78445.320000000007</v>
      </c>
      <c r="K3872" s="22">
        <f t="shared" si="61"/>
        <v>0.25</v>
      </c>
    </row>
    <row r="3873" spans="2:11">
      <c r="B3873" s="19">
        <v>2021</v>
      </c>
      <c r="C3873" s="42" t="s">
        <v>1429</v>
      </c>
      <c r="D3873" s="42" t="s">
        <v>1446</v>
      </c>
      <c r="E3873" s="21" t="s">
        <v>1485</v>
      </c>
      <c r="F3873" s="53" t="s">
        <v>1486</v>
      </c>
      <c r="G3873" s="53" t="s">
        <v>9690</v>
      </c>
      <c r="H3873" s="31" t="s">
        <v>1953</v>
      </c>
      <c r="I3873" s="76">
        <v>250000</v>
      </c>
      <c r="J3873" s="76">
        <v>150000</v>
      </c>
      <c r="K3873" s="22">
        <f t="shared" si="61"/>
        <v>0.6</v>
      </c>
    </row>
    <row r="3874" spans="2:11">
      <c r="B3874" s="19">
        <v>2021</v>
      </c>
      <c r="C3874" s="42" t="s">
        <v>1429</v>
      </c>
      <c r="D3874" s="44" t="s">
        <v>1446</v>
      </c>
      <c r="E3874" s="21" t="s">
        <v>1485</v>
      </c>
      <c r="F3874" s="53" t="s">
        <v>1486</v>
      </c>
      <c r="G3874" s="53" t="s">
        <v>9689</v>
      </c>
      <c r="H3874" s="38" t="s">
        <v>1833</v>
      </c>
      <c r="I3874" s="76">
        <v>1255936</v>
      </c>
      <c r="J3874" s="76">
        <v>289995.62</v>
      </c>
      <c r="K3874" s="22">
        <f t="shared" si="61"/>
        <v>0.2308999980890746</v>
      </c>
    </row>
    <row r="3875" spans="2:11">
      <c r="B3875" s="19">
        <v>2021</v>
      </c>
      <c r="C3875" s="42" t="s">
        <v>1429</v>
      </c>
      <c r="D3875" s="44" t="s">
        <v>1446</v>
      </c>
      <c r="E3875" s="21" t="s">
        <v>9688</v>
      </c>
      <c r="F3875" s="53" t="s">
        <v>9687</v>
      </c>
      <c r="G3875" s="53" t="s">
        <v>9686</v>
      </c>
      <c r="H3875" s="38" t="s">
        <v>1833</v>
      </c>
      <c r="I3875" s="76">
        <v>279896.45</v>
      </c>
      <c r="J3875" s="76">
        <v>139948</v>
      </c>
      <c r="K3875" s="22">
        <f t="shared" si="61"/>
        <v>0.49999919613128352</v>
      </c>
    </row>
    <row r="3876" spans="2:11">
      <c r="B3876" s="19">
        <v>2021</v>
      </c>
      <c r="C3876" s="42" t="s">
        <v>1429</v>
      </c>
      <c r="D3876" s="44" t="s">
        <v>1446</v>
      </c>
      <c r="E3876" s="21" t="s">
        <v>9685</v>
      </c>
      <c r="F3876" s="53" t="s">
        <v>9684</v>
      </c>
      <c r="G3876" s="53" t="s">
        <v>9683</v>
      </c>
      <c r="H3876" s="31" t="s">
        <v>1953</v>
      </c>
      <c r="I3876" s="76">
        <v>639676</v>
      </c>
      <c r="J3876" s="76">
        <v>350000</v>
      </c>
      <c r="K3876" s="22">
        <f t="shared" si="61"/>
        <v>0.54715199569782202</v>
      </c>
    </row>
    <row r="3877" spans="2:11">
      <c r="B3877" s="19">
        <v>2021</v>
      </c>
      <c r="C3877" s="42" t="s">
        <v>1429</v>
      </c>
      <c r="D3877" s="44" t="s">
        <v>1446</v>
      </c>
      <c r="E3877" s="21" t="s">
        <v>9682</v>
      </c>
      <c r="F3877" s="53" t="s">
        <v>9681</v>
      </c>
      <c r="G3877" s="53" t="s">
        <v>9680</v>
      </c>
      <c r="H3877" s="38" t="s">
        <v>1827</v>
      </c>
      <c r="I3877" s="76">
        <v>178043</v>
      </c>
      <c r="J3877" s="76">
        <v>43363.5</v>
      </c>
      <c r="K3877" s="22">
        <f t="shared" si="61"/>
        <v>0.24355633189735065</v>
      </c>
    </row>
    <row r="3878" spans="2:11">
      <c r="B3878" s="19">
        <v>2021</v>
      </c>
      <c r="C3878" s="42" t="s">
        <v>1429</v>
      </c>
      <c r="D3878" s="44" t="s">
        <v>1446</v>
      </c>
      <c r="E3878" s="21" t="s">
        <v>9679</v>
      </c>
      <c r="F3878" s="53" t="s">
        <v>9678</v>
      </c>
      <c r="G3878" s="53" t="s">
        <v>9677</v>
      </c>
      <c r="H3878" s="38" t="s">
        <v>1827</v>
      </c>
      <c r="I3878" s="76">
        <v>4736000</v>
      </c>
      <c r="J3878" s="76">
        <v>450000</v>
      </c>
      <c r="K3878" s="22">
        <f t="shared" si="61"/>
        <v>9.5016891891891886E-2</v>
      </c>
    </row>
    <row r="3879" spans="2:11">
      <c r="B3879" s="19">
        <v>2021</v>
      </c>
      <c r="C3879" s="42" t="s">
        <v>1429</v>
      </c>
      <c r="D3879" s="44" t="s">
        <v>1446</v>
      </c>
      <c r="E3879" s="21" t="s">
        <v>9676</v>
      </c>
      <c r="F3879" s="53" t="s">
        <v>9675</v>
      </c>
      <c r="G3879" s="53" t="s">
        <v>9674</v>
      </c>
      <c r="H3879" s="31" t="s">
        <v>1953</v>
      </c>
      <c r="I3879" s="76">
        <v>7033.06</v>
      </c>
      <c r="J3879" s="76">
        <v>3516.53</v>
      </c>
      <c r="K3879" s="22">
        <f t="shared" si="61"/>
        <v>0.5</v>
      </c>
    </row>
    <row r="3880" spans="2:11">
      <c r="B3880" s="19">
        <v>2021</v>
      </c>
      <c r="C3880" s="42" t="s">
        <v>1429</v>
      </c>
      <c r="D3880" s="44" t="s">
        <v>1446</v>
      </c>
      <c r="E3880" s="21" t="s">
        <v>9673</v>
      </c>
      <c r="F3880" s="53" t="s">
        <v>9672</v>
      </c>
      <c r="G3880" s="53" t="s">
        <v>9671</v>
      </c>
      <c r="H3880" s="38" t="s">
        <v>1833</v>
      </c>
      <c r="I3880" s="76">
        <v>327257</v>
      </c>
      <c r="J3880" s="76">
        <v>163628.5</v>
      </c>
      <c r="K3880" s="22">
        <f t="shared" si="61"/>
        <v>0.5</v>
      </c>
    </row>
    <row r="3881" spans="2:11">
      <c r="B3881" s="19">
        <v>2021</v>
      </c>
      <c r="C3881" s="42" t="s">
        <v>1429</v>
      </c>
      <c r="D3881" s="44" t="s">
        <v>1446</v>
      </c>
      <c r="E3881" s="21" t="s">
        <v>1642</v>
      </c>
      <c r="F3881" s="53" t="s">
        <v>1643</v>
      </c>
      <c r="G3881" s="53" t="s">
        <v>9670</v>
      </c>
      <c r="H3881" s="31" t="s">
        <v>1953</v>
      </c>
      <c r="I3881" s="76">
        <v>73000</v>
      </c>
      <c r="J3881" s="76">
        <v>14853.55</v>
      </c>
      <c r="K3881" s="22">
        <f t="shared" si="61"/>
        <v>0.20347328767123288</v>
      </c>
    </row>
    <row r="3882" spans="2:11">
      <c r="B3882" s="19">
        <v>2021</v>
      </c>
      <c r="C3882" s="42" t="s">
        <v>1429</v>
      </c>
      <c r="D3882" s="44" t="s">
        <v>1446</v>
      </c>
      <c r="E3882" s="21" t="s">
        <v>1642</v>
      </c>
      <c r="F3882" s="53" t="s">
        <v>1643</v>
      </c>
      <c r="G3882" s="53" t="s">
        <v>9669</v>
      </c>
      <c r="H3882" s="31" t="s">
        <v>1953</v>
      </c>
      <c r="I3882" s="76">
        <v>26847</v>
      </c>
      <c r="J3882" s="76">
        <v>9396.4500000000007</v>
      </c>
      <c r="K3882" s="22">
        <f t="shared" si="61"/>
        <v>0.35000000000000003</v>
      </c>
    </row>
    <row r="3883" spans="2:11">
      <c r="B3883" s="19">
        <v>2021</v>
      </c>
      <c r="C3883" s="42" t="s">
        <v>1429</v>
      </c>
      <c r="D3883" s="44" t="s">
        <v>1446</v>
      </c>
      <c r="E3883" s="21" t="s">
        <v>9668</v>
      </c>
      <c r="F3883" s="53" t="s">
        <v>9667</v>
      </c>
      <c r="G3883" s="53" t="s">
        <v>827</v>
      </c>
      <c r="H3883" s="38" t="s">
        <v>1827</v>
      </c>
      <c r="I3883" s="76">
        <v>112930</v>
      </c>
      <c r="J3883" s="76">
        <v>33171</v>
      </c>
      <c r="K3883" s="22">
        <f t="shared" si="61"/>
        <v>0.2937306295935535</v>
      </c>
    </row>
    <row r="3884" spans="2:11">
      <c r="B3884" s="19">
        <v>2021</v>
      </c>
      <c r="C3884" s="42" t="s">
        <v>1429</v>
      </c>
      <c r="D3884" s="44" t="s">
        <v>1446</v>
      </c>
      <c r="E3884" s="21" t="s">
        <v>5255</v>
      </c>
      <c r="F3884" s="53" t="s">
        <v>5257</v>
      </c>
      <c r="G3884" s="53" t="s">
        <v>9666</v>
      </c>
      <c r="H3884" s="38" t="s">
        <v>1827</v>
      </c>
      <c r="I3884" s="76">
        <v>180000</v>
      </c>
      <c r="J3884" s="76">
        <v>63000</v>
      </c>
      <c r="K3884" s="22">
        <f t="shared" si="61"/>
        <v>0.35</v>
      </c>
    </row>
    <row r="3885" spans="2:11">
      <c r="B3885" s="19">
        <v>2021</v>
      </c>
      <c r="C3885" s="42" t="s">
        <v>1429</v>
      </c>
      <c r="D3885" s="44" t="s">
        <v>1446</v>
      </c>
      <c r="E3885" s="21" t="s">
        <v>9665</v>
      </c>
      <c r="F3885" s="53" t="s">
        <v>9664</v>
      </c>
      <c r="G3885" s="53" t="s">
        <v>9663</v>
      </c>
      <c r="H3885" s="31" t="s">
        <v>1953</v>
      </c>
      <c r="I3885" s="76">
        <v>5133388</v>
      </c>
      <c r="J3885" s="76">
        <v>500000</v>
      </c>
      <c r="K3885" s="22">
        <f t="shared" si="61"/>
        <v>9.7401560139229681E-2</v>
      </c>
    </row>
    <row r="3886" spans="2:11">
      <c r="B3886" s="19">
        <v>2021</v>
      </c>
      <c r="C3886" s="42" t="s">
        <v>1429</v>
      </c>
      <c r="D3886" s="44" t="s">
        <v>1446</v>
      </c>
      <c r="E3886" s="21" t="s">
        <v>9662</v>
      </c>
      <c r="F3886" s="53" t="s">
        <v>9661</v>
      </c>
      <c r="G3886" s="53" t="s">
        <v>9660</v>
      </c>
      <c r="H3886" s="38" t="s">
        <v>1833</v>
      </c>
      <c r="I3886" s="76">
        <v>14140</v>
      </c>
      <c r="J3886" s="76">
        <v>4242</v>
      </c>
      <c r="K3886" s="22">
        <f t="shared" si="61"/>
        <v>0.3</v>
      </c>
    </row>
    <row r="3887" spans="2:11">
      <c r="B3887" s="19">
        <v>2021</v>
      </c>
      <c r="C3887" s="42" t="s">
        <v>1429</v>
      </c>
      <c r="D3887" s="44" t="s">
        <v>1446</v>
      </c>
      <c r="E3887" s="21" t="s">
        <v>1567</v>
      </c>
      <c r="F3887" s="53" t="s">
        <v>1568</v>
      </c>
      <c r="G3887" s="53" t="s">
        <v>9659</v>
      </c>
      <c r="H3887" s="31" t="s">
        <v>1953</v>
      </c>
      <c r="I3887" s="76">
        <v>89699</v>
      </c>
      <c r="J3887" s="76">
        <v>26898.07</v>
      </c>
      <c r="K3887" s="22">
        <f t="shared" si="61"/>
        <v>0.29987034415099389</v>
      </c>
    </row>
    <row r="3888" spans="2:11">
      <c r="B3888" s="19">
        <v>2021</v>
      </c>
      <c r="C3888" s="42" t="s">
        <v>1429</v>
      </c>
      <c r="D3888" s="44" t="s">
        <v>1446</v>
      </c>
      <c r="E3888" s="21" t="s">
        <v>1587</v>
      </c>
      <c r="F3888" s="53" t="s">
        <v>9658</v>
      </c>
      <c r="G3888" s="53" t="s">
        <v>9657</v>
      </c>
      <c r="H3888" s="38" t="s">
        <v>1833</v>
      </c>
      <c r="I3888" s="76">
        <v>65015</v>
      </c>
      <c r="J3888" s="76">
        <v>19504.5</v>
      </c>
      <c r="K3888" s="22">
        <f t="shared" si="61"/>
        <v>0.3</v>
      </c>
    </row>
    <row r="3889" spans="2:11">
      <c r="B3889" s="19">
        <v>2021</v>
      </c>
      <c r="C3889" s="42" t="s">
        <v>1429</v>
      </c>
      <c r="D3889" s="44" t="s">
        <v>1446</v>
      </c>
      <c r="E3889" s="21" t="s">
        <v>9656</v>
      </c>
      <c r="F3889" s="53" t="s">
        <v>9655</v>
      </c>
      <c r="G3889" s="53" t="s">
        <v>9654</v>
      </c>
      <c r="H3889" s="38" t="s">
        <v>1827</v>
      </c>
      <c r="I3889" s="76">
        <v>534080.52</v>
      </c>
      <c r="J3889" s="76">
        <v>80000</v>
      </c>
      <c r="K3889" s="22">
        <f t="shared" si="61"/>
        <v>0.14979014774775909</v>
      </c>
    </row>
    <row r="3890" spans="2:11">
      <c r="B3890" s="19">
        <v>2021</v>
      </c>
      <c r="C3890" s="42" t="s">
        <v>1429</v>
      </c>
      <c r="D3890" s="44" t="s">
        <v>1446</v>
      </c>
      <c r="E3890" s="21" t="s">
        <v>9653</v>
      </c>
      <c r="F3890" s="53" t="s">
        <v>9652</v>
      </c>
      <c r="G3890" s="53" t="s">
        <v>9651</v>
      </c>
      <c r="H3890" s="38" t="s">
        <v>1827</v>
      </c>
      <c r="I3890" s="76">
        <v>218340</v>
      </c>
      <c r="J3890" s="76">
        <v>27117</v>
      </c>
      <c r="K3890" s="22">
        <f t="shared" si="61"/>
        <v>0.1241962077493817</v>
      </c>
    </row>
    <row r="3891" spans="2:11">
      <c r="B3891" s="19">
        <v>2021</v>
      </c>
      <c r="C3891" s="42" t="s">
        <v>1429</v>
      </c>
      <c r="D3891" s="44" t="s">
        <v>1446</v>
      </c>
      <c r="E3891" s="21" t="s">
        <v>9650</v>
      </c>
      <c r="F3891" s="53" t="s">
        <v>9649</v>
      </c>
      <c r="G3891" s="53" t="s">
        <v>2481</v>
      </c>
      <c r="H3891" s="38" t="s">
        <v>1827</v>
      </c>
      <c r="I3891" s="76">
        <v>1516050</v>
      </c>
      <c r="J3891" s="76">
        <v>365450</v>
      </c>
      <c r="K3891" s="22">
        <f t="shared" si="61"/>
        <v>0.24105405494541737</v>
      </c>
    </row>
    <row r="3892" spans="2:11">
      <c r="B3892" s="19">
        <v>2021</v>
      </c>
      <c r="C3892" s="42" t="s">
        <v>1429</v>
      </c>
      <c r="D3892" s="44" t="s">
        <v>1446</v>
      </c>
      <c r="E3892" s="21" t="s">
        <v>9648</v>
      </c>
      <c r="F3892" s="53" t="s">
        <v>9647</v>
      </c>
      <c r="G3892" s="53" t="s">
        <v>4084</v>
      </c>
      <c r="H3892" s="31" t="s">
        <v>1953</v>
      </c>
      <c r="I3892" s="76">
        <v>148448.5</v>
      </c>
      <c r="J3892" s="76">
        <v>34143</v>
      </c>
      <c r="K3892" s="22">
        <f t="shared" si="61"/>
        <v>0.22999895586684946</v>
      </c>
    </row>
    <row r="3893" spans="2:11">
      <c r="B3893" s="19">
        <v>2021</v>
      </c>
      <c r="C3893" s="42" t="s">
        <v>1429</v>
      </c>
      <c r="D3893" s="44" t="s">
        <v>1446</v>
      </c>
      <c r="E3893" s="21" t="s">
        <v>1635</v>
      </c>
      <c r="F3893" s="53" t="s">
        <v>9630</v>
      </c>
      <c r="G3893" s="53" t="s">
        <v>9646</v>
      </c>
      <c r="H3893" s="38" t="s">
        <v>1827</v>
      </c>
      <c r="I3893" s="76">
        <v>44348</v>
      </c>
      <c r="J3893" s="76">
        <v>26608</v>
      </c>
      <c r="K3893" s="22">
        <f t="shared" si="61"/>
        <v>0.59998196085505551</v>
      </c>
    </row>
    <row r="3894" spans="2:11">
      <c r="B3894" s="19">
        <v>2021</v>
      </c>
      <c r="C3894" s="42" t="s">
        <v>1429</v>
      </c>
      <c r="D3894" s="44" t="s">
        <v>1446</v>
      </c>
      <c r="E3894" s="21" t="s">
        <v>9645</v>
      </c>
      <c r="F3894" s="53" t="s">
        <v>9644</v>
      </c>
      <c r="G3894" s="53" t="s">
        <v>9643</v>
      </c>
      <c r="H3894" s="38" t="s">
        <v>1833</v>
      </c>
      <c r="I3894" s="76">
        <v>3200</v>
      </c>
      <c r="J3894" s="76">
        <v>960</v>
      </c>
      <c r="K3894" s="22">
        <f t="shared" si="61"/>
        <v>0.3</v>
      </c>
    </row>
    <row r="3895" spans="2:11">
      <c r="B3895" s="19">
        <v>2021</v>
      </c>
      <c r="C3895" s="42" t="s">
        <v>1429</v>
      </c>
      <c r="D3895" s="44" t="s">
        <v>1446</v>
      </c>
      <c r="E3895" s="21" t="s">
        <v>9642</v>
      </c>
      <c r="F3895" s="53" t="s">
        <v>9641</v>
      </c>
      <c r="G3895" s="53" t="s">
        <v>9640</v>
      </c>
      <c r="H3895" s="38" t="s">
        <v>1833</v>
      </c>
      <c r="I3895" s="76">
        <v>22000</v>
      </c>
      <c r="J3895" s="76">
        <v>11000</v>
      </c>
      <c r="K3895" s="22">
        <f t="shared" si="61"/>
        <v>0.5</v>
      </c>
    </row>
    <row r="3896" spans="2:11">
      <c r="B3896" s="19">
        <v>2021</v>
      </c>
      <c r="C3896" s="42" t="s">
        <v>1429</v>
      </c>
      <c r="D3896" s="44" t="s">
        <v>1446</v>
      </c>
      <c r="E3896" s="21" t="s">
        <v>9639</v>
      </c>
      <c r="F3896" s="53" t="s">
        <v>9638</v>
      </c>
      <c r="G3896" s="53" t="s">
        <v>9637</v>
      </c>
      <c r="H3896" s="38" t="s">
        <v>1827</v>
      </c>
      <c r="I3896" s="76">
        <v>27512</v>
      </c>
      <c r="J3896" s="76">
        <v>7703</v>
      </c>
      <c r="K3896" s="22">
        <f t="shared" si="61"/>
        <v>0.27998691480081417</v>
      </c>
    </row>
    <row r="3897" spans="2:11">
      <c r="B3897" s="19">
        <v>2021</v>
      </c>
      <c r="C3897" s="42" t="s">
        <v>1429</v>
      </c>
      <c r="D3897" s="104" t="s">
        <v>1446</v>
      </c>
      <c r="E3897" s="110" t="s">
        <v>9636</v>
      </c>
      <c r="F3897" s="113" t="s">
        <v>9635</v>
      </c>
      <c r="G3897" s="53" t="s">
        <v>9634</v>
      </c>
      <c r="H3897" s="38" t="s">
        <v>1827</v>
      </c>
      <c r="I3897" s="76">
        <v>4775</v>
      </c>
      <c r="J3897" s="76">
        <v>2865</v>
      </c>
      <c r="K3897" s="22">
        <f t="shared" si="61"/>
        <v>0.6</v>
      </c>
    </row>
    <row r="3898" spans="2:11">
      <c r="B3898" s="19">
        <v>2021</v>
      </c>
      <c r="C3898" s="42" t="s">
        <v>1429</v>
      </c>
      <c r="D3898" s="44" t="s">
        <v>1446</v>
      </c>
      <c r="E3898" s="21" t="s">
        <v>9633</v>
      </c>
      <c r="F3898" s="53" t="s">
        <v>9632</v>
      </c>
      <c r="G3898" s="53" t="s">
        <v>9631</v>
      </c>
      <c r="H3898" s="38" t="s">
        <v>1827</v>
      </c>
      <c r="I3898" s="76">
        <v>8100</v>
      </c>
      <c r="J3898" s="76">
        <v>4860</v>
      </c>
      <c r="K3898" s="22">
        <f t="shared" si="61"/>
        <v>0.6</v>
      </c>
    </row>
    <row r="3899" spans="2:11">
      <c r="B3899" s="19">
        <v>2021</v>
      </c>
      <c r="C3899" s="42" t="s">
        <v>1429</v>
      </c>
      <c r="D3899" s="44" t="s">
        <v>1446</v>
      </c>
      <c r="E3899" s="21" t="s">
        <v>1635</v>
      </c>
      <c r="F3899" s="53" t="s">
        <v>9630</v>
      </c>
      <c r="G3899" s="53" t="s">
        <v>327</v>
      </c>
      <c r="H3899" s="38" t="s">
        <v>1827</v>
      </c>
      <c r="I3899" s="76">
        <v>20834</v>
      </c>
      <c r="J3899" s="76">
        <v>12500</v>
      </c>
      <c r="K3899" s="22">
        <f t="shared" si="61"/>
        <v>0.59998080061438031</v>
      </c>
    </row>
    <row r="3900" spans="2:11">
      <c r="B3900" s="19">
        <v>2021</v>
      </c>
      <c r="C3900" s="42" t="s">
        <v>1429</v>
      </c>
      <c r="D3900" s="44" t="s">
        <v>1446</v>
      </c>
      <c r="E3900" s="21" t="s">
        <v>9629</v>
      </c>
      <c r="F3900" s="53" t="s">
        <v>9628</v>
      </c>
      <c r="G3900" s="53" t="s">
        <v>9627</v>
      </c>
      <c r="H3900" s="38" t="s">
        <v>1827</v>
      </c>
      <c r="I3900" s="76">
        <v>107176.35</v>
      </c>
      <c r="J3900" s="76">
        <v>37253</v>
      </c>
      <c r="K3900" s="22">
        <f t="shared" si="61"/>
        <v>0.34758601127954064</v>
      </c>
    </row>
    <row r="3901" spans="2:11">
      <c r="B3901" s="19">
        <v>2021</v>
      </c>
      <c r="C3901" s="42" t="s">
        <v>1429</v>
      </c>
      <c r="D3901" s="44" t="s">
        <v>1446</v>
      </c>
      <c r="E3901" s="21" t="s">
        <v>9626</v>
      </c>
      <c r="F3901" s="53" t="s">
        <v>9625</v>
      </c>
      <c r="G3901" s="53" t="s">
        <v>9624</v>
      </c>
      <c r="H3901" s="38" t="s">
        <v>1833</v>
      </c>
      <c r="I3901" s="76">
        <v>80791</v>
      </c>
      <c r="J3901" s="76">
        <v>29085</v>
      </c>
      <c r="K3901" s="22">
        <f t="shared" si="61"/>
        <v>0.36000297062791647</v>
      </c>
    </row>
    <row r="3902" spans="2:11">
      <c r="B3902" s="19">
        <v>2021</v>
      </c>
      <c r="C3902" s="42" t="s">
        <v>1429</v>
      </c>
      <c r="D3902" s="104" t="s">
        <v>1446</v>
      </c>
      <c r="E3902" s="110" t="s">
        <v>9623</v>
      </c>
      <c r="F3902" s="113" t="s">
        <v>9622</v>
      </c>
      <c r="G3902" s="53" t="s">
        <v>9621</v>
      </c>
      <c r="H3902" s="38" t="s">
        <v>1827</v>
      </c>
      <c r="I3902" s="76">
        <v>7487</v>
      </c>
      <c r="J3902" s="76">
        <v>4118</v>
      </c>
      <c r="K3902" s="22">
        <f t="shared" si="61"/>
        <v>0.5500200347268599</v>
      </c>
    </row>
    <row r="3903" spans="2:11">
      <c r="B3903" s="19">
        <v>2021</v>
      </c>
      <c r="C3903" s="42" t="s">
        <v>1429</v>
      </c>
      <c r="D3903" s="44" t="s">
        <v>1446</v>
      </c>
      <c r="E3903" s="21" t="s">
        <v>9620</v>
      </c>
      <c r="F3903" s="53" t="s">
        <v>9619</v>
      </c>
      <c r="G3903" s="53" t="s">
        <v>9618</v>
      </c>
      <c r="H3903" s="38" t="s">
        <v>1833</v>
      </c>
      <c r="I3903" s="76">
        <v>7300000</v>
      </c>
      <c r="J3903" s="76">
        <v>1494104.2</v>
      </c>
      <c r="K3903" s="22">
        <f t="shared" si="61"/>
        <v>0.20467180821917808</v>
      </c>
    </row>
    <row r="3904" spans="2:11">
      <c r="B3904" s="19">
        <v>2021</v>
      </c>
      <c r="C3904" s="42" t="s">
        <v>1429</v>
      </c>
      <c r="D3904" s="44" t="s">
        <v>1446</v>
      </c>
      <c r="E3904" s="21" t="s">
        <v>9617</v>
      </c>
      <c r="F3904" s="53" t="s">
        <v>9616</v>
      </c>
      <c r="G3904" s="53" t="s">
        <v>9615</v>
      </c>
      <c r="H3904" s="38" t="s">
        <v>1833</v>
      </c>
      <c r="I3904" s="76">
        <v>1671019</v>
      </c>
      <c r="J3904" s="76">
        <v>334203</v>
      </c>
      <c r="K3904" s="22">
        <f t="shared" si="61"/>
        <v>0.1999995212502072</v>
      </c>
    </row>
    <row r="3905" spans="2:11">
      <c r="B3905" s="19">
        <v>2021</v>
      </c>
      <c r="C3905" s="42" t="s">
        <v>1429</v>
      </c>
      <c r="D3905" s="44" t="s">
        <v>1446</v>
      </c>
      <c r="E3905" s="21" t="s">
        <v>9614</v>
      </c>
      <c r="F3905" s="53" t="s">
        <v>9613</v>
      </c>
      <c r="G3905" s="53" t="s">
        <v>9612</v>
      </c>
      <c r="H3905" s="38" t="s">
        <v>1827</v>
      </c>
      <c r="I3905" s="76">
        <v>13917.2</v>
      </c>
      <c r="J3905" s="76">
        <v>6362</v>
      </c>
      <c r="K3905" s="22">
        <f t="shared" si="61"/>
        <v>0.45713218176069897</v>
      </c>
    </row>
    <row r="3906" spans="2:11">
      <c r="B3906" s="19">
        <v>2021</v>
      </c>
      <c r="C3906" s="42" t="s">
        <v>1429</v>
      </c>
      <c r="D3906" s="44" t="s">
        <v>1446</v>
      </c>
      <c r="E3906" s="21" t="s">
        <v>9611</v>
      </c>
      <c r="F3906" s="53" t="s">
        <v>9610</v>
      </c>
      <c r="G3906" s="53" t="s">
        <v>9609</v>
      </c>
      <c r="H3906" s="38" t="s">
        <v>1833</v>
      </c>
      <c r="I3906" s="76">
        <v>95122</v>
      </c>
      <c r="J3906" s="76">
        <v>25922.6</v>
      </c>
      <c r="K3906" s="22">
        <f t="shared" si="61"/>
        <v>0.2725195012720506</v>
      </c>
    </row>
    <row r="3907" spans="2:11">
      <c r="B3907" s="19">
        <v>2021</v>
      </c>
      <c r="C3907" s="42" t="s">
        <v>1429</v>
      </c>
      <c r="D3907" s="44" t="s">
        <v>1446</v>
      </c>
      <c r="E3907" s="21" t="s">
        <v>9608</v>
      </c>
      <c r="F3907" s="53" t="s">
        <v>9607</v>
      </c>
      <c r="G3907" s="53" t="s">
        <v>9606</v>
      </c>
      <c r="H3907" s="38" t="s">
        <v>1827</v>
      </c>
      <c r="I3907" s="76">
        <v>6267</v>
      </c>
      <c r="J3907" s="76">
        <v>1500</v>
      </c>
      <c r="K3907" s="22">
        <f t="shared" si="61"/>
        <v>0.23934897079942558</v>
      </c>
    </row>
    <row r="3908" spans="2:11">
      <c r="B3908" s="19">
        <v>2021</v>
      </c>
      <c r="C3908" s="42" t="s">
        <v>1429</v>
      </c>
      <c r="D3908" s="44" t="s">
        <v>1446</v>
      </c>
      <c r="E3908" s="21" t="s">
        <v>9605</v>
      </c>
      <c r="F3908" s="53" t="s">
        <v>9604</v>
      </c>
      <c r="G3908" s="53" t="s">
        <v>9603</v>
      </c>
      <c r="H3908" s="38" t="s">
        <v>1833</v>
      </c>
      <c r="I3908" s="76">
        <v>4607.25</v>
      </c>
      <c r="J3908" s="76">
        <v>1113.4000000000001</v>
      </c>
      <c r="K3908" s="22">
        <f t="shared" si="61"/>
        <v>0.24166259699386838</v>
      </c>
    </row>
    <row r="3909" spans="2:11">
      <c r="B3909" s="19">
        <v>2021</v>
      </c>
      <c r="C3909" s="42" t="s">
        <v>1429</v>
      </c>
      <c r="D3909" s="44" t="s">
        <v>1446</v>
      </c>
      <c r="E3909" s="21" t="s">
        <v>9601</v>
      </c>
      <c r="F3909" s="53" t="s">
        <v>9600</v>
      </c>
      <c r="G3909" s="53" t="s">
        <v>9602</v>
      </c>
      <c r="H3909" s="38" t="s">
        <v>1833</v>
      </c>
      <c r="I3909" s="76">
        <v>356191.7</v>
      </c>
      <c r="J3909" s="76">
        <v>72238</v>
      </c>
      <c r="K3909" s="22">
        <f t="shared" si="61"/>
        <v>0.20280652244283065</v>
      </c>
    </row>
    <row r="3910" spans="2:11">
      <c r="B3910" s="19">
        <v>2021</v>
      </c>
      <c r="C3910" s="42" t="s">
        <v>1429</v>
      </c>
      <c r="D3910" s="44" t="s">
        <v>1446</v>
      </c>
      <c r="E3910" s="21" t="s">
        <v>9601</v>
      </c>
      <c r="F3910" s="53" t="s">
        <v>9600</v>
      </c>
      <c r="G3910" s="53" t="s">
        <v>9599</v>
      </c>
      <c r="H3910" s="31" t="s">
        <v>1953</v>
      </c>
      <c r="I3910" s="76">
        <v>31029.200000000001</v>
      </c>
      <c r="J3910" s="76">
        <v>9308.76</v>
      </c>
      <c r="K3910" s="22">
        <f t="shared" si="61"/>
        <v>0.3</v>
      </c>
    </row>
    <row r="3911" spans="2:11">
      <c r="B3911" s="19">
        <v>2021</v>
      </c>
      <c r="C3911" s="42" t="s">
        <v>1429</v>
      </c>
      <c r="D3911" s="44" t="s">
        <v>1446</v>
      </c>
      <c r="E3911" s="21" t="s">
        <v>9598</v>
      </c>
      <c r="F3911" s="53" t="s">
        <v>9597</v>
      </c>
      <c r="G3911" s="53" t="s">
        <v>9596</v>
      </c>
      <c r="H3911" s="31" t="s">
        <v>1953</v>
      </c>
      <c r="I3911" s="76">
        <v>16283.64</v>
      </c>
      <c r="J3911" s="76">
        <v>4885.09</v>
      </c>
      <c r="K3911" s="22">
        <f t="shared" si="61"/>
        <v>0.29999987717733873</v>
      </c>
    </row>
    <row r="3912" spans="2:11">
      <c r="B3912" s="19">
        <v>2021</v>
      </c>
      <c r="C3912" s="42" t="s">
        <v>1429</v>
      </c>
      <c r="D3912" s="44" t="s">
        <v>1446</v>
      </c>
      <c r="E3912" s="21" t="s">
        <v>1584</v>
      </c>
      <c r="F3912" s="53" t="s">
        <v>9595</v>
      </c>
      <c r="G3912" s="53" t="s">
        <v>9594</v>
      </c>
      <c r="H3912" s="31" t="s">
        <v>1953</v>
      </c>
      <c r="I3912" s="76">
        <v>139000.79999999999</v>
      </c>
      <c r="J3912" s="76">
        <v>28958.5</v>
      </c>
      <c r="K3912" s="22">
        <f t="shared" si="61"/>
        <v>0.20833333333333334</v>
      </c>
    </row>
    <row r="3913" spans="2:11">
      <c r="B3913" s="19">
        <v>2021</v>
      </c>
      <c r="C3913" s="42" t="s">
        <v>1429</v>
      </c>
      <c r="D3913" s="44" t="s">
        <v>1446</v>
      </c>
      <c r="E3913" s="21" t="s">
        <v>9593</v>
      </c>
      <c r="F3913" s="53" t="s">
        <v>9592</v>
      </c>
      <c r="G3913" s="53" t="s">
        <v>9591</v>
      </c>
      <c r="H3913" s="38" t="s">
        <v>1833</v>
      </c>
      <c r="I3913" s="76">
        <v>152807.6</v>
      </c>
      <c r="J3913" s="76">
        <v>45842</v>
      </c>
      <c r="K3913" s="22">
        <f t="shared" si="61"/>
        <v>0.29999816763040582</v>
      </c>
    </row>
    <row r="3914" spans="2:11">
      <c r="B3914" s="19">
        <v>2021</v>
      </c>
      <c r="C3914" s="42" t="s">
        <v>1429</v>
      </c>
      <c r="D3914" s="44" t="s">
        <v>1446</v>
      </c>
      <c r="E3914" s="21" t="s">
        <v>9590</v>
      </c>
      <c r="F3914" s="53" t="s">
        <v>9589</v>
      </c>
      <c r="G3914" s="53" t="s">
        <v>9588</v>
      </c>
      <c r="H3914" s="38" t="s">
        <v>1833</v>
      </c>
      <c r="I3914" s="76">
        <v>710000</v>
      </c>
      <c r="J3914" s="76">
        <v>180000</v>
      </c>
      <c r="K3914" s="22">
        <f t="shared" si="61"/>
        <v>0.25352112676056338</v>
      </c>
    </row>
    <row r="3915" spans="2:11">
      <c r="B3915" s="19">
        <v>2021</v>
      </c>
      <c r="C3915" s="42" t="s">
        <v>1429</v>
      </c>
      <c r="D3915" s="44" t="s">
        <v>1446</v>
      </c>
      <c r="E3915" s="21" t="s">
        <v>9582</v>
      </c>
      <c r="F3915" s="53" t="s">
        <v>9581</v>
      </c>
      <c r="G3915" s="53" t="s">
        <v>9587</v>
      </c>
      <c r="H3915" s="38" t="s">
        <v>1833</v>
      </c>
      <c r="I3915" s="76">
        <v>108960</v>
      </c>
      <c r="J3915" s="76">
        <v>27240</v>
      </c>
      <c r="K3915" s="22">
        <f t="shared" si="61"/>
        <v>0.25</v>
      </c>
    </row>
    <row r="3916" spans="2:11">
      <c r="B3916" s="19">
        <v>2021</v>
      </c>
      <c r="C3916" s="42" t="s">
        <v>1429</v>
      </c>
      <c r="D3916" s="44" t="s">
        <v>1446</v>
      </c>
      <c r="E3916" s="21" t="s">
        <v>9586</v>
      </c>
      <c r="F3916" s="53" t="s">
        <v>9585</v>
      </c>
      <c r="G3916" s="53" t="s">
        <v>9584</v>
      </c>
      <c r="H3916" s="38" t="s">
        <v>1833</v>
      </c>
      <c r="I3916" s="76">
        <v>30523</v>
      </c>
      <c r="J3916" s="76">
        <v>7631</v>
      </c>
      <c r="K3916" s="22">
        <f t="shared" si="61"/>
        <v>0.25000819054483503</v>
      </c>
    </row>
    <row r="3917" spans="2:11">
      <c r="B3917" s="19">
        <v>2021</v>
      </c>
      <c r="C3917" s="42" t="s">
        <v>1429</v>
      </c>
      <c r="D3917" s="44" t="s">
        <v>1446</v>
      </c>
      <c r="E3917" s="21" t="s">
        <v>9579</v>
      </c>
      <c r="F3917" s="53" t="s">
        <v>9578</v>
      </c>
      <c r="G3917" s="53" t="s">
        <v>9583</v>
      </c>
      <c r="H3917" s="38" t="s">
        <v>1833</v>
      </c>
      <c r="I3917" s="76">
        <v>85829.84</v>
      </c>
      <c r="J3917" s="76">
        <v>16645.66</v>
      </c>
      <c r="K3917" s="22">
        <f t="shared" si="61"/>
        <v>0.19393791250222533</v>
      </c>
    </row>
    <row r="3918" spans="2:11">
      <c r="B3918" s="19">
        <v>2021</v>
      </c>
      <c r="C3918" s="42" t="s">
        <v>1429</v>
      </c>
      <c r="D3918" s="44" t="s">
        <v>1446</v>
      </c>
      <c r="E3918" s="21" t="s">
        <v>9582</v>
      </c>
      <c r="F3918" s="53" t="s">
        <v>9581</v>
      </c>
      <c r="G3918" s="53" t="s">
        <v>9580</v>
      </c>
      <c r="H3918" s="38" t="s">
        <v>1833</v>
      </c>
      <c r="I3918" s="76">
        <v>72941</v>
      </c>
      <c r="J3918" s="76">
        <v>18235</v>
      </c>
      <c r="K3918" s="22">
        <f t="shared" si="61"/>
        <v>0.249996572572353</v>
      </c>
    </row>
    <row r="3919" spans="2:11">
      <c r="B3919" s="19">
        <v>2021</v>
      </c>
      <c r="C3919" s="42" t="s">
        <v>1429</v>
      </c>
      <c r="D3919" s="44" t="s">
        <v>1446</v>
      </c>
      <c r="E3919" s="21" t="s">
        <v>9579</v>
      </c>
      <c r="F3919" s="53" t="s">
        <v>9578</v>
      </c>
      <c r="G3919" s="53" t="s">
        <v>9577</v>
      </c>
      <c r="H3919" s="38" t="s">
        <v>1827</v>
      </c>
      <c r="I3919" s="76">
        <v>37489.1</v>
      </c>
      <c r="J3919" s="76">
        <v>11177.12</v>
      </c>
      <c r="K3919" s="22">
        <f t="shared" si="61"/>
        <v>0.29814319362161273</v>
      </c>
    </row>
    <row r="3920" spans="2:11">
      <c r="B3920" s="19">
        <v>2020</v>
      </c>
      <c r="C3920" s="40" t="s">
        <v>1220</v>
      </c>
      <c r="D3920" s="44" t="s">
        <v>1234</v>
      </c>
      <c r="E3920" s="21" t="s">
        <v>1274</v>
      </c>
      <c r="F3920" s="53" t="s">
        <v>6409</v>
      </c>
      <c r="G3920" s="53" t="s">
        <v>6408</v>
      </c>
      <c r="H3920" s="31" t="s">
        <v>1833</v>
      </c>
      <c r="I3920" s="76">
        <v>3438134</v>
      </c>
      <c r="J3920" s="76">
        <v>1031440</v>
      </c>
      <c r="K3920" s="22">
        <f t="shared" si="61"/>
        <v>0.29999994182891071</v>
      </c>
    </row>
    <row r="3921" spans="2:11">
      <c r="B3921" s="19">
        <v>2020</v>
      </c>
      <c r="C3921" s="40" t="s">
        <v>1220</v>
      </c>
      <c r="D3921" s="44" t="s">
        <v>1234</v>
      </c>
      <c r="E3921" s="21" t="s">
        <v>1381</v>
      </c>
      <c r="F3921" s="53" t="s">
        <v>1382</v>
      </c>
      <c r="G3921" s="53" t="s">
        <v>6407</v>
      </c>
      <c r="H3921" s="31" t="s">
        <v>6209</v>
      </c>
      <c r="I3921" s="76">
        <v>1940032</v>
      </c>
      <c r="J3921" s="76">
        <v>510028</v>
      </c>
      <c r="K3921" s="22">
        <f t="shared" si="61"/>
        <v>0.26289669448751363</v>
      </c>
    </row>
    <row r="3922" spans="2:11">
      <c r="B3922" s="19">
        <v>2020</v>
      </c>
      <c r="C3922" s="40" t="s">
        <v>1220</v>
      </c>
      <c r="D3922" s="44" t="s">
        <v>1234</v>
      </c>
      <c r="E3922" s="21" t="s">
        <v>6401</v>
      </c>
      <c r="F3922" s="53" t="s">
        <v>6400</v>
      </c>
      <c r="G3922" s="53" t="s">
        <v>6406</v>
      </c>
      <c r="H3922" s="31" t="s">
        <v>6209</v>
      </c>
      <c r="I3922" s="76">
        <v>1085300</v>
      </c>
      <c r="J3922" s="76">
        <v>434120</v>
      </c>
      <c r="K3922" s="22">
        <f t="shared" si="61"/>
        <v>0.4</v>
      </c>
    </row>
    <row r="3923" spans="2:11">
      <c r="B3923" s="19">
        <v>2020</v>
      </c>
      <c r="C3923" s="40" t="s">
        <v>1220</v>
      </c>
      <c r="D3923" s="44" t="s">
        <v>1234</v>
      </c>
      <c r="E3923" s="21" t="s">
        <v>1363</v>
      </c>
      <c r="F3923" s="53" t="s">
        <v>1364</v>
      </c>
      <c r="G3923" s="53" t="s">
        <v>6405</v>
      </c>
      <c r="H3923" s="31" t="s">
        <v>6209</v>
      </c>
      <c r="I3923" s="76">
        <v>920000</v>
      </c>
      <c r="J3923" s="76">
        <v>276000</v>
      </c>
      <c r="K3923" s="22">
        <f t="shared" si="61"/>
        <v>0.3</v>
      </c>
    </row>
    <row r="3924" spans="2:11">
      <c r="B3924" s="19">
        <v>2020</v>
      </c>
      <c r="C3924" s="40" t="s">
        <v>1220</v>
      </c>
      <c r="D3924" s="44" t="s">
        <v>1234</v>
      </c>
      <c r="E3924" s="21" t="s">
        <v>6404</v>
      </c>
      <c r="F3924" s="53" t="s">
        <v>6403</v>
      </c>
      <c r="G3924" s="53" t="s">
        <v>6402</v>
      </c>
      <c r="H3924" s="31" t="s">
        <v>6209</v>
      </c>
      <c r="I3924" s="76">
        <v>506395</v>
      </c>
      <c r="J3924" s="76">
        <v>151919</v>
      </c>
      <c r="K3924" s="22">
        <f t="shared" si="61"/>
        <v>0.30000098737151826</v>
      </c>
    </row>
    <row r="3925" spans="2:11">
      <c r="B3925" s="19">
        <v>2020</v>
      </c>
      <c r="C3925" s="40" t="s">
        <v>1220</v>
      </c>
      <c r="D3925" s="44" t="s">
        <v>1234</v>
      </c>
      <c r="E3925" s="21" t="s">
        <v>6401</v>
      </c>
      <c r="F3925" s="53" t="s">
        <v>6400</v>
      </c>
      <c r="G3925" s="53" t="s">
        <v>6399</v>
      </c>
      <c r="H3925" s="31" t="s">
        <v>6209</v>
      </c>
      <c r="I3925" s="76">
        <v>614200</v>
      </c>
      <c r="J3925" s="76">
        <v>184260</v>
      </c>
      <c r="K3925" s="22">
        <f t="shared" si="61"/>
        <v>0.3</v>
      </c>
    </row>
    <row r="3926" spans="2:11">
      <c r="B3926" s="19">
        <v>2020</v>
      </c>
      <c r="C3926" s="40" t="s">
        <v>1220</v>
      </c>
      <c r="D3926" s="44" t="s">
        <v>1234</v>
      </c>
      <c r="E3926" s="21" t="s">
        <v>1240</v>
      </c>
      <c r="F3926" s="53" t="s">
        <v>1241</v>
      </c>
      <c r="G3926" s="53" t="s">
        <v>6398</v>
      </c>
      <c r="H3926" s="31" t="s">
        <v>6209</v>
      </c>
      <c r="I3926" s="76">
        <v>50656.63</v>
      </c>
      <c r="J3926" s="76">
        <v>29856</v>
      </c>
      <c r="K3926" s="22">
        <f t="shared" si="61"/>
        <v>0.58937990940179008</v>
      </c>
    </row>
    <row r="3927" spans="2:11">
      <c r="B3927" s="19">
        <v>2020</v>
      </c>
      <c r="C3927" s="40" t="s">
        <v>1220</v>
      </c>
      <c r="D3927" s="44" t="s">
        <v>1234</v>
      </c>
      <c r="E3927" s="21" t="s">
        <v>6397</v>
      </c>
      <c r="F3927" s="53" t="s">
        <v>6396</v>
      </c>
      <c r="G3927" s="53" t="s">
        <v>6395</v>
      </c>
      <c r="H3927" s="31" t="s">
        <v>6209</v>
      </c>
      <c r="I3927" s="76">
        <v>514000</v>
      </c>
      <c r="J3927" s="76">
        <v>154200</v>
      </c>
      <c r="K3927" s="22">
        <f t="shared" si="61"/>
        <v>0.3</v>
      </c>
    </row>
    <row r="3928" spans="2:11">
      <c r="B3928" s="19">
        <v>2020</v>
      </c>
      <c r="C3928" s="40" t="s">
        <v>1220</v>
      </c>
      <c r="D3928" s="44" t="s">
        <v>1234</v>
      </c>
      <c r="E3928" s="21" t="s">
        <v>1254</v>
      </c>
      <c r="F3928" s="53" t="s">
        <v>1255</v>
      </c>
      <c r="G3928" s="53" t="s">
        <v>6394</v>
      </c>
      <c r="H3928" s="31" t="s">
        <v>1833</v>
      </c>
      <c r="I3928" s="76">
        <v>184038</v>
      </c>
      <c r="J3928" s="76">
        <v>46010</v>
      </c>
      <c r="K3928" s="22">
        <f t="shared" si="61"/>
        <v>0.25000271683021985</v>
      </c>
    </row>
    <row r="3929" spans="2:11">
      <c r="B3929" s="19">
        <v>2020</v>
      </c>
      <c r="C3929" s="40" t="s">
        <v>1220</v>
      </c>
      <c r="D3929" s="44" t="s">
        <v>1234</v>
      </c>
      <c r="E3929" s="21" t="s">
        <v>6393</v>
      </c>
      <c r="F3929" s="53" t="s">
        <v>6392</v>
      </c>
      <c r="G3929" s="53" t="s">
        <v>5806</v>
      </c>
      <c r="H3929" s="31" t="s">
        <v>1833</v>
      </c>
      <c r="I3929" s="76">
        <v>79216.81</v>
      </c>
      <c r="J3929" s="76">
        <v>31687</v>
      </c>
      <c r="K3929" s="22">
        <f t="shared" si="61"/>
        <v>0.4000034841089915</v>
      </c>
    </row>
    <row r="3930" spans="2:11">
      <c r="B3930" s="19">
        <v>2020</v>
      </c>
      <c r="C3930" s="40" t="s">
        <v>1220</v>
      </c>
      <c r="D3930" s="44" t="s">
        <v>1234</v>
      </c>
      <c r="E3930" s="21" t="s">
        <v>1272</v>
      </c>
      <c r="F3930" s="53" t="s">
        <v>6391</v>
      </c>
      <c r="G3930" s="53" t="s">
        <v>6390</v>
      </c>
      <c r="H3930" s="31" t="s">
        <v>1833</v>
      </c>
      <c r="I3930" s="76">
        <v>1631565</v>
      </c>
      <c r="J3930" s="76">
        <v>249956</v>
      </c>
      <c r="K3930" s="22">
        <f t="shared" ref="K3930:K3993" si="62">J3930/I3930</f>
        <v>0.15320014832384857</v>
      </c>
    </row>
    <row r="3931" spans="2:11">
      <c r="B3931" s="19">
        <v>2020</v>
      </c>
      <c r="C3931" s="40" t="s">
        <v>1220</v>
      </c>
      <c r="D3931" s="44" t="s">
        <v>1234</v>
      </c>
      <c r="E3931" s="21" t="s">
        <v>6389</v>
      </c>
      <c r="F3931" s="53" t="s">
        <v>6388</v>
      </c>
      <c r="G3931" s="53" t="s">
        <v>6387</v>
      </c>
      <c r="H3931" s="31" t="s">
        <v>6209</v>
      </c>
      <c r="I3931" s="76">
        <v>1350000</v>
      </c>
      <c r="J3931" s="76">
        <v>540000</v>
      </c>
      <c r="K3931" s="22">
        <f t="shared" si="62"/>
        <v>0.4</v>
      </c>
    </row>
    <row r="3932" spans="2:11">
      <c r="B3932" s="19">
        <v>2020</v>
      </c>
      <c r="C3932" s="40" t="s">
        <v>1220</v>
      </c>
      <c r="D3932" s="44" t="s">
        <v>1234</v>
      </c>
      <c r="E3932" s="21" t="s">
        <v>6386</v>
      </c>
      <c r="F3932" s="53" t="s">
        <v>6385</v>
      </c>
      <c r="G3932" s="53" t="s">
        <v>6384</v>
      </c>
      <c r="H3932" s="31" t="s">
        <v>6209</v>
      </c>
      <c r="I3932" s="76">
        <v>515457</v>
      </c>
      <c r="J3932" s="76">
        <v>154637</v>
      </c>
      <c r="K3932" s="22">
        <f t="shared" si="62"/>
        <v>0.29999980599739651</v>
      </c>
    </row>
    <row r="3933" spans="2:11">
      <c r="B3933" s="19">
        <v>2020</v>
      </c>
      <c r="C3933" s="40" t="s">
        <v>1220</v>
      </c>
      <c r="D3933" s="44" t="s">
        <v>1234</v>
      </c>
      <c r="E3933" s="21" t="s">
        <v>6383</v>
      </c>
      <c r="F3933" s="53" t="s">
        <v>6382</v>
      </c>
      <c r="G3933" s="53" t="s">
        <v>6381</v>
      </c>
      <c r="H3933" s="31" t="s">
        <v>1953</v>
      </c>
      <c r="I3933" s="76">
        <v>1212699</v>
      </c>
      <c r="J3933" s="76">
        <v>300000</v>
      </c>
      <c r="K3933" s="22">
        <f t="shared" si="62"/>
        <v>0.24738207914742241</v>
      </c>
    </row>
    <row r="3934" spans="2:11">
      <c r="B3934" s="19">
        <v>2021</v>
      </c>
      <c r="C3934" s="39" t="s">
        <v>1220</v>
      </c>
      <c r="D3934" s="39" t="s">
        <v>1234</v>
      </c>
      <c r="E3934" s="24" t="s">
        <v>6397</v>
      </c>
      <c r="F3934" s="58" t="s">
        <v>6396</v>
      </c>
      <c r="G3934" s="53" t="s">
        <v>12348</v>
      </c>
      <c r="H3934" s="38" t="s">
        <v>1833</v>
      </c>
      <c r="I3934" s="79">
        <v>1400087</v>
      </c>
      <c r="J3934" s="78">
        <v>326186</v>
      </c>
      <c r="K3934" s="22">
        <f t="shared" si="62"/>
        <v>0.23297552223540394</v>
      </c>
    </row>
    <row r="3935" spans="2:11">
      <c r="B3935" s="19">
        <v>2021</v>
      </c>
      <c r="C3935" s="39" t="s">
        <v>1220</v>
      </c>
      <c r="D3935" s="39" t="s">
        <v>1234</v>
      </c>
      <c r="E3935" s="24" t="s">
        <v>12347</v>
      </c>
      <c r="F3935" s="37" t="s">
        <v>1273</v>
      </c>
      <c r="G3935" s="53" t="s">
        <v>12346</v>
      </c>
      <c r="H3935" s="31" t="s">
        <v>1953</v>
      </c>
      <c r="I3935" s="78">
        <v>731245</v>
      </c>
      <c r="J3935" s="78">
        <v>175000</v>
      </c>
      <c r="K3935" s="22">
        <f t="shared" si="62"/>
        <v>0.2393178756777824</v>
      </c>
    </row>
    <row r="3936" spans="2:11">
      <c r="B3936" s="19">
        <v>2021</v>
      </c>
      <c r="C3936" s="39" t="s">
        <v>1220</v>
      </c>
      <c r="D3936" s="39" t="s">
        <v>1234</v>
      </c>
      <c r="E3936" s="24" t="s">
        <v>1240</v>
      </c>
      <c r="F3936" s="37" t="s">
        <v>1241</v>
      </c>
      <c r="G3936" s="53" t="s">
        <v>12345</v>
      </c>
      <c r="H3936" s="38" t="s">
        <v>1827</v>
      </c>
      <c r="I3936" s="78">
        <v>228247</v>
      </c>
      <c r="J3936" s="78">
        <v>80000</v>
      </c>
      <c r="K3936" s="22">
        <f t="shared" si="62"/>
        <v>0.3504974873711374</v>
      </c>
    </row>
    <row r="3937" spans="2:11">
      <c r="B3937" s="19">
        <v>2021</v>
      </c>
      <c r="C3937" s="39" t="s">
        <v>1220</v>
      </c>
      <c r="D3937" s="39" t="s">
        <v>1234</v>
      </c>
      <c r="E3937" s="24" t="s">
        <v>6383</v>
      </c>
      <c r="F3937" s="37" t="s">
        <v>12344</v>
      </c>
      <c r="G3937" s="53" t="s">
        <v>12343</v>
      </c>
      <c r="H3937" s="38" t="s">
        <v>1833</v>
      </c>
      <c r="I3937" s="78">
        <v>361250</v>
      </c>
      <c r="J3937" s="78">
        <v>130000</v>
      </c>
      <c r="K3937" s="22">
        <f t="shared" si="62"/>
        <v>0.35986159169550175</v>
      </c>
    </row>
    <row r="3938" spans="2:11">
      <c r="B3938" s="19">
        <v>2021</v>
      </c>
      <c r="C3938" s="39" t="s">
        <v>1220</v>
      </c>
      <c r="D3938" s="39" t="s">
        <v>1234</v>
      </c>
      <c r="E3938" s="24" t="s">
        <v>14460</v>
      </c>
      <c r="F3938" s="37" t="s">
        <v>12342</v>
      </c>
      <c r="G3938" s="53" t="s">
        <v>12341</v>
      </c>
      <c r="H3938" s="38" t="s">
        <v>1827</v>
      </c>
      <c r="I3938" s="78">
        <v>794680</v>
      </c>
      <c r="J3938" s="78">
        <v>158936</v>
      </c>
      <c r="K3938" s="22">
        <f t="shared" si="62"/>
        <v>0.2</v>
      </c>
    </row>
    <row r="3939" spans="2:11">
      <c r="B3939" s="19">
        <v>2021</v>
      </c>
      <c r="C3939" s="39" t="s">
        <v>1220</v>
      </c>
      <c r="D3939" s="39" t="s">
        <v>1234</v>
      </c>
      <c r="E3939" s="24" t="s">
        <v>1246</v>
      </c>
      <c r="F3939" s="37" t="s">
        <v>1247</v>
      </c>
      <c r="G3939" s="53" t="s">
        <v>12340</v>
      </c>
      <c r="H3939" s="31" t="s">
        <v>1953</v>
      </c>
      <c r="I3939" s="78">
        <v>40500</v>
      </c>
      <c r="J3939" s="78">
        <v>20250</v>
      </c>
      <c r="K3939" s="22">
        <f t="shared" si="62"/>
        <v>0.5</v>
      </c>
    </row>
    <row r="3940" spans="2:11">
      <c r="B3940" s="19">
        <v>2021</v>
      </c>
      <c r="C3940" s="39" t="s">
        <v>1220</v>
      </c>
      <c r="D3940" s="39" t="s">
        <v>1234</v>
      </c>
      <c r="E3940" s="24" t="s">
        <v>1252</v>
      </c>
      <c r="F3940" s="58" t="s">
        <v>1253</v>
      </c>
      <c r="G3940" s="53" t="s">
        <v>12339</v>
      </c>
      <c r="H3940" s="38" t="s">
        <v>1827</v>
      </c>
      <c r="I3940" s="79">
        <v>122553.75</v>
      </c>
      <c r="J3940" s="78">
        <v>40000</v>
      </c>
      <c r="K3940" s="22">
        <f t="shared" si="62"/>
        <v>0.32638740144630418</v>
      </c>
    </row>
    <row r="3941" spans="2:11">
      <c r="B3941" s="19">
        <v>2021</v>
      </c>
      <c r="C3941" s="39" t="s">
        <v>1220</v>
      </c>
      <c r="D3941" s="39" t="s">
        <v>1234</v>
      </c>
      <c r="E3941" s="24" t="s">
        <v>14461</v>
      </c>
      <c r="F3941" s="37" t="s">
        <v>12338</v>
      </c>
      <c r="G3941" s="53" t="s">
        <v>12337</v>
      </c>
      <c r="H3941" s="38" t="s">
        <v>1833</v>
      </c>
      <c r="I3941" s="79">
        <v>401178</v>
      </c>
      <c r="J3941" s="78">
        <v>150000</v>
      </c>
      <c r="K3941" s="22">
        <f t="shared" si="62"/>
        <v>0.37389886783422821</v>
      </c>
    </row>
    <row r="3942" spans="2:11">
      <c r="B3942" s="19">
        <v>2021</v>
      </c>
      <c r="C3942" s="39" t="s">
        <v>1220</v>
      </c>
      <c r="D3942" s="39" t="s">
        <v>1234</v>
      </c>
      <c r="E3942" s="24" t="s">
        <v>1332</v>
      </c>
      <c r="F3942" s="37" t="s">
        <v>1333</v>
      </c>
      <c r="G3942" s="53" t="s">
        <v>12336</v>
      </c>
      <c r="H3942" s="38" t="s">
        <v>1833</v>
      </c>
      <c r="I3942" s="78">
        <v>2140</v>
      </c>
      <c r="J3942" s="78">
        <v>1070</v>
      </c>
      <c r="K3942" s="22">
        <f t="shared" si="62"/>
        <v>0.5</v>
      </c>
    </row>
    <row r="3943" spans="2:11">
      <c r="B3943" s="19">
        <v>2021</v>
      </c>
      <c r="C3943" s="39" t="s">
        <v>1220</v>
      </c>
      <c r="D3943" s="39" t="s">
        <v>1234</v>
      </c>
      <c r="E3943" s="24" t="s">
        <v>1332</v>
      </c>
      <c r="F3943" s="37" t="s">
        <v>12335</v>
      </c>
      <c r="G3943" s="53" t="s">
        <v>12334</v>
      </c>
      <c r="H3943" s="38" t="s">
        <v>1833</v>
      </c>
      <c r="I3943" s="78">
        <v>329218</v>
      </c>
      <c r="J3943" s="78">
        <v>130000</v>
      </c>
      <c r="K3943" s="22">
        <f t="shared" si="62"/>
        <v>0.39487512833441674</v>
      </c>
    </row>
    <row r="3944" spans="2:11">
      <c r="B3944" s="19">
        <v>2021</v>
      </c>
      <c r="C3944" s="39" t="s">
        <v>1220</v>
      </c>
      <c r="D3944" s="39" t="s">
        <v>1234</v>
      </c>
      <c r="E3944" s="24" t="s">
        <v>1376</v>
      </c>
      <c r="F3944" s="37" t="s">
        <v>1377</v>
      </c>
      <c r="G3944" s="53" t="s">
        <v>12333</v>
      </c>
      <c r="H3944" s="38" t="s">
        <v>1833</v>
      </c>
      <c r="I3944" s="78">
        <v>640204</v>
      </c>
      <c r="J3944" s="78">
        <v>70000</v>
      </c>
      <c r="K3944" s="22">
        <f t="shared" si="62"/>
        <v>0.10934014782787986</v>
      </c>
    </row>
    <row r="3945" spans="2:11">
      <c r="B3945" s="19">
        <v>2021</v>
      </c>
      <c r="C3945" s="39" t="s">
        <v>1220</v>
      </c>
      <c r="D3945" s="39" t="s">
        <v>1234</v>
      </c>
      <c r="E3945" s="24" t="s">
        <v>14462</v>
      </c>
      <c r="F3945" s="37" t="s">
        <v>12332</v>
      </c>
      <c r="G3945" s="53" t="s">
        <v>12331</v>
      </c>
      <c r="H3945" s="31" t="s">
        <v>1953</v>
      </c>
      <c r="I3945" s="78">
        <v>1000000</v>
      </c>
      <c r="J3945" s="78">
        <v>200000</v>
      </c>
      <c r="K3945" s="22">
        <f t="shared" si="62"/>
        <v>0.2</v>
      </c>
    </row>
    <row r="3946" spans="2:11">
      <c r="B3946" s="19">
        <v>2021</v>
      </c>
      <c r="C3946" s="39" t="s">
        <v>1220</v>
      </c>
      <c r="D3946" s="39" t="s">
        <v>1234</v>
      </c>
      <c r="E3946" s="24" t="s">
        <v>1274</v>
      </c>
      <c r="F3946" s="58" t="s">
        <v>12330</v>
      </c>
      <c r="G3946" s="53" t="s">
        <v>12329</v>
      </c>
      <c r="H3946" s="38" t="s">
        <v>1827</v>
      </c>
      <c r="I3946" s="79">
        <v>3970000</v>
      </c>
      <c r="J3946" s="78">
        <v>1000000</v>
      </c>
      <c r="K3946" s="22">
        <f t="shared" si="62"/>
        <v>0.25188916876574308</v>
      </c>
    </row>
    <row r="3947" spans="2:11">
      <c r="B3947" s="19">
        <v>2021</v>
      </c>
      <c r="C3947" s="39" t="s">
        <v>1220</v>
      </c>
      <c r="D3947" s="39" t="s">
        <v>1234</v>
      </c>
      <c r="E3947" s="24" t="s">
        <v>14463</v>
      </c>
      <c r="F3947" s="58" t="s">
        <v>12328</v>
      </c>
      <c r="G3947" s="53" t="s">
        <v>12327</v>
      </c>
      <c r="H3947" s="38" t="s">
        <v>1833</v>
      </c>
      <c r="I3947" s="79">
        <v>1823335</v>
      </c>
      <c r="J3947" s="78">
        <v>455834</v>
      </c>
      <c r="K3947" s="22">
        <f t="shared" si="62"/>
        <v>0.25000013711139202</v>
      </c>
    </row>
    <row r="3948" spans="2:11">
      <c r="B3948" s="19">
        <v>2021</v>
      </c>
      <c r="C3948" s="39" t="s">
        <v>1220</v>
      </c>
      <c r="D3948" s="39" t="s">
        <v>1234</v>
      </c>
      <c r="E3948" s="24" t="s">
        <v>14464</v>
      </c>
      <c r="F3948" s="58" t="s">
        <v>12326</v>
      </c>
      <c r="G3948" s="53" t="s">
        <v>12325</v>
      </c>
      <c r="H3948" s="31" t="s">
        <v>1953</v>
      </c>
      <c r="I3948" s="78">
        <v>320580</v>
      </c>
      <c r="J3948" s="78">
        <v>96175</v>
      </c>
      <c r="K3948" s="22">
        <f t="shared" si="62"/>
        <v>0.30000311934618507</v>
      </c>
    </row>
    <row r="3949" spans="2:11">
      <c r="B3949" s="19">
        <v>2021</v>
      </c>
      <c r="C3949" s="39" t="s">
        <v>1220</v>
      </c>
      <c r="D3949" s="39" t="s">
        <v>1234</v>
      </c>
      <c r="E3949" s="24" t="s">
        <v>14464</v>
      </c>
      <c r="F3949" s="37" t="s">
        <v>12324</v>
      </c>
      <c r="G3949" s="53" t="s">
        <v>4472</v>
      </c>
      <c r="H3949" s="38" t="s">
        <v>1827</v>
      </c>
      <c r="I3949" s="78">
        <v>204445</v>
      </c>
      <c r="J3949" s="78">
        <v>43582</v>
      </c>
      <c r="K3949" s="22">
        <f t="shared" si="62"/>
        <v>0.21317224681454669</v>
      </c>
    </row>
    <row r="3950" spans="2:11">
      <c r="B3950" s="19">
        <v>2021</v>
      </c>
      <c r="C3950" s="39" t="s">
        <v>1220</v>
      </c>
      <c r="D3950" s="39" t="s">
        <v>1234</v>
      </c>
      <c r="E3950" s="24" t="s">
        <v>1274</v>
      </c>
      <c r="F3950" s="37" t="s">
        <v>12323</v>
      </c>
      <c r="G3950" s="53" t="s">
        <v>12322</v>
      </c>
      <c r="H3950" s="38" t="s">
        <v>1827</v>
      </c>
      <c r="I3950" s="78">
        <v>6218923</v>
      </c>
      <c r="J3950" s="78">
        <v>1500000</v>
      </c>
      <c r="K3950" s="22">
        <f t="shared" si="62"/>
        <v>0.24119932020383594</v>
      </c>
    </row>
    <row r="3951" spans="2:11">
      <c r="B3951" s="19">
        <v>2021</v>
      </c>
      <c r="C3951" s="39" t="s">
        <v>1220</v>
      </c>
      <c r="D3951" s="39" t="s">
        <v>1234</v>
      </c>
      <c r="E3951" s="24" t="s">
        <v>14464</v>
      </c>
      <c r="F3951" s="37" t="s">
        <v>1369</v>
      </c>
      <c r="G3951" s="53" t="s">
        <v>12321</v>
      </c>
      <c r="H3951" s="31" t="s">
        <v>1953</v>
      </c>
      <c r="I3951" s="79">
        <v>1415795</v>
      </c>
      <c r="J3951" s="78">
        <v>500000</v>
      </c>
      <c r="K3951" s="22">
        <f t="shared" si="62"/>
        <v>0.3531584728015002</v>
      </c>
    </row>
    <row r="3952" spans="2:11">
      <c r="B3952" s="19">
        <v>2021</v>
      </c>
      <c r="C3952" s="39" t="s">
        <v>1220</v>
      </c>
      <c r="D3952" s="39" t="s">
        <v>1234</v>
      </c>
      <c r="E3952" s="24" t="s">
        <v>14465</v>
      </c>
      <c r="F3952" s="58" t="s">
        <v>12320</v>
      </c>
      <c r="G3952" s="53" t="s">
        <v>12319</v>
      </c>
      <c r="H3952" s="38" t="s">
        <v>1827</v>
      </c>
      <c r="I3952" s="78">
        <v>610332</v>
      </c>
      <c r="J3952" s="78">
        <v>230000</v>
      </c>
      <c r="K3952" s="22">
        <f t="shared" si="62"/>
        <v>0.37684407830492256</v>
      </c>
    </row>
    <row r="3953" spans="2:11">
      <c r="B3953" s="19">
        <v>2021</v>
      </c>
      <c r="C3953" s="39" t="s">
        <v>1220</v>
      </c>
      <c r="D3953" s="39" t="s">
        <v>1234</v>
      </c>
      <c r="E3953" s="24" t="s">
        <v>14466</v>
      </c>
      <c r="F3953" s="58" t="s">
        <v>12318</v>
      </c>
      <c r="G3953" s="53" t="s">
        <v>12317</v>
      </c>
      <c r="H3953" s="38" t="s">
        <v>1827</v>
      </c>
      <c r="I3953" s="78">
        <v>943290</v>
      </c>
      <c r="J3953" s="78">
        <v>188600</v>
      </c>
      <c r="K3953" s="22">
        <f t="shared" si="62"/>
        <v>0.19993851307657243</v>
      </c>
    </row>
    <row r="3954" spans="2:11">
      <c r="B3954" s="19">
        <v>2021</v>
      </c>
      <c r="C3954" s="39" t="s">
        <v>1220</v>
      </c>
      <c r="D3954" s="39" t="s">
        <v>1234</v>
      </c>
      <c r="E3954" s="24" t="s">
        <v>12316</v>
      </c>
      <c r="F3954" s="37" t="s">
        <v>12315</v>
      </c>
      <c r="G3954" s="53" t="s">
        <v>12314</v>
      </c>
      <c r="H3954" s="38" t="s">
        <v>1833</v>
      </c>
      <c r="I3954" s="78">
        <v>230483</v>
      </c>
      <c r="J3954" s="78">
        <v>80000</v>
      </c>
      <c r="K3954" s="22">
        <f t="shared" si="62"/>
        <v>0.34709718287248953</v>
      </c>
    </row>
    <row r="3955" spans="2:11">
      <c r="B3955" s="19">
        <v>2021</v>
      </c>
      <c r="C3955" s="39" t="s">
        <v>1220</v>
      </c>
      <c r="D3955" s="39" t="s">
        <v>1234</v>
      </c>
      <c r="E3955" s="24" t="s">
        <v>14467</v>
      </c>
      <c r="F3955" s="37" t="s">
        <v>12313</v>
      </c>
      <c r="G3955" s="53" t="s">
        <v>12312</v>
      </c>
      <c r="H3955" s="38" t="s">
        <v>1833</v>
      </c>
      <c r="I3955" s="78">
        <v>63785</v>
      </c>
      <c r="J3955" s="78">
        <v>25000</v>
      </c>
      <c r="K3955" s="22">
        <f t="shared" si="62"/>
        <v>0.39194167907815319</v>
      </c>
    </row>
    <row r="3956" spans="2:11">
      <c r="B3956" s="19">
        <v>2021</v>
      </c>
      <c r="C3956" s="39" t="s">
        <v>1220</v>
      </c>
      <c r="D3956" s="39" t="s">
        <v>1234</v>
      </c>
      <c r="E3956" s="24" t="s">
        <v>14468</v>
      </c>
      <c r="F3956" s="37" t="s">
        <v>12311</v>
      </c>
      <c r="G3956" s="53" t="s">
        <v>12310</v>
      </c>
      <c r="H3956" s="38" t="s">
        <v>1833</v>
      </c>
      <c r="I3956" s="78">
        <v>74059</v>
      </c>
      <c r="J3956" s="78">
        <v>28772</v>
      </c>
      <c r="K3956" s="22">
        <f t="shared" si="62"/>
        <v>0.388501059965703</v>
      </c>
    </row>
    <row r="3957" spans="2:11">
      <c r="B3957" s="19">
        <v>2020</v>
      </c>
      <c r="C3957" s="39" t="s">
        <v>1748</v>
      </c>
      <c r="D3957" s="44" t="s">
        <v>1786</v>
      </c>
      <c r="E3957" s="21" t="s">
        <v>3253</v>
      </c>
      <c r="F3957" s="53" t="s">
        <v>3252</v>
      </c>
      <c r="G3957" s="53" t="s">
        <v>3259</v>
      </c>
      <c r="H3957" s="31" t="s">
        <v>1833</v>
      </c>
      <c r="I3957" s="76">
        <v>3500000</v>
      </c>
      <c r="J3957" s="76">
        <v>1700000</v>
      </c>
      <c r="K3957" s="22">
        <f t="shared" si="62"/>
        <v>0.48571428571428571</v>
      </c>
    </row>
    <row r="3958" spans="2:11">
      <c r="B3958" s="19">
        <v>2020</v>
      </c>
      <c r="C3958" s="39" t="s">
        <v>1748</v>
      </c>
      <c r="D3958" s="44" t="s">
        <v>1786</v>
      </c>
      <c r="E3958" s="21" t="s">
        <v>3253</v>
      </c>
      <c r="F3958" s="53" t="s">
        <v>3252</v>
      </c>
      <c r="G3958" s="53" t="s">
        <v>3258</v>
      </c>
      <c r="H3958" s="31" t="s">
        <v>1833</v>
      </c>
      <c r="I3958" s="76">
        <v>134320</v>
      </c>
      <c r="J3958" s="76">
        <v>83600</v>
      </c>
      <c r="K3958" s="22">
        <f t="shared" si="62"/>
        <v>0.62239428231089933</v>
      </c>
    </row>
    <row r="3959" spans="2:11">
      <c r="B3959" s="19">
        <v>2020</v>
      </c>
      <c r="C3959" s="39" t="s">
        <v>1748</v>
      </c>
      <c r="D3959" s="44" t="s">
        <v>1786</v>
      </c>
      <c r="E3959" s="21" t="s">
        <v>3253</v>
      </c>
      <c r="F3959" s="53" t="s">
        <v>3252</v>
      </c>
      <c r="G3959" s="53" t="s">
        <v>3257</v>
      </c>
      <c r="H3959" s="31" t="s">
        <v>1833</v>
      </c>
      <c r="I3959" s="76">
        <v>52500</v>
      </c>
      <c r="J3959" s="76">
        <v>40000</v>
      </c>
      <c r="K3959" s="22">
        <f t="shared" si="62"/>
        <v>0.76190476190476186</v>
      </c>
    </row>
    <row r="3960" spans="2:11">
      <c r="B3960" s="19">
        <v>2020</v>
      </c>
      <c r="C3960" s="39" t="s">
        <v>1748</v>
      </c>
      <c r="D3960" s="44" t="s">
        <v>1786</v>
      </c>
      <c r="E3960" s="21" t="s">
        <v>3253</v>
      </c>
      <c r="F3960" s="53" t="s">
        <v>3252</v>
      </c>
      <c r="G3960" s="53" t="s">
        <v>3256</v>
      </c>
      <c r="H3960" s="31" t="s">
        <v>1833</v>
      </c>
      <c r="I3960" s="76">
        <v>30000</v>
      </c>
      <c r="J3960" s="76">
        <v>24000</v>
      </c>
      <c r="K3960" s="22">
        <f t="shared" si="62"/>
        <v>0.8</v>
      </c>
    </row>
    <row r="3961" spans="2:11">
      <c r="B3961" s="19">
        <v>2020</v>
      </c>
      <c r="C3961" s="39" t="s">
        <v>1748</v>
      </c>
      <c r="D3961" s="44" t="s">
        <v>1786</v>
      </c>
      <c r="E3961" s="21" t="s">
        <v>3253</v>
      </c>
      <c r="F3961" s="53" t="s">
        <v>3252</v>
      </c>
      <c r="G3961" s="53" t="s">
        <v>3255</v>
      </c>
      <c r="H3961" s="31" t="s">
        <v>1833</v>
      </c>
      <c r="I3961" s="76">
        <v>39200</v>
      </c>
      <c r="J3961" s="76">
        <v>19600</v>
      </c>
      <c r="K3961" s="22">
        <f t="shared" si="62"/>
        <v>0.5</v>
      </c>
    </row>
    <row r="3962" spans="2:11">
      <c r="B3962" s="19">
        <v>2020</v>
      </c>
      <c r="C3962" s="39" t="s">
        <v>1748</v>
      </c>
      <c r="D3962" s="44" t="s">
        <v>1786</v>
      </c>
      <c r="E3962" s="21" t="s">
        <v>3253</v>
      </c>
      <c r="F3962" s="53" t="s">
        <v>3252</v>
      </c>
      <c r="G3962" s="53" t="s">
        <v>3254</v>
      </c>
      <c r="H3962" s="31" t="s">
        <v>1833</v>
      </c>
      <c r="I3962" s="76">
        <v>1131317</v>
      </c>
      <c r="J3962" s="76">
        <v>452526</v>
      </c>
      <c r="K3962" s="22">
        <f t="shared" si="62"/>
        <v>0.39999929285956104</v>
      </c>
    </row>
    <row r="3963" spans="2:11">
      <c r="B3963" s="19">
        <v>2020</v>
      </c>
      <c r="C3963" s="39" t="s">
        <v>1748</v>
      </c>
      <c r="D3963" s="44" t="s">
        <v>1786</v>
      </c>
      <c r="E3963" s="21" t="s">
        <v>3253</v>
      </c>
      <c r="F3963" s="53" t="s">
        <v>3252</v>
      </c>
      <c r="G3963" s="53" t="s">
        <v>3251</v>
      </c>
      <c r="H3963" s="31" t="s">
        <v>1833</v>
      </c>
      <c r="I3963" s="76">
        <v>316948</v>
      </c>
      <c r="J3963" s="76">
        <v>63390</v>
      </c>
      <c r="K3963" s="22">
        <f t="shared" si="62"/>
        <v>0.20000126203667479</v>
      </c>
    </row>
    <row r="3964" spans="2:11">
      <c r="B3964" s="19">
        <v>2020</v>
      </c>
      <c r="C3964" s="39" t="s">
        <v>1748</v>
      </c>
      <c r="D3964" s="44" t="s">
        <v>1786</v>
      </c>
      <c r="E3964" s="21" t="s">
        <v>3250</v>
      </c>
      <c r="F3964" s="53" t="s">
        <v>3249</v>
      </c>
      <c r="G3964" s="53" t="s">
        <v>3248</v>
      </c>
      <c r="H3964" s="31" t="s">
        <v>1833</v>
      </c>
      <c r="I3964" s="76">
        <v>3244982</v>
      </c>
      <c r="J3964" s="76">
        <v>360000</v>
      </c>
      <c r="K3964" s="22">
        <f t="shared" si="62"/>
        <v>0.11094052293664496</v>
      </c>
    </row>
    <row r="3965" spans="2:11">
      <c r="B3965" s="19">
        <v>2020</v>
      </c>
      <c r="C3965" s="39" t="s">
        <v>1748</v>
      </c>
      <c r="D3965" s="44" t="s">
        <v>1786</v>
      </c>
      <c r="E3965" s="21" t="s">
        <v>3247</v>
      </c>
      <c r="F3965" s="53" t="s">
        <v>3246</v>
      </c>
      <c r="G3965" s="53" t="s">
        <v>3245</v>
      </c>
      <c r="H3965" s="31" t="s">
        <v>1833</v>
      </c>
      <c r="I3965" s="76">
        <v>2099858</v>
      </c>
      <c r="J3965" s="76">
        <v>200000</v>
      </c>
      <c r="K3965" s="22">
        <f t="shared" si="62"/>
        <v>9.5244535582882275E-2</v>
      </c>
    </row>
    <row r="3966" spans="2:11">
      <c r="B3966" s="19">
        <v>2020</v>
      </c>
      <c r="C3966" s="39" t="s">
        <v>1748</v>
      </c>
      <c r="D3966" s="44" t="s">
        <v>1786</v>
      </c>
      <c r="E3966" s="21" t="s">
        <v>3244</v>
      </c>
      <c r="F3966" s="53" t="s">
        <v>3243</v>
      </c>
      <c r="G3966" s="53" t="s">
        <v>3242</v>
      </c>
      <c r="H3966" s="31" t="s">
        <v>2704</v>
      </c>
      <c r="I3966" s="76">
        <v>595124</v>
      </c>
      <c r="J3966" s="76">
        <v>297562</v>
      </c>
      <c r="K3966" s="22">
        <f t="shared" si="62"/>
        <v>0.5</v>
      </c>
    </row>
    <row r="3967" spans="2:11">
      <c r="B3967" s="19">
        <v>2020</v>
      </c>
      <c r="C3967" s="39" t="s">
        <v>1748</v>
      </c>
      <c r="D3967" s="44" t="s">
        <v>1786</v>
      </c>
      <c r="E3967" s="21" t="s">
        <v>3213</v>
      </c>
      <c r="F3967" s="53" t="s">
        <v>1791</v>
      </c>
      <c r="G3967" s="53" t="s">
        <v>3241</v>
      </c>
      <c r="H3967" s="31" t="s">
        <v>2704</v>
      </c>
      <c r="I3967" s="76">
        <v>528000</v>
      </c>
      <c r="J3967" s="76">
        <v>168000</v>
      </c>
      <c r="K3967" s="22">
        <f t="shared" si="62"/>
        <v>0.31818181818181818</v>
      </c>
    </row>
    <row r="3968" spans="2:11">
      <c r="B3968" s="19">
        <v>2020</v>
      </c>
      <c r="C3968" s="39" t="s">
        <v>1748</v>
      </c>
      <c r="D3968" s="44" t="s">
        <v>1786</v>
      </c>
      <c r="E3968" s="21" t="s">
        <v>3240</v>
      </c>
      <c r="F3968" s="53" t="s">
        <v>3239</v>
      </c>
      <c r="G3968" s="53" t="s">
        <v>3238</v>
      </c>
      <c r="H3968" s="31" t="s">
        <v>2704</v>
      </c>
      <c r="I3968" s="76">
        <v>1059510</v>
      </c>
      <c r="J3968" s="76">
        <v>300000</v>
      </c>
      <c r="K3968" s="22">
        <f t="shared" si="62"/>
        <v>0.28314975790695701</v>
      </c>
    </row>
    <row r="3969" spans="2:11">
      <c r="B3969" s="19">
        <v>2020</v>
      </c>
      <c r="C3969" s="39" t="s">
        <v>1748</v>
      </c>
      <c r="D3969" s="44" t="s">
        <v>1786</v>
      </c>
      <c r="E3969" s="21" t="s">
        <v>1789</v>
      </c>
      <c r="F3969" s="53" t="s">
        <v>3237</v>
      </c>
      <c r="G3969" s="53" t="s">
        <v>3236</v>
      </c>
      <c r="H3969" s="31" t="s">
        <v>1827</v>
      </c>
      <c r="I3969" s="76">
        <v>693675</v>
      </c>
      <c r="J3969" s="76">
        <v>150000</v>
      </c>
      <c r="K3969" s="22">
        <f t="shared" si="62"/>
        <v>0.21623959346956428</v>
      </c>
    </row>
    <row r="3970" spans="2:11">
      <c r="B3970" s="19">
        <v>2020</v>
      </c>
      <c r="C3970" s="39" t="s">
        <v>1748</v>
      </c>
      <c r="D3970" s="44" t="s">
        <v>1786</v>
      </c>
      <c r="E3970" s="21" t="s">
        <v>3235</v>
      </c>
      <c r="F3970" s="53" t="s">
        <v>3234</v>
      </c>
      <c r="G3970" s="53" t="s">
        <v>3233</v>
      </c>
      <c r="H3970" s="31" t="s">
        <v>1827</v>
      </c>
      <c r="I3970" s="76">
        <v>144900</v>
      </c>
      <c r="J3970" s="76">
        <v>50000</v>
      </c>
      <c r="K3970" s="22">
        <f t="shared" si="62"/>
        <v>0.34506556245686681</v>
      </c>
    </row>
    <row r="3971" spans="2:11">
      <c r="B3971" s="19">
        <v>2020</v>
      </c>
      <c r="C3971" s="39" t="s">
        <v>1748</v>
      </c>
      <c r="D3971" s="44" t="s">
        <v>1786</v>
      </c>
      <c r="E3971" s="21" t="s">
        <v>3232</v>
      </c>
      <c r="F3971" s="53" t="s">
        <v>3231</v>
      </c>
      <c r="G3971" s="53" t="s">
        <v>3230</v>
      </c>
      <c r="H3971" s="31" t="s">
        <v>2704</v>
      </c>
      <c r="I3971" s="76">
        <v>286856</v>
      </c>
      <c r="J3971" s="76">
        <v>70410</v>
      </c>
      <c r="K3971" s="22">
        <f t="shared" si="62"/>
        <v>0.24545416515603649</v>
      </c>
    </row>
    <row r="3972" spans="2:11">
      <c r="B3972" s="19">
        <v>2020</v>
      </c>
      <c r="C3972" s="39" t="s">
        <v>1748</v>
      </c>
      <c r="D3972" s="44" t="s">
        <v>1786</v>
      </c>
      <c r="E3972" s="21" t="s">
        <v>3229</v>
      </c>
      <c r="F3972" s="53" t="s">
        <v>1787</v>
      </c>
      <c r="G3972" s="53" t="s">
        <v>3228</v>
      </c>
      <c r="H3972" s="31" t="s">
        <v>1827</v>
      </c>
      <c r="I3972" s="76">
        <v>29776</v>
      </c>
      <c r="J3972" s="76">
        <v>8900</v>
      </c>
      <c r="K3972" s="22">
        <f t="shared" si="62"/>
        <v>0.29889844169801183</v>
      </c>
    </row>
    <row r="3973" spans="2:11">
      <c r="B3973" s="19">
        <v>2020</v>
      </c>
      <c r="C3973" s="39" t="s">
        <v>1748</v>
      </c>
      <c r="D3973" s="44" t="s">
        <v>1786</v>
      </c>
      <c r="E3973" s="21" t="s">
        <v>3227</v>
      </c>
      <c r="F3973" s="53" t="s">
        <v>1792</v>
      </c>
      <c r="G3973" s="53" t="s">
        <v>3226</v>
      </c>
      <c r="H3973" s="31" t="s">
        <v>1833</v>
      </c>
      <c r="I3973" s="76">
        <v>268842</v>
      </c>
      <c r="J3973" s="76">
        <v>50000</v>
      </c>
      <c r="K3973" s="22">
        <f t="shared" si="62"/>
        <v>0.18598284494238251</v>
      </c>
    </row>
    <row r="3974" spans="2:11">
      <c r="B3974" s="19">
        <v>2020</v>
      </c>
      <c r="C3974" s="39" t="s">
        <v>1748</v>
      </c>
      <c r="D3974" s="44" t="s">
        <v>1786</v>
      </c>
      <c r="E3974" s="21" t="s">
        <v>3225</v>
      </c>
      <c r="F3974" s="53" t="s">
        <v>3224</v>
      </c>
      <c r="G3974" s="53" t="s">
        <v>3223</v>
      </c>
      <c r="H3974" s="31" t="s">
        <v>1833</v>
      </c>
      <c r="I3974" s="76">
        <v>448000</v>
      </c>
      <c r="J3974" s="76">
        <v>28444</v>
      </c>
      <c r="K3974" s="22">
        <f t="shared" si="62"/>
        <v>6.3491071428571424E-2</v>
      </c>
    </row>
    <row r="3975" spans="2:11">
      <c r="B3975" s="19">
        <v>2020</v>
      </c>
      <c r="C3975" s="39" t="s">
        <v>1748</v>
      </c>
      <c r="D3975" s="44" t="s">
        <v>1786</v>
      </c>
      <c r="E3975" s="21" t="s">
        <v>3222</v>
      </c>
      <c r="F3975" s="53" t="s">
        <v>3221</v>
      </c>
      <c r="G3975" s="53" t="s">
        <v>3220</v>
      </c>
      <c r="H3975" s="31" t="s">
        <v>2704</v>
      </c>
      <c r="I3975" s="76">
        <v>125618</v>
      </c>
      <c r="J3975" s="76">
        <v>25247</v>
      </c>
      <c r="K3975" s="22">
        <f t="shared" si="62"/>
        <v>0.20098234329475076</v>
      </c>
    </row>
    <row r="3976" spans="2:11">
      <c r="B3976" s="19">
        <v>2020</v>
      </c>
      <c r="C3976" s="39" t="s">
        <v>1748</v>
      </c>
      <c r="D3976" s="44" t="s">
        <v>1786</v>
      </c>
      <c r="E3976" s="21" t="s">
        <v>3219</v>
      </c>
      <c r="F3976" s="53" t="s">
        <v>3218</v>
      </c>
      <c r="G3976" s="53" t="s">
        <v>3217</v>
      </c>
      <c r="H3976" s="31" t="s">
        <v>1833</v>
      </c>
      <c r="I3976" s="76">
        <v>8517</v>
      </c>
      <c r="J3976" s="76">
        <v>3999</v>
      </c>
      <c r="K3976" s="22">
        <f t="shared" si="62"/>
        <v>0.46953152518492425</v>
      </c>
    </row>
    <row r="3977" spans="2:11">
      <c r="B3977" s="19">
        <v>2020</v>
      </c>
      <c r="C3977" s="39" t="s">
        <v>1748</v>
      </c>
      <c r="D3977" s="44" t="s">
        <v>1786</v>
      </c>
      <c r="E3977" s="21" t="s">
        <v>3216</v>
      </c>
      <c r="F3977" s="53" t="s">
        <v>3215</v>
      </c>
      <c r="G3977" s="53" t="s">
        <v>3214</v>
      </c>
      <c r="H3977" s="31" t="s">
        <v>1833</v>
      </c>
      <c r="I3977" s="76">
        <v>694000</v>
      </c>
      <c r="J3977" s="76">
        <v>191000</v>
      </c>
      <c r="K3977" s="22">
        <f t="shared" si="62"/>
        <v>0.27521613832853026</v>
      </c>
    </row>
    <row r="3978" spans="2:11">
      <c r="B3978" s="19">
        <v>2020</v>
      </c>
      <c r="C3978" s="39" t="s">
        <v>1748</v>
      </c>
      <c r="D3978" s="44" t="s">
        <v>1786</v>
      </c>
      <c r="E3978" s="21" t="s">
        <v>3213</v>
      </c>
      <c r="F3978" s="53" t="s">
        <v>1791</v>
      </c>
      <c r="G3978" s="53" t="s">
        <v>3212</v>
      </c>
      <c r="H3978" s="31" t="s">
        <v>1833</v>
      </c>
      <c r="I3978" s="76">
        <v>2738334</v>
      </c>
      <c r="J3978" s="76">
        <v>250000</v>
      </c>
      <c r="K3978" s="22">
        <f t="shared" si="62"/>
        <v>9.1296386781159644E-2</v>
      </c>
    </row>
    <row r="3979" spans="2:11">
      <c r="B3979" s="19">
        <v>2020</v>
      </c>
      <c r="C3979" s="39" t="s">
        <v>1748</v>
      </c>
      <c r="D3979" s="44" t="s">
        <v>1786</v>
      </c>
      <c r="E3979" s="21" t="s">
        <v>1790</v>
      </c>
      <c r="F3979" s="53" t="s">
        <v>3211</v>
      </c>
      <c r="G3979" s="53" t="s">
        <v>3210</v>
      </c>
      <c r="H3979" s="31" t="s">
        <v>1827</v>
      </c>
      <c r="I3979" s="76">
        <v>144000</v>
      </c>
      <c r="J3979" s="76">
        <v>100000</v>
      </c>
      <c r="K3979" s="22">
        <f t="shared" si="62"/>
        <v>0.69444444444444442</v>
      </c>
    </row>
    <row r="3980" spans="2:11">
      <c r="B3980" s="19">
        <v>2020</v>
      </c>
      <c r="C3980" s="39" t="s">
        <v>1748</v>
      </c>
      <c r="D3980" s="44" t="s">
        <v>1822</v>
      </c>
      <c r="E3980" s="21" t="s">
        <v>3010</v>
      </c>
      <c r="F3980" s="53" t="s">
        <v>3009</v>
      </c>
      <c r="G3980" s="53" t="s">
        <v>3008</v>
      </c>
      <c r="H3980" s="31" t="s">
        <v>1827</v>
      </c>
      <c r="I3980" s="76">
        <v>236634</v>
      </c>
      <c r="J3980" s="76">
        <v>165644</v>
      </c>
      <c r="K3980" s="22">
        <f t="shared" si="62"/>
        <v>0.70000084518708217</v>
      </c>
    </row>
    <row r="3981" spans="2:11">
      <c r="B3981" s="19">
        <v>2020</v>
      </c>
      <c r="C3981" s="39" t="s">
        <v>1748</v>
      </c>
      <c r="D3981" s="44" t="s">
        <v>1822</v>
      </c>
      <c r="E3981" s="21" t="s">
        <v>1799</v>
      </c>
      <c r="F3981" s="53" t="s">
        <v>2946</v>
      </c>
      <c r="G3981" s="53" t="s">
        <v>3007</v>
      </c>
      <c r="H3981" s="31" t="s">
        <v>1827</v>
      </c>
      <c r="I3981" s="76">
        <v>861731</v>
      </c>
      <c r="J3981" s="76">
        <v>468527</v>
      </c>
      <c r="K3981" s="22">
        <f t="shared" si="62"/>
        <v>0.54370447390194854</v>
      </c>
    </row>
    <row r="3982" spans="2:11">
      <c r="B3982" s="19">
        <v>2020</v>
      </c>
      <c r="C3982" s="39" t="s">
        <v>1748</v>
      </c>
      <c r="D3982" s="44" t="s">
        <v>1822</v>
      </c>
      <c r="E3982" s="21" t="s">
        <v>3006</v>
      </c>
      <c r="F3982" s="53" t="s">
        <v>3005</v>
      </c>
      <c r="G3982" s="53" t="s">
        <v>3004</v>
      </c>
      <c r="H3982" s="31" t="s">
        <v>1833</v>
      </c>
      <c r="I3982" s="76">
        <v>1130080</v>
      </c>
      <c r="J3982" s="76">
        <v>339024</v>
      </c>
      <c r="K3982" s="22">
        <f t="shared" si="62"/>
        <v>0.3</v>
      </c>
    </row>
    <row r="3983" spans="2:11">
      <c r="B3983" s="19">
        <v>2020</v>
      </c>
      <c r="C3983" s="39" t="s">
        <v>1748</v>
      </c>
      <c r="D3983" s="44" t="s">
        <v>1822</v>
      </c>
      <c r="E3983" s="21" t="s">
        <v>3003</v>
      </c>
      <c r="F3983" s="53" t="s">
        <v>3002</v>
      </c>
      <c r="G3983" s="53" t="s">
        <v>3001</v>
      </c>
      <c r="H3983" s="31" t="s">
        <v>2704</v>
      </c>
      <c r="I3983" s="76">
        <v>685899</v>
      </c>
      <c r="J3983" s="76">
        <v>210000</v>
      </c>
      <c r="K3983" s="22">
        <f t="shared" si="62"/>
        <v>0.30616752612265069</v>
      </c>
    </row>
    <row r="3984" spans="2:11">
      <c r="B3984" s="19">
        <v>2020</v>
      </c>
      <c r="C3984" s="39" t="s">
        <v>1748</v>
      </c>
      <c r="D3984" s="44" t="s">
        <v>1822</v>
      </c>
      <c r="E3984" s="21" t="s">
        <v>3000</v>
      </c>
      <c r="F3984" s="53" t="s">
        <v>2999</v>
      </c>
      <c r="G3984" s="53" t="s">
        <v>2998</v>
      </c>
      <c r="H3984" s="31" t="s">
        <v>10</v>
      </c>
      <c r="I3984" s="76">
        <v>447939</v>
      </c>
      <c r="J3984" s="76">
        <v>250000</v>
      </c>
      <c r="K3984" s="22">
        <f t="shared" si="62"/>
        <v>0.55811170717441438</v>
      </c>
    </row>
    <row r="3985" spans="2:11">
      <c r="B3985" s="19">
        <v>2020</v>
      </c>
      <c r="C3985" s="39" t="s">
        <v>1748</v>
      </c>
      <c r="D3985" s="44" t="s">
        <v>1822</v>
      </c>
      <c r="E3985" s="21" t="s">
        <v>2924</v>
      </c>
      <c r="F3985" s="53" t="s">
        <v>1796</v>
      </c>
      <c r="G3985" s="53" t="s">
        <v>2997</v>
      </c>
      <c r="H3985" s="31" t="s">
        <v>2704</v>
      </c>
      <c r="I3985" s="76">
        <v>787517</v>
      </c>
      <c r="J3985" s="76">
        <v>393759</v>
      </c>
      <c r="K3985" s="22">
        <f t="shared" si="62"/>
        <v>0.50000063490692903</v>
      </c>
    </row>
    <row r="3986" spans="2:11">
      <c r="B3986" s="19">
        <v>2020</v>
      </c>
      <c r="C3986" s="39" t="s">
        <v>1748</v>
      </c>
      <c r="D3986" s="44" t="s">
        <v>1822</v>
      </c>
      <c r="E3986" s="21" t="s">
        <v>2996</v>
      </c>
      <c r="F3986" s="53" t="s">
        <v>2995</v>
      </c>
      <c r="G3986" s="53" t="s">
        <v>2994</v>
      </c>
      <c r="H3986" s="31" t="s">
        <v>2704</v>
      </c>
      <c r="I3986" s="76">
        <v>649300</v>
      </c>
      <c r="J3986" s="76">
        <v>324650</v>
      </c>
      <c r="K3986" s="22">
        <f t="shared" si="62"/>
        <v>0.5</v>
      </c>
    </row>
    <row r="3987" spans="2:11">
      <c r="B3987" s="19">
        <v>2020</v>
      </c>
      <c r="C3987" s="39" t="s">
        <v>1748</v>
      </c>
      <c r="D3987" s="44" t="s">
        <v>1822</v>
      </c>
      <c r="E3987" s="21" t="s">
        <v>2993</v>
      </c>
      <c r="F3987" s="53" t="s">
        <v>2992</v>
      </c>
      <c r="G3987" s="53" t="s">
        <v>2991</v>
      </c>
      <c r="H3987" s="31" t="s">
        <v>2704</v>
      </c>
      <c r="I3987" s="76">
        <v>1565495</v>
      </c>
      <c r="J3987" s="76">
        <v>250000</v>
      </c>
      <c r="K3987" s="22">
        <f t="shared" si="62"/>
        <v>0.15969389873490494</v>
      </c>
    </row>
    <row r="3988" spans="2:11">
      <c r="B3988" s="19">
        <v>2020</v>
      </c>
      <c r="C3988" s="39" t="s">
        <v>1748</v>
      </c>
      <c r="D3988" s="44" t="s">
        <v>1822</v>
      </c>
      <c r="E3988" s="21" t="s">
        <v>2990</v>
      </c>
      <c r="F3988" s="53" t="s">
        <v>1795</v>
      </c>
      <c r="G3988" s="53" t="s">
        <v>2989</v>
      </c>
      <c r="H3988" s="31" t="s">
        <v>1827</v>
      </c>
      <c r="I3988" s="76">
        <v>515940</v>
      </c>
      <c r="J3988" s="76">
        <v>103188</v>
      </c>
      <c r="K3988" s="22">
        <f t="shared" si="62"/>
        <v>0.2</v>
      </c>
    </row>
    <row r="3989" spans="2:11">
      <c r="B3989" s="19">
        <v>2020</v>
      </c>
      <c r="C3989" s="39" t="s">
        <v>1748</v>
      </c>
      <c r="D3989" s="44" t="s">
        <v>1822</v>
      </c>
      <c r="E3989" s="21" t="s">
        <v>2988</v>
      </c>
      <c r="F3989" s="53" t="s">
        <v>2987</v>
      </c>
      <c r="G3989" s="53" t="s">
        <v>2986</v>
      </c>
      <c r="H3989" s="31" t="s">
        <v>1827</v>
      </c>
      <c r="I3989" s="76">
        <v>1247681</v>
      </c>
      <c r="J3989" s="76">
        <v>249536</v>
      </c>
      <c r="K3989" s="22">
        <f t="shared" si="62"/>
        <v>0.19999983970261628</v>
      </c>
    </row>
    <row r="3990" spans="2:11">
      <c r="B3990" s="19">
        <v>2020</v>
      </c>
      <c r="C3990" s="39" t="s">
        <v>1748</v>
      </c>
      <c r="D3990" s="44" t="s">
        <v>1822</v>
      </c>
      <c r="E3990" s="21" t="s">
        <v>2985</v>
      </c>
      <c r="F3990" s="53" t="s">
        <v>2984</v>
      </c>
      <c r="G3990" s="53" t="s">
        <v>2983</v>
      </c>
      <c r="H3990" s="31" t="s">
        <v>2704</v>
      </c>
      <c r="I3990" s="76">
        <v>1054894</v>
      </c>
      <c r="J3990" s="76">
        <v>365400</v>
      </c>
      <c r="K3990" s="22">
        <f t="shared" si="62"/>
        <v>0.346385513615586</v>
      </c>
    </row>
    <row r="3991" spans="2:11">
      <c r="B3991" s="19">
        <v>2020</v>
      </c>
      <c r="C3991" s="39" t="s">
        <v>1748</v>
      </c>
      <c r="D3991" s="44" t="s">
        <v>1822</v>
      </c>
      <c r="E3991" s="21" t="s">
        <v>1793</v>
      </c>
      <c r="F3991" s="53" t="s">
        <v>1794</v>
      </c>
      <c r="G3991" s="53" t="s">
        <v>2982</v>
      </c>
      <c r="H3991" s="31" t="s">
        <v>1827</v>
      </c>
      <c r="I3991" s="76">
        <v>500000</v>
      </c>
      <c r="J3991" s="76">
        <v>400000</v>
      </c>
      <c r="K3991" s="22">
        <f t="shared" si="62"/>
        <v>0.8</v>
      </c>
    </row>
    <row r="3992" spans="2:11">
      <c r="B3992" s="19">
        <v>2020</v>
      </c>
      <c r="C3992" s="39" t="s">
        <v>1748</v>
      </c>
      <c r="D3992" s="44" t="s">
        <v>1822</v>
      </c>
      <c r="E3992" s="21" t="s">
        <v>2981</v>
      </c>
      <c r="F3992" s="53" t="s">
        <v>2980</v>
      </c>
      <c r="G3992" s="53" t="s">
        <v>2979</v>
      </c>
      <c r="H3992" s="31" t="s">
        <v>1833</v>
      </c>
      <c r="I3992" s="76">
        <v>168285</v>
      </c>
      <c r="J3992" s="76">
        <v>105828</v>
      </c>
      <c r="K3992" s="22">
        <f t="shared" si="62"/>
        <v>0.62886175238434794</v>
      </c>
    </row>
    <row r="3993" spans="2:11">
      <c r="B3993" s="19">
        <v>2020</v>
      </c>
      <c r="C3993" s="39" t="s">
        <v>1748</v>
      </c>
      <c r="D3993" s="44" t="s">
        <v>1822</v>
      </c>
      <c r="E3993" s="21" t="s">
        <v>1822</v>
      </c>
      <c r="F3993" s="53" t="s">
        <v>2978</v>
      </c>
      <c r="G3993" s="53" t="s">
        <v>2977</v>
      </c>
      <c r="H3993" s="31" t="s">
        <v>1827</v>
      </c>
      <c r="I3993" s="76">
        <v>220000</v>
      </c>
      <c r="J3993" s="76">
        <v>110000</v>
      </c>
      <c r="K3993" s="22">
        <f t="shared" si="62"/>
        <v>0.5</v>
      </c>
    </row>
    <row r="3994" spans="2:11">
      <c r="B3994" s="19">
        <v>2020</v>
      </c>
      <c r="C3994" s="39" t="s">
        <v>1748</v>
      </c>
      <c r="D3994" s="44" t="s">
        <v>1822</v>
      </c>
      <c r="E3994" s="21" t="s">
        <v>2976</v>
      </c>
      <c r="F3994" s="53" t="s">
        <v>2975</v>
      </c>
      <c r="G3994" s="53" t="s">
        <v>2974</v>
      </c>
      <c r="H3994" s="31" t="s">
        <v>1833</v>
      </c>
      <c r="I3994" s="76">
        <v>81448</v>
      </c>
      <c r="J3994" s="76">
        <v>36652</v>
      </c>
      <c r="K3994" s="22">
        <f t="shared" ref="K3994:K4057" si="63">J3994/I3994</f>
        <v>0.45000491110892837</v>
      </c>
    </row>
    <row r="3995" spans="2:11">
      <c r="B3995" s="19">
        <v>2020</v>
      </c>
      <c r="C3995" s="39" t="s">
        <v>1748</v>
      </c>
      <c r="D3995" s="44" t="s">
        <v>1822</v>
      </c>
      <c r="E3995" s="21" t="s">
        <v>2973</v>
      </c>
      <c r="F3995" s="53" t="s">
        <v>1798</v>
      </c>
      <c r="G3995" s="53" t="s">
        <v>2972</v>
      </c>
      <c r="H3995" s="31" t="s">
        <v>1827</v>
      </c>
      <c r="I3995" s="76">
        <v>550000</v>
      </c>
      <c r="J3995" s="76">
        <v>220000</v>
      </c>
      <c r="K3995" s="22">
        <f t="shared" si="63"/>
        <v>0.4</v>
      </c>
    </row>
    <row r="3996" spans="2:11">
      <c r="B3996" s="19">
        <v>2020</v>
      </c>
      <c r="C3996" s="39" t="s">
        <v>1748</v>
      </c>
      <c r="D3996" s="44" t="s">
        <v>1822</v>
      </c>
      <c r="E3996" s="21" t="s">
        <v>2971</v>
      </c>
      <c r="F3996" s="53" t="s">
        <v>2970</v>
      </c>
      <c r="G3996" s="53" t="s">
        <v>2969</v>
      </c>
      <c r="H3996" s="31" t="s">
        <v>1827</v>
      </c>
      <c r="I3996" s="76">
        <v>78135</v>
      </c>
      <c r="J3996" s="76">
        <v>50000</v>
      </c>
      <c r="K3996" s="22">
        <f t="shared" si="63"/>
        <v>0.63991809048441795</v>
      </c>
    </row>
    <row r="3997" spans="2:11">
      <c r="B3997" s="19">
        <v>2020</v>
      </c>
      <c r="C3997" s="39" t="s">
        <v>1748</v>
      </c>
      <c r="D3997" s="44" t="s">
        <v>1822</v>
      </c>
      <c r="E3997" s="21" t="s">
        <v>2968</v>
      </c>
      <c r="F3997" s="53" t="s">
        <v>2967</v>
      </c>
      <c r="G3997" s="53" t="s">
        <v>2966</v>
      </c>
      <c r="H3997" s="31" t="s">
        <v>1833</v>
      </c>
      <c r="I3997" s="76">
        <v>145000</v>
      </c>
      <c r="J3997" s="76">
        <v>104765</v>
      </c>
      <c r="K3997" s="22">
        <f t="shared" si="63"/>
        <v>0.72251724137931039</v>
      </c>
    </row>
    <row r="3998" spans="2:11">
      <c r="B3998" s="19">
        <v>2020</v>
      </c>
      <c r="C3998" s="39" t="s">
        <v>1748</v>
      </c>
      <c r="D3998" s="44" t="s">
        <v>1822</v>
      </c>
      <c r="E3998" s="21" t="s">
        <v>2965</v>
      </c>
      <c r="F3998" s="53" t="s">
        <v>2964</v>
      </c>
      <c r="G3998" s="53" t="s">
        <v>2963</v>
      </c>
      <c r="H3998" s="31" t="s">
        <v>1833</v>
      </c>
      <c r="I3998" s="76">
        <v>187899</v>
      </c>
      <c r="J3998" s="76">
        <v>79880</v>
      </c>
      <c r="K3998" s="22">
        <f t="shared" si="63"/>
        <v>0.42512200703569469</v>
      </c>
    </row>
    <row r="3999" spans="2:11">
      <c r="B3999" s="19">
        <v>2020</v>
      </c>
      <c r="C3999" s="39" t="s">
        <v>1748</v>
      </c>
      <c r="D3999" s="44" t="s">
        <v>1822</v>
      </c>
      <c r="E3999" s="21" t="s">
        <v>2962</v>
      </c>
      <c r="F3999" s="53" t="s">
        <v>2961</v>
      </c>
      <c r="G3999" s="53" t="s">
        <v>2960</v>
      </c>
      <c r="H3999" s="31" t="s">
        <v>1833</v>
      </c>
      <c r="I3999" s="76">
        <v>252000</v>
      </c>
      <c r="J3999" s="76">
        <v>100800</v>
      </c>
      <c r="K3999" s="22">
        <f t="shared" si="63"/>
        <v>0.4</v>
      </c>
    </row>
    <row r="4000" spans="2:11">
      <c r="B4000" s="19">
        <v>2020</v>
      </c>
      <c r="C4000" s="39" t="s">
        <v>1748</v>
      </c>
      <c r="D4000" s="44" t="s">
        <v>1822</v>
      </c>
      <c r="E4000" s="21" t="s">
        <v>2924</v>
      </c>
      <c r="F4000" s="53" t="s">
        <v>1796</v>
      </c>
      <c r="G4000" s="53" t="s">
        <v>2959</v>
      </c>
      <c r="H4000" s="31" t="s">
        <v>1833</v>
      </c>
      <c r="I4000" s="76">
        <v>229762</v>
      </c>
      <c r="J4000" s="76">
        <v>104000</v>
      </c>
      <c r="K4000" s="22">
        <f t="shared" si="63"/>
        <v>0.45264229942288109</v>
      </c>
    </row>
    <row r="4001" spans="2:11">
      <c r="B4001" s="19">
        <v>2020</v>
      </c>
      <c r="C4001" s="39" t="s">
        <v>1748</v>
      </c>
      <c r="D4001" s="44" t="s">
        <v>1822</v>
      </c>
      <c r="E4001" s="21" t="s">
        <v>2958</v>
      </c>
      <c r="F4001" s="53" t="s">
        <v>2957</v>
      </c>
      <c r="G4001" s="53" t="s">
        <v>2956</v>
      </c>
      <c r="H4001" s="31" t="s">
        <v>1833</v>
      </c>
      <c r="I4001" s="76">
        <v>266817</v>
      </c>
      <c r="J4001" s="76">
        <v>190767</v>
      </c>
      <c r="K4001" s="22">
        <f t="shared" si="63"/>
        <v>0.71497318386759467</v>
      </c>
    </row>
    <row r="4002" spans="2:11">
      <c r="B4002" s="19">
        <v>2020</v>
      </c>
      <c r="C4002" s="39" t="s">
        <v>1748</v>
      </c>
      <c r="D4002" s="44" t="s">
        <v>1822</v>
      </c>
      <c r="E4002" s="21" t="s">
        <v>2955</v>
      </c>
      <c r="F4002" s="53" t="s">
        <v>2954</v>
      </c>
      <c r="G4002" s="53" t="s">
        <v>2953</v>
      </c>
      <c r="H4002" s="31" t="s">
        <v>1827</v>
      </c>
      <c r="I4002" s="76">
        <v>80050</v>
      </c>
      <c r="J4002" s="76">
        <v>32020</v>
      </c>
      <c r="K4002" s="22">
        <f t="shared" si="63"/>
        <v>0.4</v>
      </c>
    </row>
    <row r="4003" spans="2:11">
      <c r="B4003" s="19">
        <v>2020</v>
      </c>
      <c r="C4003" s="39" t="s">
        <v>1748</v>
      </c>
      <c r="D4003" s="44" t="s">
        <v>1822</v>
      </c>
      <c r="E4003" s="21" t="s">
        <v>2952</v>
      </c>
      <c r="F4003" s="53" t="s">
        <v>2951</v>
      </c>
      <c r="G4003" s="53" t="s">
        <v>2950</v>
      </c>
      <c r="H4003" s="31" t="s">
        <v>1833</v>
      </c>
      <c r="I4003" s="76">
        <v>191140</v>
      </c>
      <c r="J4003" s="76">
        <v>83912</v>
      </c>
      <c r="K4003" s="22">
        <f t="shared" si="63"/>
        <v>0.43900805692162814</v>
      </c>
    </row>
    <row r="4004" spans="2:11">
      <c r="B4004" s="19">
        <v>2020</v>
      </c>
      <c r="C4004" s="39" t="s">
        <v>1748</v>
      </c>
      <c r="D4004" s="44" t="s">
        <v>1822</v>
      </c>
      <c r="E4004" s="21" t="s">
        <v>2949</v>
      </c>
      <c r="F4004" s="53" t="s">
        <v>2948</v>
      </c>
      <c r="G4004" s="53" t="s">
        <v>2947</v>
      </c>
      <c r="H4004" s="31" t="s">
        <v>1827</v>
      </c>
      <c r="I4004" s="76">
        <v>205945</v>
      </c>
      <c r="J4004" s="76">
        <v>69712</v>
      </c>
      <c r="K4004" s="22">
        <f t="shared" si="63"/>
        <v>0.33849814270800455</v>
      </c>
    </row>
    <row r="4005" spans="2:11">
      <c r="B4005" s="19">
        <v>2020</v>
      </c>
      <c r="C4005" s="39" t="s">
        <v>1748</v>
      </c>
      <c r="D4005" s="44" t="s">
        <v>1822</v>
      </c>
      <c r="E4005" s="21" t="s">
        <v>1799</v>
      </c>
      <c r="F4005" s="53" t="s">
        <v>2946</v>
      </c>
      <c r="G4005" s="53" t="s">
        <v>2945</v>
      </c>
      <c r="H4005" s="31" t="s">
        <v>2704</v>
      </c>
      <c r="I4005" s="76">
        <v>264205</v>
      </c>
      <c r="J4005" s="76">
        <v>211364</v>
      </c>
      <c r="K4005" s="22">
        <f t="shared" si="63"/>
        <v>0.8</v>
      </c>
    </row>
    <row r="4006" spans="2:11">
      <c r="B4006" s="19">
        <v>2020</v>
      </c>
      <c r="C4006" s="39" t="s">
        <v>1748</v>
      </c>
      <c r="D4006" s="44" t="s">
        <v>1822</v>
      </c>
      <c r="E4006" s="21" t="s">
        <v>2944</v>
      </c>
      <c r="F4006" s="53" t="s">
        <v>2943</v>
      </c>
      <c r="G4006" s="53" t="s">
        <v>2942</v>
      </c>
      <c r="H4006" s="31" t="s">
        <v>1833</v>
      </c>
      <c r="I4006" s="76">
        <v>145928</v>
      </c>
      <c r="J4006" s="76">
        <v>44857</v>
      </c>
      <c r="K4006" s="22">
        <f t="shared" si="63"/>
        <v>0.3073913162655556</v>
      </c>
    </row>
    <row r="4007" spans="2:11">
      <c r="B4007" s="19">
        <v>2020</v>
      </c>
      <c r="C4007" s="39" t="s">
        <v>1748</v>
      </c>
      <c r="D4007" s="44" t="s">
        <v>1822</v>
      </c>
      <c r="E4007" s="21" t="s">
        <v>2941</v>
      </c>
      <c r="F4007" s="53" t="s">
        <v>1797</v>
      </c>
      <c r="G4007" s="53" t="s">
        <v>2940</v>
      </c>
      <c r="H4007" s="31" t="s">
        <v>1833</v>
      </c>
      <c r="I4007" s="76">
        <v>359965</v>
      </c>
      <c r="J4007" s="76">
        <v>178983</v>
      </c>
      <c r="K4007" s="22">
        <f t="shared" si="63"/>
        <v>0.49722334115816813</v>
      </c>
    </row>
    <row r="4008" spans="2:11">
      <c r="B4008" s="19">
        <v>2020</v>
      </c>
      <c r="C4008" s="39" t="s">
        <v>1748</v>
      </c>
      <c r="D4008" s="44" t="s">
        <v>1822</v>
      </c>
      <c r="E4008" s="21" t="s">
        <v>2934</v>
      </c>
      <c r="F4008" s="53" t="s">
        <v>2939</v>
      </c>
      <c r="G4008" s="53" t="s">
        <v>2938</v>
      </c>
      <c r="H4008" s="31" t="s">
        <v>1833</v>
      </c>
      <c r="I4008" s="76">
        <v>69415</v>
      </c>
      <c r="J4008" s="76">
        <v>37667</v>
      </c>
      <c r="K4008" s="22">
        <f t="shared" si="63"/>
        <v>0.54263487718792769</v>
      </c>
    </row>
    <row r="4009" spans="2:11">
      <c r="B4009" s="19">
        <v>2020</v>
      </c>
      <c r="C4009" s="39" t="s">
        <v>1748</v>
      </c>
      <c r="D4009" s="44" t="s">
        <v>1822</v>
      </c>
      <c r="E4009" s="21" t="s">
        <v>2937</v>
      </c>
      <c r="F4009" s="53" t="s">
        <v>2936</v>
      </c>
      <c r="G4009" s="53" t="s">
        <v>2935</v>
      </c>
      <c r="H4009" s="31" t="s">
        <v>1833</v>
      </c>
      <c r="I4009" s="76">
        <v>117800</v>
      </c>
      <c r="J4009" s="76">
        <v>59240</v>
      </c>
      <c r="K4009" s="22">
        <f t="shared" si="63"/>
        <v>0.50288624787775893</v>
      </c>
    </row>
    <row r="4010" spans="2:11">
      <c r="B4010" s="19">
        <v>2020</v>
      </c>
      <c r="C4010" s="39" t="s">
        <v>1748</v>
      </c>
      <c r="D4010" s="44" t="s">
        <v>1822</v>
      </c>
      <c r="E4010" s="21" t="s">
        <v>2934</v>
      </c>
      <c r="F4010" s="53" t="s">
        <v>2933</v>
      </c>
      <c r="G4010" s="53" t="s">
        <v>2932</v>
      </c>
      <c r="H4010" s="31" t="s">
        <v>1833</v>
      </c>
      <c r="I4010" s="76">
        <v>72336</v>
      </c>
      <c r="J4010" s="76">
        <v>36168</v>
      </c>
      <c r="K4010" s="22">
        <f t="shared" si="63"/>
        <v>0.5</v>
      </c>
    </row>
    <row r="4011" spans="2:11">
      <c r="B4011" s="19">
        <v>2020</v>
      </c>
      <c r="C4011" s="39" t="s">
        <v>1748</v>
      </c>
      <c r="D4011" s="44" t="s">
        <v>1822</v>
      </c>
      <c r="E4011" s="21" t="s">
        <v>2929</v>
      </c>
      <c r="F4011" s="53" t="s">
        <v>2928</v>
      </c>
      <c r="G4011" s="53" t="s">
        <v>2931</v>
      </c>
      <c r="H4011" s="31" t="s">
        <v>1827</v>
      </c>
      <c r="I4011" s="76">
        <v>478607</v>
      </c>
      <c r="J4011" s="76">
        <v>153154</v>
      </c>
      <c r="K4011" s="22">
        <f t="shared" si="63"/>
        <v>0.31999949854473503</v>
      </c>
    </row>
    <row r="4012" spans="2:11">
      <c r="B4012" s="19">
        <v>2020</v>
      </c>
      <c r="C4012" s="39" t="s">
        <v>1748</v>
      </c>
      <c r="D4012" s="44" t="s">
        <v>1822</v>
      </c>
      <c r="E4012" s="21" t="s">
        <v>2929</v>
      </c>
      <c r="F4012" s="53" t="s">
        <v>2928</v>
      </c>
      <c r="G4012" s="53" t="s">
        <v>2930</v>
      </c>
      <c r="H4012" s="31" t="s">
        <v>1827</v>
      </c>
      <c r="I4012" s="76">
        <v>526588</v>
      </c>
      <c r="J4012" s="76">
        <v>157976</v>
      </c>
      <c r="K4012" s="22">
        <f t="shared" si="63"/>
        <v>0.29999924039286879</v>
      </c>
    </row>
    <row r="4013" spans="2:11">
      <c r="B4013" s="19">
        <v>2020</v>
      </c>
      <c r="C4013" s="39" t="s">
        <v>1748</v>
      </c>
      <c r="D4013" s="44" t="s">
        <v>1822</v>
      </c>
      <c r="E4013" s="21" t="s">
        <v>2929</v>
      </c>
      <c r="F4013" s="53" t="s">
        <v>2928</v>
      </c>
      <c r="G4013" s="53" t="s">
        <v>2927</v>
      </c>
      <c r="H4013" s="31" t="s">
        <v>1833</v>
      </c>
      <c r="I4013" s="76">
        <v>1057372.53</v>
      </c>
      <c r="J4013" s="76">
        <v>320000</v>
      </c>
      <c r="K4013" s="22">
        <f t="shared" si="63"/>
        <v>0.30263695237098698</v>
      </c>
    </row>
    <row r="4014" spans="2:11">
      <c r="B4014" s="19">
        <v>2020</v>
      </c>
      <c r="C4014" s="39" t="s">
        <v>1748</v>
      </c>
      <c r="D4014" s="44" t="s">
        <v>1822</v>
      </c>
      <c r="E4014" s="21" t="s">
        <v>1793</v>
      </c>
      <c r="F4014" s="53" t="s">
        <v>1794</v>
      </c>
      <c r="G4014" s="53" t="s">
        <v>2926</v>
      </c>
      <c r="H4014" s="31" t="s">
        <v>1833</v>
      </c>
      <c r="I4014" s="76">
        <v>300000</v>
      </c>
      <c r="J4014" s="76">
        <v>100000</v>
      </c>
      <c r="K4014" s="22">
        <f t="shared" si="63"/>
        <v>0.33333333333333331</v>
      </c>
    </row>
    <row r="4015" spans="2:11">
      <c r="B4015" s="19">
        <v>2020</v>
      </c>
      <c r="C4015" s="39" t="s">
        <v>1748</v>
      </c>
      <c r="D4015" s="44" t="s">
        <v>1822</v>
      </c>
      <c r="E4015" s="21" t="s">
        <v>359</v>
      </c>
      <c r="F4015" s="53" t="s">
        <v>2922</v>
      </c>
      <c r="G4015" s="53" t="s">
        <v>2925</v>
      </c>
      <c r="H4015" s="31" t="s">
        <v>1827</v>
      </c>
      <c r="I4015" s="76">
        <v>20000000</v>
      </c>
      <c r="J4015" s="76">
        <v>3000000</v>
      </c>
      <c r="K4015" s="22">
        <f t="shared" si="63"/>
        <v>0.15</v>
      </c>
    </row>
    <row r="4016" spans="2:11">
      <c r="B4016" s="19">
        <v>2020</v>
      </c>
      <c r="C4016" s="39" t="s">
        <v>1748</v>
      </c>
      <c r="D4016" s="44" t="s">
        <v>1822</v>
      </c>
      <c r="E4016" s="21" t="s">
        <v>2924</v>
      </c>
      <c r="F4016" s="53" t="s">
        <v>1796</v>
      </c>
      <c r="G4016" s="53" t="s">
        <v>2923</v>
      </c>
      <c r="H4016" s="31" t="s">
        <v>2704</v>
      </c>
      <c r="I4016" s="76">
        <v>1013000</v>
      </c>
      <c r="J4016" s="76">
        <v>560000</v>
      </c>
      <c r="K4016" s="22">
        <f t="shared" si="63"/>
        <v>0.55281342546890422</v>
      </c>
    </row>
    <row r="4017" spans="2:11">
      <c r="B4017" s="19">
        <v>2020</v>
      </c>
      <c r="C4017" s="39" t="s">
        <v>1748</v>
      </c>
      <c r="D4017" s="44" t="s">
        <v>1822</v>
      </c>
      <c r="E4017" s="21" t="s">
        <v>359</v>
      </c>
      <c r="F4017" s="53" t="s">
        <v>2922</v>
      </c>
      <c r="G4017" s="53" t="s">
        <v>2921</v>
      </c>
      <c r="H4017" s="31" t="s">
        <v>1827</v>
      </c>
      <c r="I4017" s="76">
        <v>4755000</v>
      </c>
      <c r="J4017" s="76">
        <v>1645000</v>
      </c>
      <c r="K4017" s="22">
        <f t="shared" si="63"/>
        <v>0.3459516298633018</v>
      </c>
    </row>
    <row r="4018" spans="2:11">
      <c r="B4018" s="19">
        <v>2020</v>
      </c>
      <c r="C4018" s="40" t="s">
        <v>748</v>
      </c>
      <c r="D4018" s="44" t="s">
        <v>758</v>
      </c>
      <c r="E4018" s="21" t="s">
        <v>7620</v>
      </c>
      <c r="F4018" s="53" t="s">
        <v>7619</v>
      </c>
      <c r="G4018" s="53" t="s">
        <v>7618</v>
      </c>
      <c r="H4018" s="31" t="s">
        <v>6209</v>
      </c>
      <c r="I4018" s="76">
        <v>218492</v>
      </c>
      <c r="J4018" s="76">
        <v>17000</v>
      </c>
      <c r="K4018" s="22">
        <f t="shared" si="63"/>
        <v>7.7806052395511055E-2</v>
      </c>
    </row>
    <row r="4019" spans="2:11">
      <c r="B4019" s="19">
        <v>2020</v>
      </c>
      <c r="C4019" s="40" t="s">
        <v>748</v>
      </c>
      <c r="D4019" s="44" t="s">
        <v>758</v>
      </c>
      <c r="E4019" s="21" t="s">
        <v>7617</v>
      </c>
      <c r="F4019" s="53" t="s">
        <v>7616</v>
      </c>
      <c r="G4019" s="53" t="s">
        <v>7615</v>
      </c>
      <c r="H4019" s="31" t="s">
        <v>6209</v>
      </c>
      <c r="I4019" s="76">
        <v>63830</v>
      </c>
      <c r="J4019" s="76">
        <v>22979</v>
      </c>
      <c r="K4019" s="22">
        <f t="shared" si="63"/>
        <v>0.36000313332288891</v>
      </c>
    </row>
    <row r="4020" spans="2:11">
      <c r="B4020" s="19">
        <v>2020</v>
      </c>
      <c r="C4020" s="40" t="s">
        <v>748</v>
      </c>
      <c r="D4020" s="44" t="s">
        <v>758</v>
      </c>
      <c r="E4020" s="21" t="s">
        <v>7614</v>
      </c>
      <c r="F4020" s="53" t="s">
        <v>7613</v>
      </c>
      <c r="G4020" s="53" t="s">
        <v>7612</v>
      </c>
      <c r="H4020" s="31" t="s">
        <v>6209</v>
      </c>
      <c r="I4020" s="76">
        <v>85385</v>
      </c>
      <c r="J4020" s="76">
        <v>37000</v>
      </c>
      <c r="K4020" s="22">
        <f t="shared" si="63"/>
        <v>0.43333138139017391</v>
      </c>
    </row>
    <row r="4021" spans="2:11">
      <c r="B4021" s="19">
        <v>2020</v>
      </c>
      <c r="C4021" s="40" t="s">
        <v>748</v>
      </c>
      <c r="D4021" s="44" t="s">
        <v>758</v>
      </c>
      <c r="E4021" s="21" t="s">
        <v>7611</v>
      </c>
      <c r="F4021" s="53" t="s">
        <v>7610</v>
      </c>
      <c r="G4021" s="53" t="s">
        <v>7609</v>
      </c>
      <c r="H4021" s="31" t="s">
        <v>1833</v>
      </c>
      <c r="I4021" s="76">
        <v>42928</v>
      </c>
      <c r="J4021" s="76">
        <v>17171</v>
      </c>
      <c r="K4021" s="22">
        <f t="shared" si="63"/>
        <v>0.39999534103615358</v>
      </c>
    </row>
    <row r="4022" spans="2:11">
      <c r="B4022" s="19">
        <v>2020</v>
      </c>
      <c r="C4022" s="40" t="s">
        <v>748</v>
      </c>
      <c r="D4022" s="44" t="s">
        <v>758</v>
      </c>
      <c r="E4022" s="21" t="s">
        <v>832</v>
      </c>
      <c r="F4022" s="53" t="s">
        <v>833</v>
      </c>
      <c r="G4022" s="53" t="s">
        <v>7608</v>
      </c>
      <c r="H4022" s="31" t="s">
        <v>6209</v>
      </c>
      <c r="I4022" s="76">
        <v>16960</v>
      </c>
      <c r="J4022" s="76">
        <v>8480</v>
      </c>
      <c r="K4022" s="22">
        <f t="shared" si="63"/>
        <v>0.5</v>
      </c>
    </row>
    <row r="4023" spans="2:11">
      <c r="B4023" s="19">
        <v>2020</v>
      </c>
      <c r="C4023" s="40" t="s">
        <v>748</v>
      </c>
      <c r="D4023" s="44" t="s">
        <v>758</v>
      </c>
      <c r="E4023" s="21" t="s">
        <v>7606</v>
      </c>
      <c r="F4023" s="53" t="s">
        <v>7605</v>
      </c>
      <c r="G4023" s="53" t="s">
        <v>7607</v>
      </c>
      <c r="H4023" s="31" t="s">
        <v>6209</v>
      </c>
      <c r="I4023" s="76">
        <v>94281</v>
      </c>
      <c r="J4023" s="76">
        <v>37712</v>
      </c>
      <c r="K4023" s="22">
        <f t="shared" si="63"/>
        <v>0.39999575736362575</v>
      </c>
    </row>
    <row r="4024" spans="2:11">
      <c r="B4024" s="19">
        <v>2020</v>
      </c>
      <c r="C4024" s="40" t="s">
        <v>748</v>
      </c>
      <c r="D4024" s="44" t="s">
        <v>758</v>
      </c>
      <c r="E4024" s="21" t="s">
        <v>7606</v>
      </c>
      <c r="F4024" s="53" t="s">
        <v>7605</v>
      </c>
      <c r="G4024" s="53" t="s">
        <v>7604</v>
      </c>
      <c r="H4024" s="31" t="s">
        <v>6209</v>
      </c>
      <c r="I4024" s="76">
        <v>42564</v>
      </c>
      <c r="J4024" s="76">
        <v>17000</v>
      </c>
      <c r="K4024" s="22">
        <f t="shared" si="63"/>
        <v>0.399398552767597</v>
      </c>
    </row>
    <row r="4025" spans="2:11">
      <c r="B4025" s="19">
        <v>2020</v>
      </c>
      <c r="C4025" s="40" t="s">
        <v>748</v>
      </c>
      <c r="D4025" s="44" t="s">
        <v>758</v>
      </c>
      <c r="E4025" s="21" t="s">
        <v>7603</v>
      </c>
      <c r="F4025" s="53" t="s">
        <v>7602</v>
      </c>
      <c r="G4025" s="53" t="s">
        <v>7601</v>
      </c>
      <c r="H4025" s="31" t="s">
        <v>6209</v>
      </c>
      <c r="I4025" s="76">
        <v>15160</v>
      </c>
      <c r="J4025" s="76">
        <v>7580</v>
      </c>
      <c r="K4025" s="22">
        <f t="shared" si="63"/>
        <v>0.5</v>
      </c>
    </row>
    <row r="4026" spans="2:11">
      <c r="B4026" s="19">
        <v>2020</v>
      </c>
      <c r="C4026" s="40" t="s">
        <v>748</v>
      </c>
      <c r="D4026" s="44" t="s">
        <v>758</v>
      </c>
      <c r="E4026" s="21" t="s">
        <v>7600</v>
      </c>
      <c r="F4026" s="53" t="s">
        <v>7599</v>
      </c>
      <c r="G4026" s="53" t="s">
        <v>7598</v>
      </c>
      <c r="H4026" s="31" t="s">
        <v>1833</v>
      </c>
      <c r="I4026" s="76">
        <v>63500</v>
      </c>
      <c r="J4026" s="76">
        <v>14059</v>
      </c>
      <c r="K4026" s="22">
        <f t="shared" si="63"/>
        <v>0.22140157480314962</v>
      </c>
    </row>
    <row r="4027" spans="2:11">
      <c r="B4027" s="19">
        <v>2020</v>
      </c>
      <c r="C4027" s="40" t="s">
        <v>748</v>
      </c>
      <c r="D4027" s="44" t="s">
        <v>758</v>
      </c>
      <c r="E4027" s="21" t="s">
        <v>911</v>
      </c>
      <c r="F4027" s="53" t="s">
        <v>912</v>
      </c>
      <c r="G4027" s="53" t="s">
        <v>7597</v>
      </c>
      <c r="H4027" s="31" t="s">
        <v>1833</v>
      </c>
      <c r="I4027" s="76">
        <v>112720</v>
      </c>
      <c r="J4027" s="76">
        <v>56360</v>
      </c>
      <c r="K4027" s="22">
        <f t="shared" si="63"/>
        <v>0.5</v>
      </c>
    </row>
    <row r="4028" spans="2:11">
      <c r="B4028" s="19">
        <v>2020</v>
      </c>
      <c r="C4028" s="40" t="s">
        <v>748</v>
      </c>
      <c r="D4028" s="44" t="s">
        <v>758</v>
      </c>
      <c r="E4028" s="21" t="s">
        <v>769</v>
      </c>
      <c r="F4028" s="53" t="s">
        <v>770</v>
      </c>
      <c r="G4028" s="53" t="s">
        <v>7591</v>
      </c>
      <c r="H4028" s="31" t="s">
        <v>6209</v>
      </c>
      <c r="I4028" s="76">
        <v>16335</v>
      </c>
      <c r="J4028" s="76">
        <v>5227</v>
      </c>
      <c r="K4028" s="22">
        <f t="shared" si="63"/>
        <v>0.3199877563513927</v>
      </c>
    </row>
    <row r="4029" spans="2:11">
      <c r="B4029" s="19">
        <v>2020</v>
      </c>
      <c r="C4029" s="40" t="s">
        <v>748</v>
      </c>
      <c r="D4029" s="44" t="s">
        <v>758</v>
      </c>
      <c r="E4029" s="21" t="s">
        <v>7596</v>
      </c>
      <c r="F4029" s="53" t="s">
        <v>7595</v>
      </c>
      <c r="G4029" s="53" t="s">
        <v>7594</v>
      </c>
      <c r="H4029" s="31" t="s">
        <v>6209</v>
      </c>
      <c r="I4029" s="76">
        <v>69803</v>
      </c>
      <c r="J4029" s="76">
        <v>34800</v>
      </c>
      <c r="K4029" s="22">
        <f t="shared" si="63"/>
        <v>0.49854590776900704</v>
      </c>
    </row>
    <row r="4030" spans="2:11">
      <c r="B4030" s="19">
        <v>2020</v>
      </c>
      <c r="C4030" s="40" t="s">
        <v>748</v>
      </c>
      <c r="D4030" s="44" t="s">
        <v>758</v>
      </c>
      <c r="E4030" s="21" t="s">
        <v>7593</v>
      </c>
      <c r="F4030" s="53" t="s">
        <v>7592</v>
      </c>
      <c r="G4030" s="53" t="s">
        <v>7591</v>
      </c>
      <c r="H4030" s="31" t="s">
        <v>6209</v>
      </c>
      <c r="I4030" s="76">
        <v>48720</v>
      </c>
      <c r="J4030" s="76">
        <v>19488</v>
      </c>
      <c r="K4030" s="22">
        <f t="shared" si="63"/>
        <v>0.4</v>
      </c>
    </row>
    <row r="4031" spans="2:11">
      <c r="B4031" s="19">
        <v>2020</v>
      </c>
      <c r="C4031" s="40" t="s">
        <v>748</v>
      </c>
      <c r="D4031" s="44" t="s">
        <v>758</v>
      </c>
      <c r="E4031" s="21" t="s">
        <v>7590</v>
      </c>
      <c r="F4031" s="53" t="s">
        <v>7589</v>
      </c>
      <c r="G4031" s="53" t="s">
        <v>7588</v>
      </c>
      <c r="H4031" s="31" t="s">
        <v>1953</v>
      </c>
      <c r="I4031" s="76">
        <v>183900</v>
      </c>
      <c r="J4031" s="76">
        <v>91950</v>
      </c>
      <c r="K4031" s="22">
        <f t="shared" si="63"/>
        <v>0.5</v>
      </c>
    </row>
    <row r="4032" spans="2:11">
      <c r="B4032" s="19">
        <v>2020</v>
      </c>
      <c r="C4032" s="40" t="s">
        <v>748</v>
      </c>
      <c r="D4032" s="44" t="s">
        <v>758</v>
      </c>
      <c r="E4032" s="21" t="s">
        <v>847</v>
      </c>
      <c r="F4032" s="53" t="s">
        <v>848</v>
      </c>
      <c r="G4032" s="53" t="s">
        <v>7587</v>
      </c>
      <c r="H4032" s="31" t="s">
        <v>1833</v>
      </c>
      <c r="I4032" s="76">
        <v>185593</v>
      </c>
      <c r="J4032" s="76">
        <v>37119</v>
      </c>
      <c r="K4032" s="22">
        <f t="shared" si="63"/>
        <v>0.2000021552537003</v>
      </c>
    </row>
    <row r="4033" spans="2:11">
      <c r="B4033" s="19">
        <v>2020</v>
      </c>
      <c r="C4033" s="40" t="s">
        <v>748</v>
      </c>
      <c r="D4033" s="44" t="s">
        <v>758</v>
      </c>
      <c r="E4033" s="21" t="s">
        <v>7586</v>
      </c>
      <c r="F4033" s="53" t="s">
        <v>7585</v>
      </c>
      <c r="G4033" s="53" t="s">
        <v>7584</v>
      </c>
      <c r="H4033" s="31" t="s">
        <v>6209</v>
      </c>
      <c r="I4033" s="76">
        <v>33203</v>
      </c>
      <c r="J4033" s="76">
        <v>8300</v>
      </c>
      <c r="K4033" s="22">
        <f t="shared" si="63"/>
        <v>0.2499774116796675</v>
      </c>
    </row>
    <row r="4034" spans="2:11">
      <c r="B4034" s="19">
        <v>2020</v>
      </c>
      <c r="C4034" s="40" t="s">
        <v>748</v>
      </c>
      <c r="D4034" s="44" t="s">
        <v>758</v>
      </c>
      <c r="E4034" s="21" t="s">
        <v>7583</v>
      </c>
      <c r="F4034" s="53" t="s">
        <v>7582</v>
      </c>
      <c r="G4034" s="53" t="s">
        <v>7581</v>
      </c>
      <c r="H4034" s="31" t="s">
        <v>1833</v>
      </c>
      <c r="I4034" s="76">
        <v>54376</v>
      </c>
      <c r="J4034" s="76">
        <v>21750</v>
      </c>
      <c r="K4034" s="22">
        <f t="shared" si="63"/>
        <v>0.39999264381344712</v>
      </c>
    </row>
    <row r="4035" spans="2:11">
      <c r="B4035" s="19">
        <v>2020</v>
      </c>
      <c r="C4035" s="40" t="s">
        <v>748</v>
      </c>
      <c r="D4035" s="44" t="s">
        <v>758</v>
      </c>
      <c r="E4035" s="21" t="s">
        <v>7579</v>
      </c>
      <c r="F4035" s="53" t="s">
        <v>7578</v>
      </c>
      <c r="G4035" s="53" t="s">
        <v>7580</v>
      </c>
      <c r="H4035" s="31" t="s">
        <v>1833</v>
      </c>
      <c r="I4035" s="76">
        <v>9200</v>
      </c>
      <c r="J4035" s="76">
        <v>3680</v>
      </c>
      <c r="K4035" s="22">
        <f t="shared" si="63"/>
        <v>0.4</v>
      </c>
    </row>
    <row r="4036" spans="2:11">
      <c r="B4036" s="19">
        <v>2020</v>
      </c>
      <c r="C4036" s="40" t="s">
        <v>748</v>
      </c>
      <c r="D4036" s="44" t="s">
        <v>758</v>
      </c>
      <c r="E4036" s="21" t="s">
        <v>7579</v>
      </c>
      <c r="F4036" s="53" t="s">
        <v>7578</v>
      </c>
      <c r="G4036" s="53" t="s">
        <v>7577</v>
      </c>
      <c r="H4036" s="31" t="s">
        <v>6209</v>
      </c>
      <c r="I4036" s="76">
        <v>10833</v>
      </c>
      <c r="J4036" s="76">
        <v>4333</v>
      </c>
      <c r="K4036" s="22">
        <f t="shared" si="63"/>
        <v>0.39998153789347363</v>
      </c>
    </row>
    <row r="4037" spans="2:11">
      <c r="B4037" s="19">
        <v>2020</v>
      </c>
      <c r="C4037" s="40" t="s">
        <v>748</v>
      </c>
      <c r="D4037" s="44" t="s">
        <v>758</v>
      </c>
      <c r="E4037" s="21" t="s">
        <v>7576</v>
      </c>
      <c r="F4037" s="53" t="s">
        <v>7575</v>
      </c>
      <c r="G4037" s="53" t="s">
        <v>7574</v>
      </c>
      <c r="H4037" s="31" t="s">
        <v>6209</v>
      </c>
      <c r="I4037" s="76">
        <v>197757</v>
      </c>
      <c r="J4037" s="76">
        <v>79103</v>
      </c>
      <c r="K4037" s="22">
        <f t="shared" si="63"/>
        <v>0.40000101134220278</v>
      </c>
    </row>
    <row r="4038" spans="2:11">
      <c r="B4038" s="19">
        <v>2020</v>
      </c>
      <c r="C4038" s="40" t="s">
        <v>748</v>
      </c>
      <c r="D4038" s="44" t="s">
        <v>758</v>
      </c>
      <c r="E4038" s="21" t="s">
        <v>814</v>
      </c>
      <c r="F4038" s="53" t="s">
        <v>7570</v>
      </c>
      <c r="G4038" s="53" t="s">
        <v>7573</v>
      </c>
      <c r="H4038" s="31" t="s">
        <v>6209</v>
      </c>
      <c r="I4038" s="76">
        <v>75086</v>
      </c>
      <c r="J4038" s="76">
        <v>30034</v>
      </c>
      <c r="K4038" s="22">
        <f t="shared" si="63"/>
        <v>0.39999467277521777</v>
      </c>
    </row>
    <row r="4039" spans="2:11">
      <c r="B4039" s="19">
        <v>2020</v>
      </c>
      <c r="C4039" s="40" t="s">
        <v>748</v>
      </c>
      <c r="D4039" s="44" t="s">
        <v>758</v>
      </c>
      <c r="E4039" s="21" t="s">
        <v>814</v>
      </c>
      <c r="F4039" s="53" t="s">
        <v>7570</v>
      </c>
      <c r="G4039" s="53" t="s">
        <v>7572</v>
      </c>
      <c r="H4039" s="31" t="s">
        <v>6209</v>
      </c>
      <c r="I4039" s="76">
        <v>235173</v>
      </c>
      <c r="J4039" s="76">
        <v>115377</v>
      </c>
      <c r="K4039" s="22">
        <f t="shared" si="63"/>
        <v>0.49060478881504255</v>
      </c>
    </row>
    <row r="4040" spans="2:11">
      <c r="B4040" s="19">
        <v>2020</v>
      </c>
      <c r="C4040" s="40" t="s">
        <v>748</v>
      </c>
      <c r="D4040" s="44" t="s">
        <v>758</v>
      </c>
      <c r="E4040" s="21" t="s">
        <v>814</v>
      </c>
      <c r="F4040" s="53" t="s">
        <v>7570</v>
      </c>
      <c r="G4040" s="53" t="s">
        <v>7571</v>
      </c>
      <c r="H4040" s="31" t="s">
        <v>6209</v>
      </c>
      <c r="I4040" s="76">
        <v>381329</v>
      </c>
      <c r="J4040" s="76">
        <v>181634</v>
      </c>
      <c r="K4040" s="22">
        <f t="shared" si="63"/>
        <v>0.47631834977145721</v>
      </c>
    </row>
    <row r="4041" spans="2:11">
      <c r="B4041" s="19">
        <v>2020</v>
      </c>
      <c r="C4041" s="40" t="s">
        <v>748</v>
      </c>
      <c r="D4041" s="44" t="s">
        <v>758</v>
      </c>
      <c r="E4041" s="21" t="s">
        <v>814</v>
      </c>
      <c r="F4041" s="53" t="s">
        <v>7570</v>
      </c>
      <c r="G4041" s="53" t="s">
        <v>7569</v>
      </c>
      <c r="H4041" s="31" t="s">
        <v>6209</v>
      </c>
      <c r="I4041" s="76">
        <v>437200</v>
      </c>
      <c r="J4041" s="76">
        <v>213350</v>
      </c>
      <c r="K4041" s="22">
        <f t="shared" si="63"/>
        <v>0.48799176578225067</v>
      </c>
    </row>
    <row r="4042" spans="2:11">
      <c r="B4042" s="19">
        <v>2020</v>
      </c>
      <c r="C4042" s="40" t="s">
        <v>748</v>
      </c>
      <c r="D4042" s="44" t="s">
        <v>758</v>
      </c>
      <c r="E4042" s="21" t="s">
        <v>883</v>
      </c>
      <c r="F4042" s="53" t="s">
        <v>884</v>
      </c>
      <c r="G4042" s="53" t="s">
        <v>7568</v>
      </c>
      <c r="H4042" s="31" t="s">
        <v>1953</v>
      </c>
      <c r="I4042" s="76">
        <v>24237</v>
      </c>
      <c r="J4042" s="76">
        <v>6784</v>
      </c>
      <c r="K4042" s="22">
        <f t="shared" si="63"/>
        <v>0.27990262821306267</v>
      </c>
    </row>
    <row r="4043" spans="2:11">
      <c r="B4043" s="19">
        <v>2020</v>
      </c>
      <c r="C4043" s="40" t="s">
        <v>748</v>
      </c>
      <c r="D4043" s="44" t="s">
        <v>758</v>
      </c>
      <c r="E4043" s="21" t="s">
        <v>892</v>
      </c>
      <c r="F4043" s="53" t="s">
        <v>893</v>
      </c>
      <c r="G4043" s="53" t="s">
        <v>7567</v>
      </c>
      <c r="H4043" s="31" t="s">
        <v>1833</v>
      </c>
      <c r="I4043" s="76">
        <v>7358173</v>
      </c>
      <c r="J4043" s="76">
        <v>1500000</v>
      </c>
      <c r="K4043" s="22">
        <f t="shared" si="63"/>
        <v>0.20385495149407332</v>
      </c>
    </row>
    <row r="4044" spans="2:11">
      <c r="B4044" s="19">
        <v>2020</v>
      </c>
      <c r="C4044" s="40" t="s">
        <v>748</v>
      </c>
      <c r="D4044" s="44" t="s">
        <v>758</v>
      </c>
      <c r="E4044" s="21" t="s">
        <v>914</v>
      </c>
      <c r="F4044" s="53" t="s">
        <v>915</v>
      </c>
      <c r="G4044" s="53" t="s">
        <v>7566</v>
      </c>
      <c r="H4044" s="31" t="s">
        <v>6209</v>
      </c>
      <c r="I4044" s="76">
        <v>40994</v>
      </c>
      <c r="J4044" s="76">
        <v>20497</v>
      </c>
      <c r="K4044" s="22">
        <f t="shared" si="63"/>
        <v>0.5</v>
      </c>
    </row>
    <row r="4045" spans="2:11">
      <c r="B4045" s="19">
        <v>2020</v>
      </c>
      <c r="C4045" s="40" t="s">
        <v>748</v>
      </c>
      <c r="D4045" s="44" t="s">
        <v>758</v>
      </c>
      <c r="E4045" s="21" t="s">
        <v>7525</v>
      </c>
      <c r="F4045" s="53" t="s">
        <v>7565</v>
      </c>
      <c r="G4045" s="53" t="s">
        <v>7564</v>
      </c>
      <c r="H4045" s="31" t="s">
        <v>6209</v>
      </c>
      <c r="I4045" s="76">
        <v>6008159.6799999997</v>
      </c>
      <c r="J4045" s="76">
        <v>464940</v>
      </c>
      <c r="K4045" s="22">
        <f t="shared" si="63"/>
        <v>7.7384760852427945E-2</v>
      </c>
    </row>
    <row r="4046" spans="2:11">
      <c r="B4046" s="19">
        <v>2020</v>
      </c>
      <c r="C4046" s="40" t="s">
        <v>748</v>
      </c>
      <c r="D4046" s="44" t="s">
        <v>758</v>
      </c>
      <c r="E4046" s="21" t="s">
        <v>883</v>
      </c>
      <c r="F4046" s="53" t="s">
        <v>884</v>
      </c>
      <c r="G4046" s="53" t="s">
        <v>7563</v>
      </c>
      <c r="H4046" s="31" t="s">
        <v>6209</v>
      </c>
      <c r="I4046" s="76">
        <v>1494860</v>
      </c>
      <c r="J4046" s="90">
        <v>226105</v>
      </c>
      <c r="K4046" s="22">
        <f t="shared" si="63"/>
        <v>0.15125496702032298</v>
      </c>
    </row>
    <row r="4047" spans="2:11">
      <c r="B4047" s="19">
        <v>2020</v>
      </c>
      <c r="C4047" s="40" t="s">
        <v>748</v>
      </c>
      <c r="D4047" s="44" t="s">
        <v>758</v>
      </c>
      <c r="E4047" s="21" t="s">
        <v>883</v>
      </c>
      <c r="F4047" s="53" t="s">
        <v>884</v>
      </c>
      <c r="G4047" s="53" t="s">
        <v>7562</v>
      </c>
      <c r="H4047" s="31" t="s">
        <v>6209</v>
      </c>
      <c r="I4047" s="76">
        <v>19782</v>
      </c>
      <c r="J4047" s="76">
        <v>7913</v>
      </c>
      <c r="K4047" s="22">
        <f t="shared" si="63"/>
        <v>0.40001011020119298</v>
      </c>
    </row>
    <row r="4048" spans="2:11">
      <c r="B4048" s="19">
        <v>2020</v>
      </c>
      <c r="C4048" s="40" t="s">
        <v>748</v>
      </c>
      <c r="D4048" s="44" t="s">
        <v>758</v>
      </c>
      <c r="E4048" s="21" t="s">
        <v>900</v>
      </c>
      <c r="F4048" s="53" t="s">
        <v>901</v>
      </c>
      <c r="G4048" s="53" t="s">
        <v>7561</v>
      </c>
      <c r="H4048" s="31" t="s">
        <v>6209</v>
      </c>
      <c r="I4048" s="76">
        <v>1367312.74</v>
      </c>
      <c r="J4048" s="76">
        <v>113251</v>
      </c>
      <c r="K4048" s="22">
        <f t="shared" si="63"/>
        <v>8.2827429809510883E-2</v>
      </c>
    </row>
    <row r="4049" spans="2:11">
      <c r="B4049" s="19">
        <v>2020</v>
      </c>
      <c r="C4049" s="40" t="s">
        <v>748</v>
      </c>
      <c r="D4049" s="44" t="s">
        <v>758</v>
      </c>
      <c r="E4049" s="21" t="s">
        <v>7560</v>
      </c>
      <c r="F4049" s="53" t="s">
        <v>7559</v>
      </c>
      <c r="G4049" s="53" t="s">
        <v>7558</v>
      </c>
      <c r="H4049" s="31" t="s">
        <v>6209</v>
      </c>
      <c r="I4049" s="76">
        <v>149435</v>
      </c>
      <c r="J4049" s="76">
        <v>59774</v>
      </c>
      <c r="K4049" s="22">
        <f t="shared" si="63"/>
        <v>0.4</v>
      </c>
    </row>
    <row r="4050" spans="2:11">
      <c r="B4050" s="19">
        <v>2020</v>
      </c>
      <c r="C4050" s="40" t="s">
        <v>748</v>
      </c>
      <c r="D4050" s="44" t="s">
        <v>758</v>
      </c>
      <c r="E4050" s="21" t="s">
        <v>843</v>
      </c>
      <c r="F4050" s="53" t="s">
        <v>844</v>
      </c>
      <c r="G4050" s="53" t="s">
        <v>7557</v>
      </c>
      <c r="H4050" s="31" t="s">
        <v>6209</v>
      </c>
      <c r="I4050" s="76">
        <v>73417</v>
      </c>
      <c r="J4050" s="76">
        <v>29366</v>
      </c>
      <c r="K4050" s="22">
        <f t="shared" si="63"/>
        <v>0.39998910334118803</v>
      </c>
    </row>
    <row r="4051" spans="2:11">
      <c r="B4051" s="19">
        <v>2020</v>
      </c>
      <c r="C4051" s="40" t="s">
        <v>748</v>
      </c>
      <c r="D4051" s="44" t="s">
        <v>758</v>
      </c>
      <c r="E4051" s="21" t="s">
        <v>799</v>
      </c>
      <c r="F4051" s="53" t="s">
        <v>800</v>
      </c>
      <c r="G4051" s="53" t="s">
        <v>7556</v>
      </c>
      <c r="H4051" s="31" t="s">
        <v>6209</v>
      </c>
      <c r="I4051" s="76">
        <v>66770</v>
      </c>
      <c r="J4051" s="76">
        <v>33385</v>
      </c>
      <c r="K4051" s="22">
        <f t="shared" si="63"/>
        <v>0.5</v>
      </c>
    </row>
    <row r="4052" spans="2:11">
      <c r="B4052" s="19">
        <v>2020</v>
      </c>
      <c r="C4052" s="40" t="s">
        <v>748</v>
      </c>
      <c r="D4052" s="44" t="s">
        <v>758</v>
      </c>
      <c r="E4052" s="21" t="s">
        <v>7555</v>
      </c>
      <c r="F4052" s="53" t="s">
        <v>7554</v>
      </c>
      <c r="G4052" s="53" t="s">
        <v>7553</v>
      </c>
      <c r="H4052" s="31" t="s">
        <v>1953</v>
      </c>
      <c r="I4052" s="76">
        <v>67314</v>
      </c>
      <c r="J4052" s="76">
        <v>25236</v>
      </c>
      <c r="K4052" s="22">
        <f t="shared" si="63"/>
        <v>0.3748997236830377</v>
      </c>
    </row>
    <row r="4053" spans="2:11">
      <c r="B4053" s="19">
        <v>2020</v>
      </c>
      <c r="C4053" s="40" t="s">
        <v>748</v>
      </c>
      <c r="D4053" s="44" t="s">
        <v>758</v>
      </c>
      <c r="E4053" s="21" t="s">
        <v>832</v>
      </c>
      <c r="F4053" s="53" t="s">
        <v>833</v>
      </c>
      <c r="G4053" s="53" t="s">
        <v>7552</v>
      </c>
      <c r="H4053" s="31" t="s">
        <v>6209</v>
      </c>
      <c r="I4053" s="76">
        <v>14583333</v>
      </c>
      <c r="J4053" s="90">
        <v>287825</v>
      </c>
      <c r="K4053" s="22">
        <f t="shared" si="63"/>
        <v>1.9736571879693073E-2</v>
      </c>
    </row>
    <row r="4054" spans="2:11">
      <c r="B4054" s="19">
        <v>2020</v>
      </c>
      <c r="C4054" s="40" t="s">
        <v>748</v>
      </c>
      <c r="D4054" s="44" t="s">
        <v>758</v>
      </c>
      <c r="E4054" s="21" t="s">
        <v>7551</v>
      </c>
      <c r="F4054" s="53" t="s">
        <v>7550</v>
      </c>
      <c r="G4054" s="53" t="s">
        <v>7549</v>
      </c>
      <c r="H4054" s="31" t="s">
        <v>1833</v>
      </c>
      <c r="I4054" s="76">
        <v>60486</v>
      </c>
      <c r="J4054" s="76">
        <v>24194</v>
      </c>
      <c r="K4054" s="22">
        <f t="shared" si="63"/>
        <v>0.3999933868994478</v>
      </c>
    </row>
    <row r="4055" spans="2:11">
      <c r="B4055" s="19">
        <v>2020</v>
      </c>
      <c r="C4055" s="40" t="s">
        <v>748</v>
      </c>
      <c r="D4055" s="44" t="s">
        <v>758</v>
      </c>
      <c r="E4055" s="21" t="s">
        <v>7548</v>
      </c>
      <c r="F4055" s="53" t="s">
        <v>7547</v>
      </c>
      <c r="G4055" s="53" t="s">
        <v>7546</v>
      </c>
      <c r="H4055" s="31" t="s">
        <v>6209</v>
      </c>
      <c r="I4055" s="76">
        <v>158950</v>
      </c>
      <c r="J4055" s="76">
        <v>79475</v>
      </c>
      <c r="K4055" s="22">
        <f t="shared" si="63"/>
        <v>0.5</v>
      </c>
    </row>
    <row r="4056" spans="2:11">
      <c r="B4056" s="19">
        <v>2020</v>
      </c>
      <c r="C4056" s="40" t="s">
        <v>748</v>
      </c>
      <c r="D4056" s="44" t="s">
        <v>758</v>
      </c>
      <c r="E4056" s="21" t="s">
        <v>7545</v>
      </c>
      <c r="F4056" s="53" t="s">
        <v>7544</v>
      </c>
      <c r="G4056" s="53" t="s">
        <v>7543</v>
      </c>
      <c r="H4056" s="31" t="s">
        <v>1833</v>
      </c>
      <c r="I4056" s="76">
        <v>101417</v>
      </c>
      <c r="J4056" s="76">
        <v>35322</v>
      </c>
      <c r="K4056" s="22">
        <f t="shared" si="63"/>
        <v>0.34828480432274667</v>
      </c>
    </row>
    <row r="4057" spans="2:11">
      <c r="B4057" s="19">
        <v>2020</v>
      </c>
      <c r="C4057" s="40" t="s">
        <v>748</v>
      </c>
      <c r="D4057" s="44" t="s">
        <v>758</v>
      </c>
      <c r="E4057" s="21" t="s">
        <v>7542</v>
      </c>
      <c r="F4057" s="53" t="s">
        <v>7541</v>
      </c>
      <c r="G4057" s="53" t="s">
        <v>7540</v>
      </c>
      <c r="H4057" s="31" t="s">
        <v>1833</v>
      </c>
      <c r="I4057" s="76">
        <v>189949</v>
      </c>
      <c r="J4057" s="76">
        <v>73040</v>
      </c>
      <c r="K4057" s="22">
        <f t="shared" si="63"/>
        <v>0.38452426704010023</v>
      </c>
    </row>
    <row r="4058" spans="2:11">
      <c r="B4058" s="19">
        <v>2020</v>
      </c>
      <c r="C4058" s="40" t="s">
        <v>748</v>
      </c>
      <c r="D4058" s="44" t="s">
        <v>758</v>
      </c>
      <c r="E4058" s="21" t="s">
        <v>7539</v>
      </c>
      <c r="F4058" s="53" t="s">
        <v>7538</v>
      </c>
      <c r="G4058" s="53" t="s">
        <v>691</v>
      </c>
      <c r="H4058" s="31" t="s">
        <v>6209</v>
      </c>
      <c r="I4058" s="76">
        <v>30583</v>
      </c>
      <c r="J4058" s="76">
        <v>15292</v>
      </c>
      <c r="K4058" s="22">
        <f t="shared" ref="K4058:K4121" si="64">J4058/I4058</f>
        <v>0.50001634895203217</v>
      </c>
    </row>
    <row r="4059" spans="2:11">
      <c r="B4059" s="19">
        <v>2020</v>
      </c>
      <c r="C4059" s="40" t="s">
        <v>748</v>
      </c>
      <c r="D4059" s="44" t="s">
        <v>758</v>
      </c>
      <c r="E4059" s="21" t="s">
        <v>7537</v>
      </c>
      <c r="F4059" s="53" t="s">
        <v>7536</v>
      </c>
      <c r="G4059" s="53" t="s">
        <v>7535</v>
      </c>
      <c r="H4059" s="31" t="s">
        <v>6209</v>
      </c>
      <c r="I4059" s="76">
        <v>26148</v>
      </c>
      <c r="J4059" s="76">
        <v>5230</v>
      </c>
      <c r="K4059" s="22">
        <f t="shared" si="64"/>
        <v>0.20001529753709651</v>
      </c>
    </row>
    <row r="4060" spans="2:11">
      <c r="B4060" s="19">
        <v>2020</v>
      </c>
      <c r="C4060" s="40" t="s">
        <v>748</v>
      </c>
      <c r="D4060" s="44" t="s">
        <v>758</v>
      </c>
      <c r="E4060" s="21" t="s">
        <v>882</v>
      </c>
      <c r="F4060" s="53" t="s">
        <v>7534</v>
      </c>
      <c r="G4060" s="53" t="s">
        <v>7533</v>
      </c>
      <c r="H4060" s="31" t="s">
        <v>1833</v>
      </c>
      <c r="I4060" s="76">
        <v>60000</v>
      </c>
      <c r="J4060" s="76">
        <v>20000</v>
      </c>
      <c r="K4060" s="22">
        <f t="shared" si="64"/>
        <v>0.33333333333333331</v>
      </c>
    </row>
    <row r="4061" spans="2:11">
      <c r="B4061" s="19">
        <v>2020</v>
      </c>
      <c r="C4061" s="40" t="s">
        <v>748</v>
      </c>
      <c r="D4061" s="44" t="s">
        <v>758</v>
      </c>
      <c r="E4061" s="21" t="s">
        <v>7532</v>
      </c>
      <c r="F4061" s="53" t="s">
        <v>7531</v>
      </c>
      <c r="G4061" s="53" t="s">
        <v>7530</v>
      </c>
      <c r="H4061" s="31" t="s">
        <v>1953</v>
      </c>
      <c r="I4061" s="76">
        <v>111371</v>
      </c>
      <c r="J4061" s="76">
        <v>50000</v>
      </c>
      <c r="K4061" s="22">
        <f t="shared" si="64"/>
        <v>0.44894990616946961</v>
      </c>
    </row>
    <row r="4062" spans="2:11">
      <c r="B4062" s="19">
        <v>2020</v>
      </c>
      <c r="C4062" s="40" t="s">
        <v>748</v>
      </c>
      <c r="D4062" s="44" t="s">
        <v>758</v>
      </c>
      <c r="E4062" s="21" t="s">
        <v>7529</v>
      </c>
      <c r="F4062" s="53" t="s">
        <v>7528</v>
      </c>
      <c r="G4062" s="53" t="s">
        <v>7527</v>
      </c>
      <c r="H4062" s="31" t="s">
        <v>1833</v>
      </c>
      <c r="I4062" s="76">
        <v>15025</v>
      </c>
      <c r="J4062" s="76">
        <v>6000</v>
      </c>
      <c r="K4062" s="22">
        <f t="shared" si="64"/>
        <v>0.39933444259567386</v>
      </c>
    </row>
    <row r="4063" spans="2:11">
      <c r="B4063" s="19">
        <v>2020</v>
      </c>
      <c r="C4063" s="40" t="s">
        <v>748</v>
      </c>
      <c r="D4063" s="44" t="s">
        <v>758</v>
      </c>
      <c r="E4063" s="21" t="s">
        <v>7525</v>
      </c>
      <c r="F4063" s="53" t="s">
        <v>7524</v>
      </c>
      <c r="G4063" s="53" t="s">
        <v>7526</v>
      </c>
      <c r="H4063" s="31" t="s">
        <v>6209</v>
      </c>
      <c r="I4063" s="76">
        <v>3650300</v>
      </c>
      <c r="J4063" s="76">
        <v>289588</v>
      </c>
      <c r="K4063" s="22">
        <f t="shared" si="64"/>
        <v>7.9332657589787137E-2</v>
      </c>
    </row>
    <row r="4064" spans="2:11">
      <c r="B4064" s="19">
        <v>2020</v>
      </c>
      <c r="C4064" s="40" t="s">
        <v>748</v>
      </c>
      <c r="D4064" s="44" t="s">
        <v>758</v>
      </c>
      <c r="E4064" s="21" t="s">
        <v>7525</v>
      </c>
      <c r="F4064" s="53" t="s">
        <v>7524</v>
      </c>
      <c r="G4064" s="53" t="s">
        <v>7523</v>
      </c>
      <c r="H4064" s="31" t="s">
        <v>6209</v>
      </c>
      <c r="I4064" s="76">
        <v>3773300</v>
      </c>
      <c r="J4064" s="76">
        <v>306592</v>
      </c>
      <c r="K4064" s="22">
        <f t="shared" si="64"/>
        <v>8.1253014602602494E-2</v>
      </c>
    </row>
    <row r="4065" spans="2:11">
      <c r="B4065" s="19">
        <v>2021</v>
      </c>
      <c r="C4065" s="40" t="s">
        <v>748</v>
      </c>
      <c r="D4065" s="41" t="s">
        <v>758</v>
      </c>
      <c r="E4065" s="24" t="s">
        <v>14326</v>
      </c>
      <c r="F4065" s="37" t="s">
        <v>13339</v>
      </c>
      <c r="G4065" s="53" t="s">
        <v>13338</v>
      </c>
      <c r="H4065" s="38" t="s">
        <v>1827</v>
      </c>
      <c r="I4065" s="78">
        <v>1108870</v>
      </c>
      <c r="J4065" s="84">
        <v>166980</v>
      </c>
      <c r="K4065" s="22">
        <f t="shared" si="64"/>
        <v>0.1505857314202747</v>
      </c>
    </row>
    <row r="4066" spans="2:11">
      <c r="B4066" s="19">
        <v>2021</v>
      </c>
      <c r="C4066" s="40" t="s">
        <v>748</v>
      </c>
      <c r="D4066" s="41" t="s">
        <v>758</v>
      </c>
      <c r="E4066" s="24" t="s">
        <v>14327</v>
      </c>
      <c r="F4066" s="37" t="s">
        <v>13337</v>
      </c>
      <c r="G4066" s="53" t="s">
        <v>13336</v>
      </c>
      <c r="H4066" s="38" t="s">
        <v>1827</v>
      </c>
      <c r="I4066" s="78">
        <v>165186</v>
      </c>
      <c r="J4066" s="84">
        <v>36842</v>
      </c>
      <c r="K4066" s="22">
        <f t="shared" si="64"/>
        <v>0.22303342898308573</v>
      </c>
    </row>
    <row r="4067" spans="2:11">
      <c r="B4067" s="19">
        <v>2021</v>
      </c>
      <c r="C4067" s="40" t="s">
        <v>748</v>
      </c>
      <c r="D4067" s="41" t="s">
        <v>758</v>
      </c>
      <c r="E4067" s="24" t="s">
        <v>7596</v>
      </c>
      <c r="F4067" s="37" t="s">
        <v>13334</v>
      </c>
      <c r="G4067" s="53" t="s">
        <v>13335</v>
      </c>
      <c r="H4067" s="38" t="s">
        <v>1827</v>
      </c>
      <c r="I4067" s="78">
        <v>118800</v>
      </c>
      <c r="J4067" s="84">
        <v>53900</v>
      </c>
      <c r="K4067" s="22">
        <f t="shared" si="64"/>
        <v>0.45370370370370372</v>
      </c>
    </row>
    <row r="4068" spans="2:11">
      <c r="B4068" s="19">
        <v>2021</v>
      </c>
      <c r="C4068" s="40" t="s">
        <v>748</v>
      </c>
      <c r="D4068" s="41" t="s">
        <v>758</v>
      </c>
      <c r="E4068" s="24" t="s">
        <v>7596</v>
      </c>
      <c r="F4068" s="37" t="s">
        <v>13334</v>
      </c>
      <c r="G4068" s="53" t="s">
        <v>13333</v>
      </c>
      <c r="H4068" s="38" t="s">
        <v>1827</v>
      </c>
      <c r="I4068" s="78">
        <v>460000</v>
      </c>
      <c r="J4068" s="84">
        <v>209400</v>
      </c>
      <c r="K4068" s="22">
        <f t="shared" si="64"/>
        <v>0.45521739130434785</v>
      </c>
    </row>
    <row r="4069" spans="2:11">
      <c r="B4069" s="19">
        <v>2021</v>
      </c>
      <c r="C4069" s="40" t="s">
        <v>748</v>
      </c>
      <c r="D4069" s="41" t="s">
        <v>758</v>
      </c>
      <c r="E4069" s="24" t="s">
        <v>899</v>
      </c>
      <c r="F4069" s="37" t="s">
        <v>13332</v>
      </c>
      <c r="G4069" s="53" t="s">
        <v>13331</v>
      </c>
      <c r="H4069" s="38" t="s">
        <v>1833</v>
      </c>
      <c r="I4069" s="84">
        <v>299600</v>
      </c>
      <c r="J4069" s="84">
        <v>86800</v>
      </c>
      <c r="K4069" s="22">
        <f t="shared" si="64"/>
        <v>0.28971962616822428</v>
      </c>
    </row>
    <row r="4070" spans="2:11">
      <c r="B4070" s="19">
        <v>2021</v>
      </c>
      <c r="C4070" s="40" t="s">
        <v>748</v>
      </c>
      <c r="D4070" s="41" t="s">
        <v>758</v>
      </c>
      <c r="E4070" s="24" t="s">
        <v>14328</v>
      </c>
      <c r="F4070" s="37" t="s">
        <v>13330</v>
      </c>
      <c r="G4070" s="53" t="s">
        <v>13329</v>
      </c>
      <c r="H4070" s="38" t="s">
        <v>1827</v>
      </c>
      <c r="I4070" s="78">
        <v>199936</v>
      </c>
      <c r="J4070" s="84">
        <v>75426</v>
      </c>
      <c r="K4070" s="22">
        <f t="shared" si="64"/>
        <v>0.37725072023047374</v>
      </c>
    </row>
    <row r="4071" spans="2:11">
      <c r="B4071" s="19">
        <v>2021</v>
      </c>
      <c r="C4071" s="40" t="s">
        <v>748</v>
      </c>
      <c r="D4071" s="41" t="s">
        <v>758</v>
      </c>
      <c r="E4071" s="24" t="s">
        <v>890</v>
      </c>
      <c r="F4071" s="37" t="s">
        <v>891</v>
      </c>
      <c r="G4071" s="53" t="s">
        <v>13328</v>
      </c>
      <c r="H4071" s="38" t="s">
        <v>1827</v>
      </c>
      <c r="I4071" s="78">
        <v>394183.91</v>
      </c>
      <c r="J4071" s="84">
        <v>95286</v>
      </c>
      <c r="K4071" s="22">
        <f t="shared" si="64"/>
        <v>0.24172980576502984</v>
      </c>
    </row>
    <row r="4072" spans="2:11">
      <c r="B4072" s="19">
        <v>2021</v>
      </c>
      <c r="C4072" s="40" t="s">
        <v>748</v>
      </c>
      <c r="D4072" s="41" t="s">
        <v>758</v>
      </c>
      <c r="E4072" s="24" t="s">
        <v>814</v>
      </c>
      <c r="F4072" s="37" t="s">
        <v>7570</v>
      </c>
      <c r="G4072" s="53" t="s">
        <v>13327</v>
      </c>
      <c r="H4072" s="38" t="s">
        <v>1827</v>
      </c>
      <c r="I4072" s="78">
        <v>6200000</v>
      </c>
      <c r="J4072" s="84">
        <v>1183800</v>
      </c>
      <c r="K4072" s="22">
        <f t="shared" si="64"/>
        <v>0.19093548387096773</v>
      </c>
    </row>
    <row r="4073" spans="2:11">
      <c r="B4073" s="19">
        <v>2021</v>
      </c>
      <c r="C4073" s="40" t="s">
        <v>748</v>
      </c>
      <c r="D4073" s="41" t="s">
        <v>758</v>
      </c>
      <c r="E4073" s="24" t="s">
        <v>14537</v>
      </c>
      <c r="F4073" s="37" t="s">
        <v>13236</v>
      </c>
      <c r="G4073" s="53" t="s">
        <v>13326</v>
      </c>
      <c r="H4073" s="31" t="s">
        <v>1953</v>
      </c>
      <c r="I4073" s="78">
        <v>65000</v>
      </c>
      <c r="J4073" s="84">
        <v>13000</v>
      </c>
      <c r="K4073" s="22">
        <f t="shared" si="64"/>
        <v>0.2</v>
      </c>
    </row>
    <row r="4074" spans="2:11">
      <c r="B4074" s="19">
        <v>2021</v>
      </c>
      <c r="C4074" s="40" t="s">
        <v>748</v>
      </c>
      <c r="D4074" s="41" t="s">
        <v>758</v>
      </c>
      <c r="E4074" s="24" t="s">
        <v>14537</v>
      </c>
      <c r="F4074" s="37" t="s">
        <v>13236</v>
      </c>
      <c r="G4074" s="53" t="s">
        <v>13325</v>
      </c>
      <c r="H4074" s="31" t="s">
        <v>1953</v>
      </c>
      <c r="I4074" s="78">
        <v>85000</v>
      </c>
      <c r="J4074" s="84">
        <v>17000</v>
      </c>
      <c r="K4074" s="22">
        <f t="shared" si="64"/>
        <v>0.2</v>
      </c>
    </row>
    <row r="4075" spans="2:11">
      <c r="B4075" s="19">
        <v>2021</v>
      </c>
      <c r="C4075" s="40" t="s">
        <v>748</v>
      </c>
      <c r="D4075" s="41" t="s">
        <v>758</v>
      </c>
      <c r="E4075" s="24" t="s">
        <v>892</v>
      </c>
      <c r="F4075" s="37" t="s">
        <v>893</v>
      </c>
      <c r="G4075" s="53" t="s">
        <v>13324</v>
      </c>
      <c r="H4075" s="38" t="s">
        <v>1833</v>
      </c>
      <c r="I4075" s="78">
        <v>599429</v>
      </c>
      <c r="J4075" s="84">
        <v>119886</v>
      </c>
      <c r="K4075" s="22">
        <f t="shared" si="64"/>
        <v>0.20000033365085773</v>
      </c>
    </row>
    <row r="4076" spans="2:11">
      <c r="B4076" s="19">
        <v>2021</v>
      </c>
      <c r="C4076" s="40" t="s">
        <v>748</v>
      </c>
      <c r="D4076" s="41" t="s">
        <v>758</v>
      </c>
      <c r="E4076" s="24" t="s">
        <v>14537</v>
      </c>
      <c r="F4076" s="37" t="s">
        <v>13236</v>
      </c>
      <c r="G4076" s="53" t="s">
        <v>13323</v>
      </c>
      <c r="H4076" s="31" t="s">
        <v>1953</v>
      </c>
      <c r="I4076" s="78">
        <v>192081.73</v>
      </c>
      <c r="J4076" s="84">
        <v>38967</v>
      </c>
      <c r="K4076" s="22">
        <f t="shared" si="64"/>
        <v>0.20286676926535385</v>
      </c>
    </row>
    <row r="4077" spans="2:11">
      <c r="B4077" s="19">
        <v>2021</v>
      </c>
      <c r="C4077" s="40" t="s">
        <v>748</v>
      </c>
      <c r="D4077" s="41" t="s">
        <v>758</v>
      </c>
      <c r="E4077" s="24" t="s">
        <v>14537</v>
      </c>
      <c r="F4077" s="37" t="s">
        <v>13236</v>
      </c>
      <c r="G4077" s="53" t="s">
        <v>13322</v>
      </c>
      <c r="H4077" s="31" t="s">
        <v>1953</v>
      </c>
      <c r="I4077" s="78">
        <v>250000</v>
      </c>
      <c r="J4077" s="84">
        <v>50000</v>
      </c>
      <c r="K4077" s="22">
        <f t="shared" si="64"/>
        <v>0.2</v>
      </c>
    </row>
    <row r="4078" spans="2:11">
      <c r="B4078" s="19">
        <v>2021</v>
      </c>
      <c r="C4078" s="40" t="s">
        <v>748</v>
      </c>
      <c r="D4078" s="41" t="s">
        <v>758</v>
      </c>
      <c r="E4078" s="24" t="s">
        <v>14538</v>
      </c>
      <c r="F4078" s="37" t="s">
        <v>13321</v>
      </c>
      <c r="G4078" s="53" t="s">
        <v>13320</v>
      </c>
      <c r="H4078" s="31" t="s">
        <v>1953</v>
      </c>
      <c r="I4078" s="78">
        <v>264009</v>
      </c>
      <c r="J4078" s="84">
        <v>93500</v>
      </c>
      <c r="K4078" s="22">
        <f t="shared" si="64"/>
        <v>0.35415459321462528</v>
      </c>
    </row>
    <row r="4079" spans="2:11">
      <c r="B4079" s="19">
        <v>2021</v>
      </c>
      <c r="C4079" s="40" t="s">
        <v>748</v>
      </c>
      <c r="D4079" s="41" t="s">
        <v>758</v>
      </c>
      <c r="E4079" s="24" t="s">
        <v>14537</v>
      </c>
      <c r="F4079" s="37" t="s">
        <v>13236</v>
      </c>
      <c r="G4079" s="53" t="s">
        <v>13319</v>
      </c>
      <c r="H4079" s="31" t="s">
        <v>1953</v>
      </c>
      <c r="I4079" s="78">
        <v>330000</v>
      </c>
      <c r="J4079" s="84">
        <v>66000</v>
      </c>
      <c r="K4079" s="22">
        <f t="shared" si="64"/>
        <v>0.2</v>
      </c>
    </row>
    <row r="4080" spans="2:11">
      <c r="B4080" s="19">
        <v>2021</v>
      </c>
      <c r="C4080" s="40" t="s">
        <v>748</v>
      </c>
      <c r="D4080" s="41" t="s">
        <v>758</v>
      </c>
      <c r="E4080" s="24" t="s">
        <v>14537</v>
      </c>
      <c r="F4080" s="37" t="s">
        <v>13236</v>
      </c>
      <c r="G4080" s="53" t="s">
        <v>13318</v>
      </c>
      <c r="H4080" s="31" t="s">
        <v>1953</v>
      </c>
      <c r="I4080" s="78">
        <v>430357</v>
      </c>
      <c r="J4080" s="84">
        <v>86071</v>
      </c>
      <c r="K4080" s="22">
        <f t="shared" si="64"/>
        <v>0.19999907053911056</v>
      </c>
    </row>
    <row r="4081" spans="2:11">
      <c r="B4081" s="19">
        <v>2021</v>
      </c>
      <c r="C4081" s="40" t="s">
        <v>748</v>
      </c>
      <c r="D4081" s="41" t="s">
        <v>758</v>
      </c>
      <c r="E4081" s="24" t="s">
        <v>14329</v>
      </c>
      <c r="F4081" s="37" t="s">
        <v>13317</v>
      </c>
      <c r="G4081" s="53" t="s">
        <v>13316</v>
      </c>
      <c r="H4081" s="38" t="s">
        <v>1833</v>
      </c>
      <c r="I4081" s="78">
        <v>518166</v>
      </c>
      <c r="J4081" s="84">
        <v>184540</v>
      </c>
      <c r="K4081" s="22">
        <f t="shared" si="64"/>
        <v>0.35614069622476197</v>
      </c>
    </row>
    <row r="4082" spans="2:11">
      <c r="B4082" s="19">
        <v>2021</v>
      </c>
      <c r="C4082" s="40" t="s">
        <v>748</v>
      </c>
      <c r="D4082" s="41" t="s">
        <v>758</v>
      </c>
      <c r="E4082" s="24" t="s">
        <v>14330</v>
      </c>
      <c r="F4082" s="37" t="s">
        <v>13315</v>
      </c>
      <c r="G4082" s="53" t="s">
        <v>13314</v>
      </c>
      <c r="H4082" s="38" t="s">
        <v>1833</v>
      </c>
      <c r="I4082" s="78">
        <v>394716</v>
      </c>
      <c r="J4082" s="84">
        <v>42554</v>
      </c>
      <c r="K4082" s="22">
        <f t="shared" si="64"/>
        <v>0.10780915899026135</v>
      </c>
    </row>
    <row r="4083" spans="2:11">
      <c r="B4083" s="19">
        <v>2021</v>
      </c>
      <c r="C4083" s="40" t="s">
        <v>748</v>
      </c>
      <c r="D4083" s="41" t="s">
        <v>758</v>
      </c>
      <c r="E4083" s="24" t="s">
        <v>14331</v>
      </c>
      <c r="F4083" s="37" t="s">
        <v>13276</v>
      </c>
      <c r="G4083" s="53" t="s">
        <v>13313</v>
      </c>
      <c r="H4083" s="38" t="s">
        <v>1833</v>
      </c>
      <c r="I4083" s="78">
        <v>294973</v>
      </c>
      <c r="J4083" s="84">
        <v>86365</v>
      </c>
      <c r="K4083" s="22">
        <f t="shared" si="64"/>
        <v>0.29278950954833155</v>
      </c>
    </row>
    <row r="4084" spans="2:11">
      <c r="B4084" s="19">
        <v>2021</v>
      </c>
      <c r="C4084" s="40" t="s">
        <v>748</v>
      </c>
      <c r="D4084" s="41" t="s">
        <v>758</v>
      </c>
      <c r="E4084" s="24" t="s">
        <v>7590</v>
      </c>
      <c r="F4084" s="37" t="s">
        <v>7589</v>
      </c>
      <c r="G4084" s="53" t="s">
        <v>13312</v>
      </c>
      <c r="H4084" s="38" t="s">
        <v>1833</v>
      </c>
      <c r="I4084" s="78">
        <v>42000</v>
      </c>
      <c r="J4084" s="84">
        <v>21000</v>
      </c>
      <c r="K4084" s="22">
        <f t="shared" si="64"/>
        <v>0.5</v>
      </c>
    </row>
    <row r="4085" spans="2:11">
      <c r="B4085" s="19">
        <v>2021</v>
      </c>
      <c r="C4085" s="40" t="s">
        <v>748</v>
      </c>
      <c r="D4085" s="41" t="s">
        <v>758</v>
      </c>
      <c r="E4085" s="24" t="s">
        <v>14332</v>
      </c>
      <c r="F4085" s="37" t="s">
        <v>13311</v>
      </c>
      <c r="G4085" s="53" t="s">
        <v>13310</v>
      </c>
      <c r="H4085" s="38" t="s">
        <v>1833</v>
      </c>
      <c r="I4085" s="78">
        <v>79296</v>
      </c>
      <c r="J4085" s="84">
        <v>26330</v>
      </c>
      <c r="K4085" s="22">
        <f t="shared" si="64"/>
        <v>0.33204701372074252</v>
      </c>
    </row>
    <row r="4086" spans="2:11">
      <c r="B4086" s="19">
        <v>2021</v>
      </c>
      <c r="C4086" s="40" t="s">
        <v>748</v>
      </c>
      <c r="D4086" s="41" t="s">
        <v>758</v>
      </c>
      <c r="E4086" s="24" t="s">
        <v>809</v>
      </c>
      <c r="F4086" s="37" t="s">
        <v>810</v>
      </c>
      <c r="G4086" s="53" t="s">
        <v>13309</v>
      </c>
      <c r="H4086" s="38" t="s">
        <v>1827</v>
      </c>
      <c r="I4086" s="78">
        <v>3794114</v>
      </c>
      <c r="J4086" s="84">
        <v>559100</v>
      </c>
      <c r="K4086" s="22">
        <f t="shared" si="64"/>
        <v>0.14735983157069082</v>
      </c>
    </row>
    <row r="4087" spans="2:11">
      <c r="B4087" s="19">
        <v>2021</v>
      </c>
      <c r="C4087" s="40" t="s">
        <v>748</v>
      </c>
      <c r="D4087" s="41" t="s">
        <v>758</v>
      </c>
      <c r="E4087" s="24" t="s">
        <v>14537</v>
      </c>
      <c r="F4087" s="37" t="s">
        <v>13236</v>
      </c>
      <c r="G4087" s="53" t="s">
        <v>13308</v>
      </c>
      <c r="H4087" s="31" t="s">
        <v>1953</v>
      </c>
      <c r="I4087" s="78">
        <v>313291</v>
      </c>
      <c r="J4087" s="84">
        <v>62658</v>
      </c>
      <c r="K4087" s="22">
        <f t="shared" si="64"/>
        <v>0.19999936161587789</v>
      </c>
    </row>
    <row r="4088" spans="2:11">
      <c r="B4088" s="19">
        <v>2021</v>
      </c>
      <c r="C4088" s="40" t="s">
        <v>748</v>
      </c>
      <c r="D4088" s="41" t="s">
        <v>758</v>
      </c>
      <c r="E4088" s="24" t="s">
        <v>7611</v>
      </c>
      <c r="F4088" s="37" t="s">
        <v>7610</v>
      </c>
      <c r="G4088" s="53" t="s">
        <v>13307</v>
      </c>
      <c r="H4088" s="38" t="s">
        <v>1833</v>
      </c>
      <c r="I4088" s="78">
        <v>531834</v>
      </c>
      <c r="J4088" s="84">
        <v>190000</v>
      </c>
      <c r="K4088" s="22">
        <f t="shared" si="64"/>
        <v>0.35725433123869477</v>
      </c>
    </row>
    <row r="4089" spans="2:11">
      <c r="B4089" s="19">
        <v>2021</v>
      </c>
      <c r="C4089" s="40" t="s">
        <v>748</v>
      </c>
      <c r="D4089" s="41" t="s">
        <v>758</v>
      </c>
      <c r="E4089" s="24" t="s">
        <v>892</v>
      </c>
      <c r="F4089" s="37" t="s">
        <v>13306</v>
      </c>
      <c r="G4089" s="53" t="s">
        <v>13305</v>
      </c>
      <c r="H4089" s="38" t="s">
        <v>1833</v>
      </c>
      <c r="I4089" s="78">
        <v>256213</v>
      </c>
      <c r="J4089" s="84">
        <v>63553</v>
      </c>
      <c r="K4089" s="22">
        <f t="shared" si="64"/>
        <v>0.24804752295941268</v>
      </c>
    </row>
    <row r="4090" spans="2:11">
      <c r="B4090" s="19">
        <v>2021</v>
      </c>
      <c r="C4090" s="40" t="s">
        <v>748</v>
      </c>
      <c r="D4090" s="41" t="s">
        <v>758</v>
      </c>
      <c r="E4090" s="24" t="s">
        <v>814</v>
      </c>
      <c r="F4090" s="37" t="s">
        <v>7570</v>
      </c>
      <c r="G4090" s="53" t="s">
        <v>13304</v>
      </c>
      <c r="H4090" s="31" t="s">
        <v>1953</v>
      </c>
      <c r="I4090" s="78">
        <v>78133</v>
      </c>
      <c r="J4090" s="84">
        <v>29642</v>
      </c>
      <c r="K4090" s="22">
        <f t="shared" si="64"/>
        <v>0.37937875161583456</v>
      </c>
    </row>
    <row r="4091" spans="2:11">
      <c r="B4091" s="19">
        <v>2021</v>
      </c>
      <c r="C4091" s="40" t="s">
        <v>748</v>
      </c>
      <c r="D4091" s="41" t="s">
        <v>758</v>
      </c>
      <c r="E4091" s="24" t="s">
        <v>814</v>
      </c>
      <c r="F4091" s="37" t="s">
        <v>7570</v>
      </c>
      <c r="G4091" s="53" t="s">
        <v>13303</v>
      </c>
      <c r="H4091" s="31" t="s">
        <v>1953</v>
      </c>
      <c r="I4091" s="78">
        <v>450000</v>
      </c>
      <c r="J4091" s="84">
        <v>164080</v>
      </c>
      <c r="K4091" s="22">
        <f t="shared" si="64"/>
        <v>0.36462222222222224</v>
      </c>
    </row>
    <row r="4092" spans="2:11">
      <c r="B4092" s="19">
        <v>2021</v>
      </c>
      <c r="C4092" s="40" t="s">
        <v>748</v>
      </c>
      <c r="D4092" s="41" t="s">
        <v>758</v>
      </c>
      <c r="E4092" s="24" t="s">
        <v>814</v>
      </c>
      <c r="F4092" s="37" t="s">
        <v>7570</v>
      </c>
      <c r="G4092" s="53" t="s">
        <v>13302</v>
      </c>
      <c r="H4092" s="31" t="s">
        <v>1953</v>
      </c>
      <c r="I4092" s="78">
        <v>120000</v>
      </c>
      <c r="J4092" s="84">
        <v>46340</v>
      </c>
      <c r="K4092" s="22">
        <f t="shared" si="64"/>
        <v>0.38616666666666666</v>
      </c>
    </row>
    <row r="4093" spans="2:11">
      <c r="B4093" s="19">
        <v>2021</v>
      </c>
      <c r="C4093" s="40" t="s">
        <v>748</v>
      </c>
      <c r="D4093" s="41" t="s">
        <v>758</v>
      </c>
      <c r="E4093" s="24" t="s">
        <v>814</v>
      </c>
      <c r="F4093" s="37" t="s">
        <v>7570</v>
      </c>
      <c r="G4093" s="53" t="s">
        <v>13301</v>
      </c>
      <c r="H4093" s="38" t="s">
        <v>1827</v>
      </c>
      <c r="I4093" s="78">
        <v>449905</v>
      </c>
      <c r="J4093" s="84">
        <v>242703</v>
      </c>
      <c r="K4093" s="22">
        <f t="shared" si="64"/>
        <v>0.53945388470899414</v>
      </c>
    </row>
    <row r="4094" spans="2:11">
      <c r="B4094" s="19">
        <v>2021</v>
      </c>
      <c r="C4094" s="40" t="s">
        <v>748</v>
      </c>
      <c r="D4094" s="41" t="s">
        <v>758</v>
      </c>
      <c r="E4094" s="24" t="s">
        <v>892</v>
      </c>
      <c r="F4094" s="37" t="s">
        <v>893</v>
      </c>
      <c r="G4094" s="53" t="s">
        <v>13300</v>
      </c>
      <c r="H4094" s="38" t="s">
        <v>1833</v>
      </c>
      <c r="I4094" s="78">
        <v>601000</v>
      </c>
      <c r="J4094" s="84">
        <v>114270</v>
      </c>
      <c r="K4094" s="22">
        <f t="shared" si="64"/>
        <v>0.19013311148086523</v>
      </c>
    </row>
    <row r="4095" spans="2:11">
      <c r="B4095" s="19">
        <v>2021</v>
      </c>
      <c r="C4095" s="40" t="s">
        <v>748</v>
      </c>
      <c r="D4095" s="41" t="s">
        <v>758</v>
      </c>
      <c r="E4095" s="24" t="s">
        <v>845</v>
      </c>
      <c r="F4095" s="37" t="s">
        <v>846</v>
      </c>
      <c r="G4095" s="53" t="s">
        <v>13299</v>
      </c>
      <c r="H4095" s="38" t="s">
        <v>1833</v>
      </c>
      <c r="I4095" s="78">
        <v>225500</v>
      </c>
      <c r="J4095" s="84">
        <v>90200</v>
      </c>
      <c r="K4095" s="22">
        <f t="shared" si="64"/>
        <v>0.4</v>
      </c>
    </row>
    <row r="4096" spans="2:11">
      <c r="B4096" s="19">
        <v>2021</v>
      </c>
      <c r="C4096" s="40" t="s">
        <v>748</v>
      </c>
      <c r="D4096" s="41" t="s">
        <v>758</v>
      </c>
      <c r="E4096" s="24" t="s">
        <v>14333</v>
      </c>
      <c r="F4096" s="37" t="s">
        <v>13298</v>
      </c>
      <c r="G4096" s="53" t="s">
        <v>13297</v>
      </c>
      <c r="H4096" s="38" t="s">
        <v>1833</v>
      </c>
      <c r="I4096" s="78">
        <v>52787</v>
      </c>
      <c r="J4096" s="84">
        <v>18321</v>
      </c>
      <c r="K4096" s="22">
        <f t="shared" si="64"/>
        <v>0.34707409021160512</v>
      </c>
    </row>
    <row r="4097" spans="2:11">
      <c r="B4097" s="19">
        <v>2021</v>
      </c>
      <c r="C4097" s="40" t="s">
        <v>748</v>
      </c>
      <c r="D4097" s="41" t="s">
        <v>758</v>
      </c>
      <c r="E4097" s="24" t="s">
        <v>14334</v>
      </c>
      <c r="F4097" s="37" t="s">
        <v>13296</v>
      </c>
      <c r="G4097" s="53" t="s">
        <v>13295</v>
      </c>
      <c r="H4097" s="38" t="s">
        <v>1827</v>
      </c>
      <c r="I4097" s="78">
        <v>38675</v>
      </c>
      <c r="J4097" s="84">
        <v>18951</v>
      </c>
      <c r="K4097" s="22">
        <f t="shared" si="64"/>
        <v>0.4900064641241112</v>
      </c>
    </row>
    <row r="4098" spans="2:11">
      <c r="B4098" s="19">
        <v>2021</v>
      </c>
      <c r="C4098" s="40" t="s">
        <v>748</v>
      </c>
      <c r="D4098" s="41" t="s">
        <v>758</v>
      </c>
      <c r="E4098" s="24" t="s">
        <v>14335</v>
      </c>
      <c r="F4098" s="37" t="s">
        <v>13294</v>
      </c>
      <c r="G4098" s="53" t="s">
        <v>13293</v>
      </c>
      <c r="H4098" s="38" t="s">
        <v>1827</v>
      </c>
      <c r="I4098" s="78">
        <v>275000</v>
      </c>
      <c r="J4098" s="84">
        <v>107722</v>
      </c>
      <c r="K4098" s="22">
        <f t="shared" si="64"/>
        <v>0.39171636363636364</v>
      </c>
    </row>
    <row r="4099" spans="2:11">
      <c r="B4099" s="19">
        <v>2021</v>
      </c>
      <c r="C4099" s="40" t="s">
        <v>748</v>
      </c>
      <c r="D4099" s="41" t="s">
        <v>758</v>
      </c>
      <c r="E4099" s="24" t="s">
        <v>814</v>
      </c>
      <c r="F4099" s="37" t="s">
        <v>7570</v>
      </c>
      <c r="G4099" s="53" t="s">
        <v>13292</v>
      </c>
      <c r="H4099" s="31" t="s">
        <v>1953</v>
      </c>
      <c r="I4099" s="78">
        <v>2560635</v>
      </c>
      <c r="J4099" s="84">
        <v>500000</v>
      </c>
      <c r="K4099" s="22">
        <f t="shared" si="64"/>
        <v>0.19526406535878796</v>
      </c>
    </row>
    <row r="4100" spans="2:11">
      <c r="B4100" s="19">
        <v>2021</v>
      </c>
      <c r="C4100" s="40" t="s">
        <v>748</v>
      </c>
      <c r="D4100" s="41" t="s">
        <v>758</v>
      </c>
      <c r="E4100" s="24" t="s">
        <v>814</v>
      </c>
      <c r="F4100" s="37" t="s">
        <v>7570</v>
      </c>
      <c r="G4100" s="53" t="s">
        <v>13291</v>
      </c>
      <c r="H4100" s="38" t="s">
        <v>1827</v>
      </c>
      <c r="I4100" s="78">
        <v>213541</v>
      </c>
      <c r="J4100" s="84">
        <v>135000</v>
      </c>
      <c r="K4100" s="22">
        <f t="shared" si="64"/>
        <v>0.63219709563971327</v>
      </c>
    </row>
    <row r="4101" spans="2:11">
      <c r="B4101" s="19">
        <v>2021</v>
      </c>
      <c r="C4101" s="40" t="s">
        <v>748</v>
      </c>
      <c r="D4101" s="41" t="s">
        <v>758</v>
      </c>
      <c r="E4101" s="24" t="s">
        <v>883</v>
      </c>
      <c r="F4101" s="37" t="s">
        <v>884</v>
      </c>
      <c r="G4101" s="53" t="s">
        <v>13290</v>
      </c>
      <c r="H4101" s="31" t="s">
        <v>1953</v>
      </c>
      <c r="I4101" s="78">
        <v>424733</v>
      </c>
      <c r="J4101" s="84">
        <v>228531</v>
      </c>
      <c r="K4101" s="22">
        <f t="shared" si="64"/>
        <v>0.53805802704287164</v>
      </c>
    </row>
    <row r="4102" spans="2:11">
      <c r="B4102" s="19">
        <v>2021</v>
      </c>
      <c r="C4102" s="40" t="s">
        <v>748</v>
      </c>
      <c r="D4102" s="41" t="s">
        <v>758</v>
      </c>
      <c r="E4102" s="24" t="s">
        <v>814</v>
      </c>
      <c r="F4102" s="37" t="s">
        <v>7570</v>
      </c>
      <c r="G4102" s="53" t="s">
        <v>13289</v>
      </c>
      <c r="H4102" s="31" t="s">
        <v>1953</v>
      </c>
      <c r="I4102" s="78">
        <v>140000</v>
      </c>
      <c r="J4102" s="84">
        <v>50000</v>
      </c>
      <c r="K4102" s="22">
        <f t="shared" si="64"/>
        <v>0.35714285714285715</v>
      </c>
    </row>
    <row r="4103" spans="2:11">
      <c r="B4103" s="19">
        <v>2021</v>
      </c>
      <c r="C4103" s="40" t="s">
        <v>748</v>
      </c>
      <c r="D4103" s="41" t="s">
        <v>758</v>
      </c>
      <c r="E4103" s="24" t="s">
        <v>14537</v>
      </c>
      <c r="F4103" s="37" t="s">
        <v>13236</v>
      </c>
      <c r="G4103" s="53" t="s">
        <v>13288</v>
      </c>
      <c r="H4103" s="31" t="s">
        <v>1953</v>
      </c>
      <c r="I4103" s="78">
        <v>93000</v>
      </c>
      <c r="J4103" s="84">
        <v>18600</v>
      </c>
      <c r="K4103" s="22">
        <f t="shared" si="64"/>
        <v>0.2</v>
      </c>
    </row>
    <row r="4104" spans="2:11">
      <c r="B4104" s="19">
        <v>2021</v>
      </c>
      <c r="C4104" s="40" t="s">
        <v>748</v>
      </c>
      <c r="D4104" s="41" t="s">
        <v>758</v>
      </c>
      <c r="E4104" s="24" t="s">
        <v>14537</v>
      </c>
      <c r="F4104" s="37" t="s">
        <v>13236</v>
      </c>
      <c r="G4104" s="53" t="s">
        <v>13287</v>
      </c>
      <c r="H4104" s="31" t="s">
        <v>1953</v>
      </c>
      <c r="I4104" s="78">
        <v>175000</v>
      </c>
      <c r="J4104" s="84">
        <v>35000</v>
      </c>
      <c r="K4104" s="22">
        <f t="shared" si="64"/>
        <v>0.2</v>
      </c>
    </row>
    <row r="4105" spans="2:11">
      <c r="B4105" s="19">
        <v>2021</v>
      </c>
      <c r="C4105" s="40" t="s">
        <v>748</v>
      </c>
      <c r="D4105" s="41" t="s">
        <v>758</v>
      </c>
      <c r="E4105" s="24" t="s">
        <v>14537</v>
      </c>
      <c r="F4105" s="37" t="s">
        <v>13236</v>
      </c>
      <c r="G4105" s="53" t="s">
        <v>13286</v>
      </c>
      <c r="H4105" s="31" t="s">
        <v>1953</v>
      </c>
      <c r="I4105" s="78">
        <v>218300</v>
      </c>
      <c r="J4105" s="84">
        <v>44000</v>
      </c>
      <c r="K4105" s="22">
        <f t="shared" si="64"/>
        <v>0.2015574896930829</v>
      </c>
    </row>
    <row r="4106" spans="2:11">
      <c r="B4106" s="19">
        <v>2021</v>
      </c>
      <c r="C4106" s="40" t="s">
        <v>748</v>
      </c>
      <c r="D4106" s="41" t="s">
        <v>758</v>
      </c>
      <c r="E4106" s="24" t="s">
        <v>14537</v>
      </c>
      <c r="F4106" s="37" t="s">
        <v>13236</v>
      </c>
      <c r="G4106" s="53" t="s">
        <v>13285</v>
      </c>
      <c r="H4106" s="31" t="s">
        <v>1953</v>
      </c>
      <c r="I4106" s="78">
        <v>139225</v>
      </c>
      <c r="J4106" s="84">
        <v>29800</v>
      </c>
      <c r="K4106" s="22">
        <f t="shared" si="64"/>
        <v>0.21404201831567607</v>
      </c>
    </row>
    <row r="4107" spans="2:11">
      <c r="B4107" s="19">
        <v>2021</v>
      </c>
      <c r="C4107" s="40" t="s">
        <v>748</v>
      </c>
      <c r="D4107" s="41" t="s">
        <v>758</v>
      </c>
      <c r="E4107" s="24" t="s">
        <v>14537</v>
      </c>
      <c r="F4107" s="37" t="s">
        <v>13236</v>
      </c>
      <c r="G4107" s="53" t="s">
        <v>13284</v>
      </c>
      <c r="H4107" s="31" t="s">
        <v>1953</v>
      </c>
      <c r="I4107" s="78">
        <v>28833</v>
      </c>
      <c r="J4107" s="84">
        <v>6670</v>
      </c>
      <c r="K4107" s="22">
        <f t="shared" si="64"/>
        <v>0.23133215412894947</v>
      </c>
    </row>
    <row r="4108" spans="2:11">
      <c r="B4108" s="19">
        <v>2021</v>
      </c>
      <c r="C4108" s="40" t="s">
        <v>748</v>
      </c>
      <c r="D4108" s="41" t="s">
        <v>758</v>
      </c>
      <c r="E4108" s="24" t="s">
        <v>14537</v>
      </c>
      <c r="F4108" s="37" t="s">
        <v>13236</v>
      </c>
      <c r="G4108" s="53" t="s">
        <v>13283</v>
      </c>
      <c r="H4108" s="31" t="s">
        <v>1953</v>
      </c>
      <c r="I4108" s="78">
        <v>442704</v>
      </c>
      <c r="J4108" s="84">
        <v>88540</v>
      </c>
      <c r="K4108" s="22">
        <f t="shared" si="64"/>
        <v>0.19999819292348839</v>
      </c>
    </row>
    <row r="4109" spans="2:11">
      <c r="B4109" s="19">
        <v>2021</v>
      </c>
      <c r="C4109" s="40" t="s">
        <v>748</v>
      </c>
      <c r="D4109" s="41" t="s">
        <v>758</v>
      </c>
      <c r="E4109" s="24" t="s">
        <v>14537</v>
      </c>
      <c r="F4109" s="37" t="s">
        <v>13236</v>
      </c>
      <c r="G4109" s="53" t="s">
        <v>13282</v>
      </c>
      <c r="H4109" s="31" t="s">
        <v>1953</v>
      </c>
      <c r="I4109" s="78">
        <v>350000</v>
      </c>
      <c r="J4109" s="84">
        <v>70000</v>
      </c>
      <c r="K4109" s="22">
        <f t="shared" si="64"/>
        <v>0.2</v>
      </c>
    </row>
    <row r="4110" spans="2:11">
      <c r="B4110" s="19">
        <v>2021</v>
      </c>
      <c r="C4110" s="40" t="s">
        <v>748</v>
      </c>
      <c r="D4110" s="41" t="s">
        <v>758</v>
      </c>
      <c r="E4110" s="24" t="s">
        <v>14537</v>
      </c>
      <c r="F4110" s="37" t="s">
        <v>13236</v>
      </c>
      <c r="G4110" s="53" t="s">
        <v>13281</v>
      </c>
      <c r="H4110" s="31" t="s">
        <v>1953</v>
      </c>
      <c r="I4110" s="78">
        <v>84000</v>
      </c>
      <c r="J4110" s="84">
        <v>16800</v>
      </c>
      <c r="K4110" s="22">
        <f t="shared" si="64"/>
        <v>0.2</v>
      </c>
    </row>
    <row r="4111" spans="2:11">
      <c r="B4111" s="19">
        <v>2021</v>
      </c>
      <c r="C4111" s="40" t="s">
        <v>748</v>
      </c>
      <c r="D4111" s="41" t="s">
        <v>758</v>
      </c>
      <c r="E4111" s="24" t="s">
        <v>14537</v>
      </c>
      <c r="F4111" s="37" t="s">
        <v>13236</v>
      </c>
      <c r="G4111" s="53" t="s">
        <v>13280</v>
      </c>
      <c r="H4111" s="31" t="s">
        <v>1953</v>
      </c>
      <c r="I4111" s="78">
        <v>84000</v>
      </c>
      <c r="J4111" s="84">
        <v>16800</v>
      </c>
      <c r="K4111" s="22">
        <f t="shared" si="64"/>
        <v>0.2</v>
      </c>
    </row>
    <row r="4112" spans="2:11">
      <c r="B4112" s="19">
        <v>2021</v>
      </c>
      <c r="C4112" s="40" t="s">
        <v>748</v>
      </c>
      <c r="D4112" s="41" t="s">
        <v>758</v>
      </c>
      <c r="E4112" s="24" t="s">
        <v>14537</v>
      </c>
      <c r="F4112" s="37" t="s">
        <v>13236</v>
      </c>
      <c r="G4112" s="53" t="s">
        <v>13279</v>
      </c>
      <c r="H4112" s="31" t="s">
        <v>1953</v>
      </c>
      <c r="I4112" s="78">
        <v>245000</v>
      </c>
      <c r="J4112" s="84">
        <v>49000</v>
      </c>
      <c r="K4112" s="22">
        <f t="shared" si="64"/>
        <v>0.2</v>
      </c>
    </row>
    <row r="4113" spans="2:11">
      <c r="B4113" s="19">
        <v>2021</v>
      </c>
      <c r="C4113" s="40" t="s">
        <v>748</v>
      </c>
      <c r="D4113" s="41" t="s">
        <v>758</v>
      </c>
      <c r="E4113" s="24" t="s">
        <v>14537</v>
      </c>
      <c r="F4113" s="37" t="s">
        <v>13236</v>
      </c>
      <c r="G4113" s="53" t="s">
        <v>13278</v>
      </c>
      <c r="H4113" s="31" t="s">
        <v>1953</v>
      </c>
      <c r="I4113" s="78">
        <v>59485</v>
      </c>
      <c r="J4113" s="84">
        <v>11897</v>
      </c>
      <c r="K4113" s="22">
        <f t="shared" si="64"/>
        <v>0.2</v>
      </c>
    </row>
    <row r="4114" spans="2:11">
      <c r="B4114" s="19">
        <v>2021</v>
      </c>
      <c r="C4114" s="40" t="s">
        <v>748</v>
      </c>
      <c r="D4114" s="41" t="s">
        <v>758</v>
      </c>
      <c r="E4114" s="24" t="s">
        <v>7532</v>
      </c>
      <c r="F4114" s="37" t="s">
        <v>7531</v>
      </c>
      <c r="G4114" s="53" t="s">
        <v>13277</v>
      </c>
      <c r="H4114" s="31" t="s">
        <v>1953</v>
      </c>
      <c r="I4114" s="78">
        <v>127265</v>
      </c>
      <c r="J4114" s="84">
        <v>50906</v>
      </c>
      <c r="K4114" s="22">
        <f t="shared" si="64"/>
        <v>0.4</v>
      </c>
    </row>
    <row r="4115" spans="2:11">
      <c r="B4115" s="19">
        <v>2021</v>
      </c>
      <c r="C4115" s="40" t="s">
        <v>748</v>
      </c>
      <c r="D4115" s="41" t="s">
        <v>758</v>
      </c>
      <c r="E4115" s="24" t="s">
        <v>14331</v>
      </c>
      <c r="F4115" s="37" t="s">
        <v>13276</v>
      </c>
      <c r="G4115" s="53" t="s">
        <v>13275</v>
      </c>
      <c r="H4115" s="38" t="s">
        <v>1833</v>
      </c>
      <c r="I4115" s="78">
        <v>146636</v>
      </c>
      <c r="J4115" s="84">
        <v>58654</v>
      </c>
      <c r="K4115" s="22">
        <f t="shared" si="64"/>
        <v>0.39999727215690556</v>
      </c>
    </row>
    <row r="4116" spans="2:11">
      <c r="B4116" s="19">
        <v>2021</v>
      </c>
      <c r="C4116" s="40" t="s">
        <v>748</v>
      </c>
      <c r="D4116" s="41" t="s">
        <v>758</v>
      </c>
      <c r="E4116" s="24" t="s">
        <v>13273</v>
      </c>
      <c r="F4116" s="37" t="s">
        <v>13272</v>
      </c>
      <c r="G4116" s="53" t="s">
        <v>13274</v>
      </c>
      <c r="H4116" s="31" t="s">
        <v>1953</v>
      </c>
      <c r="I4116" s="78">
        <v>208575</v>
      </c>
      <c r="J4116" s="84">
        <v>83430</v>
      </c>
      <c r="K4116" s="22">
        <f t="shared" si="64"/>
        <v>0.4</v>
      </c>
    </row>
    <row r="4117" spans="2:11">
      <c r="B4117" s="19">
        <v>2021</v>
      </c>
      <c r="C4117" s="40" t="s">
        <v>748</v>
      </c>
      <c r="D4117" s="41" t="s">
        <v>758</v>
      </c>
      <c r="E4117" s="24" t="s">
        <v>13273</v>
      </c>
      <c r="F4117" s="37" t="s">
        <v>13272</v>
      </c>
      <c r="G4117" s="53" t="s">
        <v>13271</v>
      </c>
      <c r="H4117" s="31" t="s">
        <v>1953</v>
      </c>
      <c r="I4117" s="78">
        <v>257000</v>
      </c>
      <c r="J4117" s="84">
        <v>102800</v>
      </c>
      <c r="K4117" s="22">
        <f t="shared" si="64"/>
        <v>0.4</v>
      </c>
    </row>
    <row r="4118" spans="2:11">
      <c r="B4118" s="19">
        <v>2021</v>
      </c>
      <c r="C4118" s="40" t="s">
        <v>748</v>
      </c>
      <c r="D4118" s="41" t="s">
        <v>758</v>
      </c>
      <c r="E4118" s="24" t="s">
        <v>14336</v>
      </c>
      <c r="F4118" s="37" t="s">
        <v>13270</v>
      </c>
      <c r="G4118" s="53" t="s">
        <v>13269</v>
      </c>
      <c r="H4118" s="38" t="s">
        <v>1827</v>
      </c>
      <c r="I4118" s="78">
        <v>62306</v>
      </c>
      <c r="J4118" s="84">
        <v>24000</v>
      </c>
      <c r="K4118" s="22">
        <f t="shared" si="64"/>
        <v>0.38519564728918565</v>
      </c>
    </row>
    <row r="4119" spans="2:11">
      <c r="B4119" s="19">
        <v>2021</v>
      </c>
      <c r="C4119" s="40" t="s">
        <v>748</v>
      </c>
      <c r="D4119" s="41" t="s">
        <v>758</v>
      </c>
      <c r="E4119" s="24" t="s">
        <v>14337</v>
      </c>
      <c r="F4119" s="37" t="s">
        <v>13268</v>
      </c>
      <c r="G4119" s="53" t="s">
        <v>13263</v>
      </c>
      <c r="H4119" s="38" t="s">
        <v>1827</v>
      </c>
      <c r="I4119" s="78">
        <v>35074</v>
      </c>
      <c r="J4119" s="84">
        <v>10000</v>
      </c>
      <c r="K4119" s="22">
        <f t="shared" si="64"/>
        <v>0.28511147858812796</v>
      </c>
    </row>
    <row r="4120" spans="2:11">
      <c r="B4120" s="19">
        <v>2021</v>
      </c>
      <c r="C4120" s="40" t="s">
        <v>748</v>
      </c>
      <c r="D4120" s="41" t="s">
        <v>758</v>
      </c>
      <c r="E4120" s="24" t="s">
        <v>7596</v>
      </c>
      <c r="F4120" s="37" t="s">
        <v>7595</v>
      </c>
      <c r="G4120" s="53" t="s">
        <v>13267</v>
      </c>
      <c r="H4120" s="38" t="s">
        <v>1827</v>
      </c>
      <c r="I4120" s="78">
        <v>350000</v>
      </c>
      <c r="J4120" s="84">
        <v>150492</v>
      </c>
      <c r="K4120" s="22">
        <f t="shared" si="64"/>
        <v>0.42997714285714284</v>
      </c>
    </row>
    <row r="4121" spans="2:11">
      <c r="B4121" s="19">
        <v>2021</v>
      </c>
      <c r="C4121" s="40" t="s">
        <v>748</v>
      </c>
      <c r="D4121" s="41" t="s">
        <v>758</v>
      </c>
      <c r="E4121" s="24" t="s">
        <v>7596</v>
      </c>
      <c r="F4121" s="37" t="s">
        <v>7595</v>
      </c>
      <c r="G4121" s="53" t="s">
        <v>13266</v>
      </c>
      <c r="H4121" s="38" t="s">
        <v>1827</v>
      </c>
      <c r="I4121" s="78">
        <v>540000</v>
      </c>
      <c r="J4121" s="84">
        <v>249490</v>
      </c>
      <c r="K4121" s="22">
        <f t="shared" si="64"/>
        <v>0.4620185185185185</v>
      </c>
    </row>
    <row r="4122" spans="2:11">
      <c r="B4122" s="19">
        <v>2021</v>
      </c>
      <c r="C4122" s="40" t="s">
        <v>748</v>
      </c>
      <c r="D4122" s="41" t="s">
        <v>758</v>
      </c>
      <c r="E4122" s="24" t="s">
        <v>7593</v>
      </c>
      <c r="F4122" s="37" t="s">
        <v>7592</v>
      </c>
      <c r="G4122" s="53" t="s">
        <v>13265</v>
      </c>
      <c r="H4122" s="38" t="s">
        <v>1833</v>
      </c>
      <c r="I4122" s="78">
        <v>23311</v>
      </c>
      <c r="J4122" s="84">
        <v>9312</v>
      </c>
      <c r="K4122" s="22">
        <f t="shared" ref="K4122:K4185" si="65">J4122/I4122</f>
        <v>0.39946806228819015</v>
      </c>
    </row>
    <row r="4123" spans="2:11">
      <c r="B4123" s="19">
        <v>2021</v>
      </c>
      <c r="C4123" s="40" t="s">
        <v>748</v>
      </c>
      <c r="D4123" s="41" t="s">
        <v>758</v>
      </c>
      <c r="E4123" s="24" t="s">
        <v>14338</v>
      </c>
      <c r="F4123" s="37" t="s">
        <v>13264</v>
      </c>
      <c r="G4123" s="53" t="s">
        <v>13263</v>
      </c>
      <c r="H4123" s="38" t="s">
        <v>1827</v>
      </c>
      <c r="I4123" s="78">
        <v>19760</v>
      </c>
      <c r="J4123" s="84">
        <v>9880</v>
      </c>
      <c r="K4123" s="22">
        <f t="shared" si="65"/>
        <v>0.5</v>
      </c>
    </row>
    <row r="4124" spans="2:11">
      <c r="B4124" s="19">
        <v>2021</v>
      </c>
      <c r="C4124" s="40" t="s">
        <v>748</v>
      </c>
      <c r="D4124" s="41" t="s">
        <v>758</v>
      </c>
      <c r="E4124" s="24" t="s">
        <v>14339</v>
      </c>
      <c r="F4124" s="37" t="s">
        <v>13262</v>
      </c>
      <c r="G4124" s="53" t="s">
        <v>13261</v>
      </c>
      <c r="H4124" s="38" t="s">
        <v>1827</v>
      </c>
      <c r="I4124" s="78">
        <v>17222</v>
      </c>
      <c r="J4124" s="84">
        <v>6889</v>
      </c>
      <c r="K4124" s="22">
        <f t="shared" si="65"/>
        <v>0.40001161305307165</v>
      </c>
    </row>
    <row r="4125" spans="2:11">
      <c r="B4125" s="19">
        <v>2021</v>
      </c>
      <c r="C4125" s="40" t="s">
        <v>748</v>
      </c>
      <c r="D4125" s="41" t="s">
        <v>758</v>
      </c>
      <c r="E4125" s="24" t="s">
        <v>14340</v>
      </c>
      <c r="F4125" s="37" t="s">
        <v>13260</v>
      </c>
      <c r="G4125" s="53" t="s">
        <v>4631</v>
      </c>
      <c r="H4125" s="38" t="s">
        <v>1833</v>
      </c>
      <c r="I4125" s="78">
        <v>212159</v>
      </c>
      <c r="J4125" s="84">
        <v>65000</v>
      </c>
      <c r="K4125" s="22">
        <f t="shared" si="65"/>
        <v>0.30637399309008811</v>
      </c>
    </row>
    <row r="4126" spans="2:11">
      <c r="B4126" s="19">
        <v>2021</v>
      </c>
      <c r="C4126" s="40" t="s">
        <v>748</v>
      </c>
      <c r="D4126" s="41" t="s">
        <v>758</v>
      </c>
      <c r="E4126" s="24" t="s">
        <v>14341</v>
      </c>
      <c r="F4126" s="37" t="s">
        <v>13255</v>
      </c>
      <c r="G4126" s="53" t="s">
        <v>13259</v>
      </c>
      <c r="H4126" s="38" t="s">
        <v>1833</v>
      </c>
      <c r="I4126" s="78">
        <v>50121</v>
      </c>
      <c r="J4126" s="84">
        <v>20049</v>
      </c>
      <c r="K4126" s="22">
        <f t="shared" si="65"/>
        <v>0.40001197103010716</v>
      </c>
    </row>
    <row r="4127" spans="2:11">
      <c r="B4127" s="19">
        <v>2021</v>
      </c>
      <c r="C4127" s="40" t="s">
        <v>748</v>
      </c>
      <c r="D4127" s="41" t="s">
        <v>758</v>
      </c>
      <c r="E4127" s="24" t="s">
        <v>14341</v>
      </c>
      <c r="F4127" s="37" t="s">
        <v>13255</v>
      </c>
      <c r="G4127" s="53" t="s">
        <v>13258</v>
      </c>
      <c r="H4127" s="38" t="s">
        <v>1833</v>
      </c>
      <c r="I4127" s="78">
        <v>56598</v>
      </c>
      <c r="J4127" s="84">
        <v>22639</v>
      </c>
      <c r="K4127" s="22">
        <f t="shared" si="65"/>
        <v>0.39999646630622993</v>
      </c>
    </row>
    <row r="4128" spans="2:11">
      <c r="B4128" s="19">
        <v>2021</v>
      </c>
      <c r="C4128" s="40" t="s">
        <v>748</v>
      </c>
      <c r="D4128" s="41" t="s">
        <v>758</v>
      </c>
      <c r="E4128" s="24" t="s">
        <v>14341</v>
      </c>
      <c r="F4128" s="37" t="s">
        <v>13255</v>
      </c>
      <c r="G4128" s="53" t="s">
        <v>13257</v>
      </c>
      <c r="H4128" s="38" t="s">
        <v>1833</v>
      </c>
      <c r="I4128" s="78">
        <v>49497</v>
      </c>
      <c r="J4128" s="84">
        <v>24749</v>
      </c>
      <c r="K4128" s="22">
        <f t="shared" si="65"/>
        <v>0.50001010162232051</v>
      </c>
    </row>
    <row r="4129" spans="2:11">
      <c r="B4129" s="19">
        <v>2021</v>
      </c>
      <c r="C4129" s="40" t="s">
        <v>748</v>
      </c>
      <c r="D4129" s="41" t="s">
        <v>758</v>
      </c>
      <c r="E4129" s="24" t="s">
        <v>14341</v>
      </c>
      <c r="F4129" s="37" t="s">
        <v>13255</v>
      </c>
      <c r="G4129" s="53" t="s">
        <v>13256</v>
      </c>
      <c r="H4129" s="38" t="s">
        <v>1833</v>
      </c>
      <c r="I4129" s="78">
        <v>38297</v>
      </c>
      <c r="J4129" s="84">
        <v>15491</v>
      </c>
      <c r="K4129" s="22">
        <f t="shared" si="65"/>
        <v>0.40449643575214766</v>
      </c>
    </row>
    <row r="4130" spans="2:11">
      <c r="B4130" s="19">
        <v>2021</v>
      </c>
      <c r="C4130" s="40" t="s">
        <v>748</v>
      </c>
      <c r="D4130" s="41" t="s">
        <v>758</v>
      </c>
      <c r="E4130" s="24" t="s">
        <v>14341</v>
      </c>
      <c r="F4130" s="37" t="s">
        <v>13255</v>
      </c>
      <c r="G4130" s="53" t="s">
        <v>13254</v>
      </c>
      <c r="H4130" s="38" t="s">
        <v>1827</v>
      </c>
      <c r="I4130" s="78">
        <v>42667</v>
      </c>
      <c r="J4130" s="84">
        <v>18482</v>
      </c>
      <c r="K4130" s="22">
        <f t="shared" si="65"/>
        <v>0.43316849087116505</v>
      </c>
    </row>
    <row r="4131" spans="2:11">
      <c r="B4131" s="19">
        <v>2021</v>
      </c>
      <c r="C4131" s="40" t="s">
        <v>748</v>
      </c>
      <c r="D4131" s="41" t="s">
        <v>758</v>
      </c>
      <c r="E4131" s="24" t="s">
        <v>14539</v>
      </c>
      <c r="F4131" s="37" t="s">
        <v>13253</v>
      </c>
      <c r="G4131" s="53" t="s">
        <v>13252</v>
      </c>
      <c r="H4131" s="38" t="s">
        <v>1833</v>
      </c>
      <c r="I4131" s="78">
        <v>415368</v>
      </c>
      <c r="J4131" s="84">
        <v>170000</v>
      </c>
      <c r="K4131" s="22">
        <f t="shared" si="65"/>
        <v>0.40927563028447062</v>
      </c>
    </row>
    <row r="4132" spans="2:11">
      <c r="B4132" s="19">
        <v>2021</v>
      </c>
      <c r="C4132" s="40" t="s">
        <v>748</v>
      </c>
      <c r="D4132" s="41" t="s">
        <v>758</v>
      </c>
      <c r="E4132" s="24" t="s">
        <v>14342</v>
      </c>
      <c r="F4132" s="37" t="s">
        <v>13251</v>
      </c>
      <c r="G4132" s="53" t="s">
        <v>13250</v>
      </c>
      <c r="H4132" s="31" t="s">
        <v>1953</v>
      </c>
      <c r="I4132" s="78">
        <v>4648473</v>
      </c>
      <c r="J4132" s="84">
        <v>500000</v>
      </c>
      <c r="K4132" s="22">
        <f t="shared" si="65"/>
        <v>0.10756220376024557</v>
      </c>
    </row>
    <row r="4133" spans="2:11">
      <c r="B4133" s="19">
        <v>2021</v>
      </c>
      <c r="C4133" s="40" t="s">
        <v>748</v>
      </c>
      <c r="D4133" s="41" t="s">
        <v>758</v>
      </c>
      <c r="E4133" s="24" t="s">
        <v>7606</v>
      </c>
      <c r="F4133" s="37" t="s">
        <v>7605</v>
      </c>
      <c r="G4133" s="53" t="s">
        <v>13249</v>
      </c>
      <c r="H4133" s="38" t="s">
        <v>1833</v>
      </c>
      <c r="I4133" s="78">
        <v>221800</v>
      </c>
      <c r="J4133" s="84">
        <v>78656</v>
      </c>
      <c r="K4133" s="22">
        <f t="shared" si="65"/>
        <v>0.3546257889990983</v>
      </c>
    </row>
    <row r="4134" spans="2:11">
      <c r="B4134" s="19">
        <v>2021</v>
      </c>
      <c r="C4134" s="40" t="s">
        <v>748</v>
      </c>
      <c r="D4134" s="41" t="s">
        <v>758</v>
      </c>
      <c r="E4134" s="24" t="s">
        <v>14343</v>
      </c>
      <c r="F4134" s="37" t="s">
        <v>13248</v>
      </c>
      <c r="G4134" s="53" t="s">
        <v>10717</v>
      </c>
      <c r="H4134" s="31" t="s">
        <v>1953</v>
      </c>
      <c r="I4134" s="78">
        <v>1490000</v>
      </c>
      <c r="J4134" s="84">
        <v>482000</v>
      </c>
      <c r="K4134" s="22">
        <f t="shared" si="65"/>
        <v>0.32348993288590605</v>
      </c>
    </row>
    <row r="4135" spans="2:11">
      <c r="B4135" s="19">
        <v>2021</v>
      </c>
      <c r="C4135" s="40" t="s">
        <v>748</v>
      </c>
      <c r="D4135" s="41" t="s">
        <v>758</v>
      </c>
      <c r="E4135" s="24" t="s">
        <v>14344</v>
      </c>
      <c r="F4135" s="37" t="s">
        <v>13247</v>
      </c>
      <c r="G4135" s="53" t="s">
        <v>13246</v>
      </c>
      <c r="H4135" s="38" t="s">
        <v>1827</v>
      </c>
      <c r="I4135" s="78">
        <v>531100</v>
      </c>
      <c r="J4135" s="84">
        <v>212440</v>
      </c>
      <c r="K4135" s="22">
        <f t="shared" si="65"/>
        <v>0.4</v>
      </c>
    </row>
    <row r="4136" spans="2:11">
      <c r="B4136" s="19">
        <v>2021</v>
      </c>
      <c r="C4136" s="40" t="s">
        <v>748</v>
      </c>
      <c r="D4136" s="41" t="s">
        <v>758</v>
      </c>
      <c r="E4136" s="24" t="s">
        <v>13245</v>
      </c>
      <c r="F4136" s="37" t="s">
        <v>13244</v>
      </c>
      <c r="G4136" s="53" t="s">
        <v>13243</v>
      </c>
      <c r="H4136" s="38" t="s">
        <v>1827</v>
      </c>
      <c r="I4136" s="78">
        <v>78394</v>
      </c>
      <c r="J4136" s="84">
        <v>31915</v>
      </c>
      <c r="K4136" s="22">
        <f t="shared" si="65"/>
        <v>0.40711023802842056</v>
      </c>
    </row>
    <row r="4137" spans="2:11">
      <c r="B4137" s="19">
        <v>2021</v>
      </c>
      <c r="C4137" s="40" t="s">
        <v>748</v>
      </c>
      <c r="D4137" s="41" t="s">
        <v>758</v>
      </c>
      <c r="E4137" s="24" t="s">
        <v>14345</v>
      </c>
      <c r="F4137" s="37" t="s">
        <v>13242</v>
      </c>
      <c r="G4137" s="53" t="s">
        <v>13241</v>
      </c>
      <c r="H4137" s="38" t="s">
        <v>1833</v>
      </c>
      <c r="I4137" s="84">
        <v>95791</v>
      </c>
      <c r="J4137" s="84">
        <v>34200</v>
      </c>
      <c r="K4137" s="22">
        <f t="shared" si="65"/>
        <v>0.35702727813677693</v>
      </c>
    </row>
    <row r="4138" spans="2:11">
      <c r="B4138" s="19">
        <v>2021</v>
      </c>
      <c r="C4138" s="40" t="s">
        <v>748</v>
      </c>
      <c r="D4138" s="41" t="s">
        <v>758</v>
      </c>
      <c r="E4138" s="24" t="s">
        <v>14346</v>
      </c>
      <c r="F4138" s="37" t="s">
        <v>13240</v>
      </c>
      <c r="G4138" s="53" t="s">
        <v>13239</v>
      </c>
      <c r="H4138" s="38" t="s">
        <v>1833</v>
      </c>
      <c r="I4138" s="78">
        <v>177837</v>
      </c>
      <c r="J4138" s="84">
        <v>71135</v>
      </c>
      <c r="K4138" s="22">
        <f t="shared" si="65"/>
        <v>0.40000112462535919</v>
      </c>
    </row>
    <row r="4139" spans="2:11">
      <c r="B4139" s="19">
        <v>2021</v>
      </c>
      <c r="C4139" s="40" t="s">
        <v>748</v>
      </c>
      <c r="D4139" s="41" t="s">
        <v>758</v>
      </c>
      <c r="E4139" s="24" t="s">
        <v>14347</v>
      </c>
      <c r="F4139" s="37" t="s">
        <v>13238</v>
      </c>
      <c r="G4139" s="53" t="s">
        <v>13237</v>
      </c>
      <c r="H4139" s="38" t="s">
        <v>1833</v>
      </c>
      <c r="I4139" s="78">
        <v>166667</v>
      </c>
      <c r="J4139" s="84">
        <v>45000</v>
      </c>
      <c r="K4139" s="22">
        <f t="shared" si="65"/>
        <v>0.26999946000107999</v>
      </c>
    </row>
    <row r="4140" spans="2:11">
      <c r="B4140" s="19">
        <v>2021</v>
      </c>
      <c r="C4140" s="40" t="s">
        <v>748</v>
      </c>
      <c r="D4140" s="41" t="s">
        <v>758</v>
      </c>
      <c r="E4140" s="24" t="s">
        <v>14537</v>
      </c>
      <c r="F4140" s="37" t="s">
        <v>13236</v>
      </c>
      <c r="G4140" s="53" t="s">
        <v>13235</v>
      </c>
      <c r="H4140" s="31" t="s">
        <v>1953</v>
      </c>
      <c r="I4140" s="78">
        <v>1985000</v>
      </c>
      <c r="J4140" s="84">
        <v>162243</v>
      </c>
      <c r="K4140" s="22">
        <f t="shared" si="65"/>
        <v>8.1734508816120904E-2</v>
      </c>
    </row>
    <row r="4141" spans="2:11">
      <c r="B4141" s="19">
        <v>2021</v>
      </c>
      <c r="C4141" s="40" t="s">
        <v>748</v>
      </c>
      <c r="D4141" s="41" t="s">
        <v>758</v>
      </c>
      <c r="E4141" s="24" t="s">
        <v>7596</v>
      </c>
      <c r="F4141" s="37" t="s">
        <v>13234</v>
      </c>
      <c r="G4141" s="53" t="s">
        <v>13233</v>
      </c>
      <c r="H4141" s="38" t="s">
        <v>1827</v>
      </c>
      <c r="I4141" s="78">
        <v>62000</v>
      </c>
      <c r="J4141" s="84">
        <v>35771</v>
      </c>
      <c r="K4141" s="22">
        <f t="shared" si="65"/>
        <v>0.57695161290322583</v>
      </c>
    </row>
    <row r="4142" spans="2:11">
      <c r="B4142" s="19">
        <v>2020</v>
      </c>
      <c r="C4142" s="40" t="s">
        <v>748</v>
      </c>
      <c r="D4142" s="44" t="s">
        <v>752</v>
      </c>
      <c r="E4142" s="21" t="s">
        <v>787</v>
      </c>
      <c r="F4142" s="53" t="s">
        <v>788</v>
      </c>
      <c r="G4142" s="53" t="s">
        <v>7522</v>
      </c>
      <c r="H4142" s="31" t="s">
        <v>7450</v>
      </c>
      <c r="I4142" s="76">
        <v>117003</v>
      </c>
      <c r="J4142" s="76">
        <v>23400</v>
      </c>
      <c r="K4142" s="22">
        <f t="shared" si="65"/>
        <v>0.19999487192636087</v>
      </c>
    </row>
    <row r="4143" spans="2:11">
      <c r="B4143" s="19">
        <v>2020</v>
      </c>
      <c r="C4143" s="40" t="s">
        <v>748</v>
      </c>
      <c r="D4143" s="44" t="s">
        <v>752</v>
      </c>
      <c r="E4143" s="21" t="s">
        <v>7443</v>
      </c>
      <c r="F4143" s="53" t="s">
        <v>7442</v>
      </c>
      <c r="G4143" s="53" t="s">
        <v>7521</v>
      </c>
      <c r="H4143" s="31" t="s">
        <v>7450</v>
      </c>
      <c r="I4143" s="76">
        <v>22444</v>
      </c>
      <c r="J4143" s="76">
        <v>8977</v>
      </c>
      <c r="K4143" s="22">
        <f t="shared" si="65"/>
        <v>0.39997326679736234</v>
      </c>
    </row>
    <row r="4144" spans="2:11">
      <c r="B4144" s="19">
        <v>2020</v>
      </c>
      <c r="C4144" s="40" t="s">
        <v>748</v>
      </c>
      <c r="D4144" s="44" t="s">
        <v>752</v>
      </c>
      <c r="E4144" s="21" t="s">
        <v>7520</v>
      </c>
      <c r="F4144" s="53" t="s">
        <v>7519</v>
      </c>
      <c r="G4144" s="53" t="s">
        <v>7518</v>
      </c>
      <c r="H4144" s="31" t="s">
        <v>7450</v>
      </c>
      <c r="I4144" s="76">
        <v>253000</v>
      </c>
      <c r="J4144" s="76">
        <v>75900</v>
      </c>
      <c r="K4144" s="22">
        <f t="shared" si="65"/>
        <v>0.3</v>
      </c>
    </row>
    <row r="4145" spans="2:11">
      <c r="B4145" s="19">
        <v>2020</v>
      </c>
      <c r="C4145" s="40" t="s">
        <v>748</v>
      </c>
      <c r="D4145" s="44" t="s">
        <v>752</v>
      </c>
      <c r="E4145" s="21" t="s">
        <v>7483</v>
      </c>
      <c r="F4145" s="53" t="s">
        <v>7482</v>
      </c>
      <c r="G4145" s="53" t="s">
        <v>7517</v>
      </c>
      <c r="H4145" s="31" t="s">
        <v>7450</v>
      </c>
      <c r="I4145" s="76">
        <v>388751</v>
      </c>
      <c r="J4145" s="76">
        <v>116600</v>
      </c>
      <c r="K4145" s="22">
        <f t="shared" si="65"/>
        <v>0.29993491978155684</v>
      </c>
    </row>
    <row r="4146" spans="2:11">
      <c r="B4146" s="19">
        <v>2020</v>
      </c>
      <c r="C4146" s="40" t="s">
        <v>748</v>
      </c>
      <c r="D4146" s="44" t="s">
        <v>752</v>
      </c>
      <c r="E4146" s="21" t="s">
        <v>7480</v>
      </c>
      <c r="F4146" s="53" t="s">
        <v>7479</v>
      </c>
      <c r="G4146" s="53" t="s">
        <v>7516</v>
      </c>
      <c r="H4146" s="31" t="s">
        <v>7450</v>
      </c>
      <c r="I4146" s="76">
        <v>1249418</v>
      </c>
      <c r="J4146" s="76">
        <v>187400</v>
      </c>
      <c r="K4146" s="22">
        <f t="shared" si="65"/>
        <v>0.14998983526730045</v>
      </c>
    </row>
    <row r="4147" spans="2:11">
      <c r="B4147" s="19">
        <v>2020</v>
      </c>
      <c r="C4147" s="40" t="s">
        <v>748</v>
      </c>
      <c r="D4147" s="44" t="s">
        <v>752</v>
      </c>
      <c r="E4147" s="21" t="s">
        <v>7515</v>
      </c>
      <c r="F4147" s="53" t="s">
        <v>7514</v>
      </c>
      <c r="G4147" s="53" t="s">
        <v>7513</v>
      </c>
      <c r="H4147" s="31" t="s">
        <v>7450</v>
      </c>
      <c r="I4147" s="76">
        <v>38369</v>
      </c>
      <c r="J4147" s="76">
        <v>15340</v>
      </c>
      <c r="K4147" s="22">
        <f t="shared" si="65"/>
        <v>0.39980192342776721</v>
      </c>
    </row>
    <row r="4148" spans="2:11">
      <c r="B4148" s="19">
        <v>2020</v>
      </c>
      <c r="C4148" s="40" t="s">
        <v>748</v>
      </c>
      <c r="D4148" s="44" t="s">
        <v>752</v>
      </c>
      <c r="E4148" s="21" t="s">
        <v>7512</v>
      </c>
      <c r="F4148" s="53" t="s">
        <v>7511</v>
      </c>
      <c r="G4148" s="53" t="s">
        <v>7510</v>
      </c>
      <c r="H4148" s="31" t="s">
        <v>1953</v>
      </c>
      <c r="I4148" s="76">
        <v>611188</v>
      </c>
      <c r="J4148" s="76">
        <v>183350</v>
      </c>
      <c r="K4148" s="22">
        <f t="shared" si="65"/>
        <v>0.29998952859022099</v>
      </c>
    </row>
    <row r="4149" spans="2:11">
      <c r="B4149" s="19">
        <v>2020</v>
      </c>
      <c r="C4149" s="40" t="s">
        <v>748</v>
      </c>
      <c r="D4149" s="44" t="s">
        <v>752</v>
      </c>
      <c r="E4149" s="21" t="s">
        <v>7509</v>
      </c>
      <c r="F4149" s="53" t="s">
        <v>7508</v>
      </c>
      <c r="G4149" s="53" t="s">
        <v>4084</v>
      </c>
      <c r="H4149" s="31" t="s">
        <v>1953</v>
      </c>
      <c r="I4149" s="76">
        <v>443677</v>
      </c>
      <c r="J4149" s="76">
        <v>133100</v>
      </c>
      <c r="K4149" s="22">
        <f t="shared" si="65"/>
        <v>0.29999301293508568</v>
      </c>
    </row>
    <row r="4150" spans="2:11">
      <c r="B4150" s="19">
        <v>2020</v>
      </c>
      <c r="C4150" s="40" t="s">
        <v>748</v>
      </c>
      <c r="D4150" s="44" t="s">
        <v>752</v>
      </c>
      <c r="E4150" s="21" t="s">
        <v>7507</v>
      </c>
      <c r="F4150" s="53" t="s">
        <v>7506</v>
      </c>
      <c r="G4150" s="53" t="s">
        <v>7505</v>
      </c>
      <c r="H4150" s="31" t="s">
        <v>1953</v>
      </c>
      <c r="I4150" s="76">
        <v>21957</v>
      </c>
      <c r="J4150" s="76">
        <v>8783</v>
      </c>
      <c r="K4150" s="22">
        <f t="shared" si="65"/>
        <v>0.40000910871248346</v>
      </c>
    </row>
    <row r="4151" spans="2:11">
      <c r="B4151" s="19">
        <v>2020</v>
      </c>
      <c r="C4151" s="40" t="s">
        <v>748</v>
      </c>
      <c r="D4151" s="44" t="s">
        <v>752</v>
      </c>
      <c r="E4151" s="21" t="s">
        <v>7504</v>
      </c>
      <c r="F4151" s="53" t="s">
        <v>7503</v>
      </c>
      <c r="G4151" s="53" t="s">
        <v>7502</v>
      </c>
      <c r="H4151" s="31" t="s">
        <v>1953</v>
      </c>
      <c r="I4151" s="76">
        <v>4100</v>
      </c>
      <c r="J4151" s="76">
        <v>1640</v>
      </c>
      <c r="K4151" s="22">
        <f t="shared" si="65"/>
        <v>0.4</v>
      </c>
    </row>
    <row r="4152" spans="2:11">
      <c r="B4152" s="19">
        <v>2020</v>
      </c>
      <c r="C4152" s="40" t="s">
        <v>748</v>
      </c>
      <c r="D4152" s="44" t="s">
        <v>752</v>
      </c>
      <c r="E4152" s="21" t="s">
        <v>7501</v>
      </c>
      <c r="F4152" s="53" t="s">
        <v>7500</v>
      </c>
      <c r="G4152" s="53" t="s">
        <v>7499</v>
      </c>
      <c r="H4152" s="31" t="s">
        <v>1827</v>
      </c>
      <c r="I4152" s="76">
        <v>216667</v>
      </c>
      <c r="J4152" s="76">
        <v>43333</v>
      </c>
      <c r="K4152" s="22">
        <f t="shared" si="65"/>
        <v>0.19999815384899408</v>
      </c>
    </row>
    <row r="4153" spans="2:11">
      <c r="B4153" s="19">
        <v>2020</v>
      </c>
      <c r="C4153" s="40" t="s">
        <v>748</v>
      </c>
      <c r="D4153" s="44" t="s">
        <v>752</v>
      </c>
      <c r="E4153" s="21" t="s">
        <v>7498</v>
      </c>
      <c r="F4153" s="53" t="s">
        <v>7497</v>
      </c>
      <c r="G4153" s="53" t="s">
        <v>7496</v>
      </c>
      <c r="H4153" s="31" t="s">
        <v>1827</v>
      </c>
      <c r="I4153" s="76">
        <v>100000</v>
      </c>
      <c r="J4153" s="76">
        <v>40000</v>
      </c>
      <c r="K4153" s="22">
        <f t="shared" si="65"/>
        <v>0.4</v>
      </c>
    </row>
    <row r="4154" spans="2:11">
      <c r="B4154" s="19">
        <v>2020</v>
      </c>
      <c r="C4154" s="40" t="s">
        <v>748</v>
      </c>
      <c r="D4154" s="44" t="s">
        <v>752</v>
      </c>
      <c r="E4154" s="21" t="s">
        <v>7465</v>
      </c>
      <c r="F4154" s="53" t="s">
        <v>7495</v>
      </c>
      <c r="G4154" s="53" t="s">
        <v>7494</v>
      </c>
      <c r="H4154" s="31" t="s">
        <v>1827</v>
      </c>
      <c r="I4154" s="76">
        <v>200000</v>
      </c>
      <c r="J4154" s="76">
        <v>78680</v>
      </c>
      <c r="K4154" s="22">
        <f t="shared" si="65"/>
        <v>0.39340000000000003</v>
      </c>
    </row>
    <row r="4155" spans="2:11">
      <c r="B4155" s="19">
        <v>2020</v>
      </c>
      <c r="C4155" s="40" t="s">
        <v>748</v>
      </c>
      <c r="D4155" s="44" t="s">
        <v>752</v>
      </c>
      <c r="E4155" s="21" t="s">
        <v>7493</v>
      </c>
      <c r="F4155" s="53" t="s">
        <v>7492</v>
      </c>
      <c r="G4155" s="53" t="s">
        <v>7491</v>
      </c>
      <c r="H4155" s="31" t="s">
        <v>1827</v>
      </c>
      <c r="I4155" s="76">
        <v>103200</v>
      </c>
      <c r="J4155" s="76">
        <v>36760</v>
      </c>
      <c r="K4155" s="22">
        <f t="shared" si="65"/>
        <v>0.35620155038759688</v>
      </c>
    </row>
    <row r="4156" spans="2:11">
      <c r="B4156" s="19">
        <v>2020</v>
      </c>
      <c r="C4156" s="40" t="s">
        <v>748</v>
      </c>
      <c r="D4156" s="44" t="s">
        <v>752</v>
      </c>
      <c r="E4156" s="21" t="s">
        <v>7459</v>
      </c>
      <c r="F4156" s="53" t="s">
        <v>7458</v>
      </c>
      <c r="G4156" s="53" t="s">
        <v>7490</v>
      </c>
      <c r="H4156" s="31" t="s">
        <v>1827</v>
      </c>
      <c r="I4156" s="76">
        <v>25000</v>
      </c>
      <c r="J4156" s="76">
        <v>10000</v>
      </c>
      <c r="K4156" s="22">
        <f t="shared" si="65"/>
        <v>0.4</v>
      </c>
    </row>
    <row r="4157" spans="2:11">
      <c r="B4157" s="19">
        <v>2020</v>
      </c>
      <c r="C4157" s="40" t="s">
        <v>748</v>
      </c>
      <c r="D4157" s="44" t="s">
        <v>752</v>
      </c>
      <c r="E4157" s="21" t="s">
        <v>7459</v>
      </c>
      <c r="F4157" s="53" t="s">
        <v>7458</v>
      </c>
      <c r="G4157" s="53" t="s">
        <v>7489</v>
      </c>
      <c r="H4157" s="31" t="s">
        <v>1827</v>
      </c>
      <c r="I4157" s="76">
        <v>40000</v>
      </c>
      <c r="J4157" s="76">
        <v>16000</v>
      </c>
      <c r="K4157" s="22">
        <f t="shared" si="65"/>
        <v>0.4</v>
      </c>
    </row>
    <row r="4158" spans="2:11">
      <c r="B4158" s="19">
        <v>2020</v>
      </c>
      <c r="C4158" s="40" t="s">
        <v>748</v>
      </c>
      <c r="D4158" s="44" t="s">
        <v>752</v>
      </c>
      <c r="E4158" s="21" t="s">
        <v>7488</v>
      </c>
      <c r="F4158" s="53" t="s">
        <v>7487</v>
      </c>
      <c r="G4158" s="53" t="s">
        <v>7486</v>
      </c>
      <c r="H4158" s="31" t="s">
        <v>1827</v>
      </c>
      <c r="I4158" s="76">
        <v>151000</v>
      </c>
      <c r="J4158" s="76">
        <v>60500</v>
      </c>
      <c r="K4158" s="22">
        <f t="shared" si="65"/>
        <v>0.40066225165562913</v>
      </c>
    </row>
    <row r="4159" spans="2:11">
      <c r="B4159" s="19">
        <v>2020</v>
      </c>
      <c r="C4159" s="40" t="s">
        <v>748</v>
      </c>
      <c r="D4159" s="44" t="s">
        <v>752</v>
      </c>
      <c r="E4159" s="21" t="s">
        <v>7473</v>
      </c>
      <c r="F4159" s="53" t="s">
        <v>7472</v>
      </c>
      <c r="G4159" s="53" t="s">
        <v>7485</v>
      </c>
      <c r="H4159" s="31" t="s">
        <v>1827</v>
      </c>
      <c r="I4159" s="76">
        <v>292416</v>
      </c>
      <c r="J4159" s="76">
        <v>116966</v>
      </c>
      <c r="K4159" s="22">
        <f t="shared" si="65"/>
        <v>0.39999863208579556</v>
      </c>
    </row>
    <row r="4160" spans="2:11">
      <c r="B4160" s="19">
        <v>2020</v>
      </c>
      <c r="C4160" s="40" t="s">
        <v>748</v>
      </c>
      <c r="D4160" s="44" t="s">
        <v>752</v>
      </c>
      <c r="E4160" s="21" t="s">
        <v>878</v>
      </c>
      <c r="F4160" s="53" t="s">
        <v>879</v>
      </c>
      <c r="G4160" s="53" t="s">
        <v>7484</v>
      </c>
      <c r="H4160" s="31" t="s">
        <v>1827</v>
      </c>
      <c r="I4160" s="76">
        <v>42000</v>
      </c>
      <c r="J4160" s="76">
        <v>16800</v>
      </c>
      <c r="K4160" s="22">
        <f t="shared" si="65"/>
        <v>0.4</v>
      </c>
    </row>
    <row r="4161" spans="2:11">
      <c r="B4161" s="19">
        <v>2020</v>
      </c>
      <c r="C4161" s="40" t="s">
        <v>748</v>
      </c>
      <c r="D4161" s="44" t="s">
        <v>752</v>
      </c>
      <c r="E4161" s="21" t="s">
        <v>7483</v>
      </c>
      <c r="F4161" s="53" t="s">
        <v>7482</v>
      </c>
      <c r="G4161" s="53" t="s">
        <v>7481</v>
      </c>
      <c r="H4161" s="31" t="s">
        <v>1827</v>
      </c>
      <c r="I4161" s="76">
        <v>449650</v>
      </c>
      <c r="J4161" s="76">
        <v>179860</v>
      </c>
      <c r="K4161" s="22">
        <f t="shared" si="65"/>
        <v>0.4</v>
      </c>
    </row>
    <row r="4162" spans="2:11">
      <c r="B4162" s="19">
        <v>2020</v>
      </c>
      <c r="C4162" s="40" t="s">
        <v>748</v>
      </c>
      <c r="D4162" s="44" t="s">
        <v>752</v>
      </c>
      <c r="E4162" s="21" t="s">
        <v>7480</v>
      </c>
      <c r="F4162" s="53" t="s">
        <v>7479</v>
      </c>
      <c r="G4162" s="53" t="s">
        <v>7478</v>
      </c>
      <c r="H4162" s="31" t="s">
        <v>1827</v>
      </c>
      <c r="I4162" s="76">
        <v>580000</v>
      </c>
      <c r="J4162" s="76">
        <v>116000</v>
      </c>
      <c r="K4162" s="22">
        <f t="shared" si="65"/>
        <v>0.2</v>
      </c>
    </row>
    <row r="4163" spans="2:11">
      <c r="B4163" s="19">
        <v>2020</v>
      </c>
      <c r="C4163" s="40" t="s">
        <v>748</v>
      </c>
      <c r="D4163" s="44" t="s">
        <v>752</v>
      </c>
      <c r="E4163" s="21" t="s">
        <v>7477</v>
      </c>
      <c r="F4163" s="53" t="s">
        <v>7476</v>
      </c>
      <c r="G4163" s="53" t="s">
        <v>7475</v>
      </c>
      <c r="H4163" s="31" t="s">
        <v>1827</v>
      </c>
      <c r="I4163" s="76">
        <v>83335</v>
      </c>
      <c r="J4163" s="76">
        <v>33334</v>
      </c>
      <c r="K4163" s="22">
        <f t="shared" si="65"/>
        <v>0.4</v>
      </c>
    </row>
    <row r="4164" spans="2:11">
      <c r="B4164" s="19">
        <v>2020</v>
      </c>
      <c r="C4164" s="40" t="s">
        <v>748</v>
      </c>
      <c r="D4164" s="44" t="s">
        <v>752</v>
      </c>
      <c r="E4164" s="21" t="s">
        <v>860</v>
      </c>
      <c r="F4164" s="53" t="s">
        <v>861</v>
      </c>
      <c r="G4164" s="53" t="s">
        <v>7474</v>
      </c>
      <c r="H4164" s="31" t="s">
        <v>1953</v>
      </c>
      <c r="I4164" s="76">
        <v>1269595</v>
      </c>
      <c r="J4164" s="76">
        <v>510361</v>
      </c>
      <c r="K4164" s="22">
        <f t="shared" si="65"/>
        <v>0.40198724790189</v>
      </c>
    </row>
    <row r="4165" spans="2:11">
      <c r="B4165" s="19">
        <v>2020</v>
      </c>
      <c r="C4165" s="40" t="s">
        <v>748</v>
      </c>
      <c r="D4165" s="44" t="s">
        <v>752</v>
      </c>
      <c r="E4165" s="21" t="s">
        <v>7473</v>
      </c>
      <c r="F4165" s="53" t="s">
        <v>7472</v>
      </c>
      <c r="G4165" s="53" t="s">
        <v>7471</v>
      </c>
      <c r="H4165" s="31" t="s">
        <v>1827</v>
      </c>
      <c r="I4165" s="76">
        <v>43751</v>
      </c>
      <c r="J4165" s="76">
        <v>17500</v>
      </c>
      <c r="K4165" s="22">
        <f t="shared" si="65"/>
        <v>0.39999085735183199</v>
      </c>
    </row>
    <row r="4166" spans="2:11">
      <c r="B4166" s="19">
        <v>2020</v>
      </c>
      <c r="C4166" s="40" t="s">
        <v>748</v>
      </c>
      <c r="D4166" s="44" t="s">
        <v>752</v>
      </c>
      <c r="E4166" s="21" t="s">
        <v>7470</v>
      </c>
      <c r="F4166" s="53" t="s">
        <v>7469</v>
      </c>
      <c r="G4166" s="53" t="s">
        <v>7468</v>
      </c>
      <c r="H4166" s="31" t="s">
        <v>7450</v>
      </c>
      <c r="I4166" s="76">
        <v>134130</v>
      </c>
      <c r="J4166" s="76">
        <v>53652</v>
      </c>
      <c r="K4166" s="22">
        <f t="shared" si="65"/>
        <v>0.4</v>
      </c>
    </row>
    <row r="4167" spans="2:11">
      <c r="B4167" s="19">
        <v>2020</v>
      </c>
      <c r="C4167" s="40" t="s">
        <v>748</v>
      </c>
      <c r="D4167" s="44" t="s">
        <v>752</v>
      </c>
      <c r="E4167" s="21" t="s">
        <v>767</v>
      </c>
      <c r="F4167" s="53" t="s">
        <v>768</v>
      </c>
      <c r="G4167" s="53" t="s">
        <v>7467</v>
      </c>
      <c r="H4167" s="31" t="s">
        <v>6209</v>
      </c>
      <c r="I4167" s="76">
        <v>137746</v>
      </c>
      <c r="J4167" s="76">
        <v>55098</v>
      </c>
      <c r="K4167" s="22">
        <f t="shared" si="65"/>
        <v>0.39999709610442408</v>
      </c>
    </row>
    <row r="4168" spans="2:11">
      <c r="B4168" s="19">
        <v>2020</v>
      </c>
      <c r="C4168" s="40" t="s">
        <v>748</v>
      </c>
      <c r="D4168" s="44" t="s">
        <v>752</v>
      </c>
      <c r="E4168" s="21" t="s">
        <v>7465</v>
      </c>
      <c r="F4168" s="53" t="s">
        <v>7464</v>
      </c>
      <c r="G4168" s="53" t="s">
        <v>7466</v>
      </c>
      <c r="H4168" s="31" t="s">
        <v>6209</v>
      </c>
      <c r="I4168" s="76">
        <v>150000</v>
      </c>
      <c r="J4168" s="76">
        <v>60000</v>
      </c>
      <c r="K4168" s="22">
        <f t="shared" si="65"/>
        <v>0.4</v>
      </c>
    </row>
    <row r="4169" spans="2:11">
      <c r="B4169" s="19">
        <v>2020</v>
      </c>
      <c r="C4169" s="40" t="s">
        <v>748</v>
      </c>
      <c r="D4169" s="44" t="s">
        <v>752</v>
      </c>
      <c r="E4169" s="21" t="s">
        <v>7465</v>
      </c>
      <c r="F4169" s="53" t="s">
        <v>7464</v>
      </c>
      <c r="G4169" s="53" t="s">
        <v>7463</v>
      </c>
      <c r="H4169" s="31" t="s">
        <v>1953</v>
      </c>
      <c r="I4169" s="76">
        <v>506014</v>
      </c>
      <c r="J4169" s="76">
        <v>202405</v>
      </c>
      <c r="K4169" s="22">
        <f t="shared" si="65"/>
        <v>0.39999881426205597</v>
      </c>
    </row>
    <row r="4170" spans="2:11">
      <c r="B4170" s="19">
        <v>2020</v>
      </c>
      <c r="C4170" s="40" t="s">
        <v>748</v>
      </c>
      <c r="D4170" s="44" t="s">
        <v>752</v>
      </c>
      <c r="E4170" s="21" t="s">
        <v>7459</v>
      </c>
      <c r="F4170" s="53" t="s">
        <v>7458</v>
      </c>
      <c r="G4170" s="53" t="s">
        <v>7462</v>
      </c>
      <c r="H4170" s="31" t="s">
        <v>1953</v>
      </c>
      <c r="I4170" s="76">
        <v>288812</v>
      </c>
      <c r="J4170" s="76">
        <v>86644</v>
      </c>
      <c r="K4170" s="22">
        <f t="shared" si="65"/>
        <v>0.30000138498400342</v>
      </c>
    </row>
    <row r="4171" spans="2:11">
      <c r="B4171" s="19">
        <v>2020</v>
      </c>
      <c r="C4171" s="40" t="s">
        <v>748</v>
      </c>
      <c r="D4171" s="44" t="s">
        <v>752</v>
      </c>
      <c r="E4171" s="21" t="s">
        <v>7459</v>
      </c>
      <c r="F4171" s="53" t="s">
        <v>7458</v>
      </c>
      <c r="G4171" s="53" t="s">
        <v>7461</v>
      </c>
      <c r="H4171" s="31" t="s">
        <v>1953</v>
      </c>
      <c r="I4171" s="76">
        <v>299000</v>
      </c>
      <c r="J4171" s="76">
        <v>89700</v>
      </c>
      <c r="K4171" s="22">
        <f t="shared" si="65"/>
        <v>0.3</v>
      </c>
    </row>
    <row r="4172" spans="2:11">
      <c r="B4172" s="19">
        <v>2020</v>
      </c>
      <c r="C4172" s="40" t="s">
        <v>748</v>
      </c>
      <c r="D4172" s="44" t="s">
        <v>752</v>
      </c>
      <c r="E4172" s="21" t="s">
        <v>7459</v>
      </c>
      <c r="F4172" s="53" t="s">
        <v>7458</v>
      </c>
      <c r="G4172" s="53" t="s">
        <v>7460</v>
      </c>
      <c r="H4172" s="31" t="s">
        <v>1953</v>
      </c>
      <c r="I4172" s="76">
        <v>363700</v>
      </c>
      <c r="J4172" s="76">
        <v>109110</v>
      </c>
      <c r="K4172" s="22">
        <f t="shared" si="65"/>
        <v>0.3</v>
      </c>
    </row>
    <row r="4173" spans="2:11">
      <c r="B4173" s="19">
        <v>2020</v>
      </c>
      <c r="C4173" s="40" t="s">
        <v>748</v>
      </c>
      <c r="D4173" s="44" t="s">
        <v>752</v>
      </c>
      <c r="E4173" s="21" t="s">
        <v>7459</v>
      </c>
      <c r="F4173" s="53" t="s">
        <v>7458</v>
      </c>
      <c r="G4173" s="53" t="s">
        <v>7457</v>
      </c>
      <c r="H4173" s="31" t="s">
        <v>1953</v>
      </c>
      <c r="I4173" s="76">
        <v>249500</v>
      </c>
      <c r="J4173" s="76">
        <v>74850</v>
      </c>
      <c r="K4173" s="22">
        <f t="shared" si="65"/>
        <v>0.3</v>
      </c>
    </row>
    <row r="4174" spans="2:11">
      <c r="B4174" s="19">
        <v>2020</v>
      </c>
      <c r="C4174" s="40" t="s">
        <v>748</v>
      </c>
      <c r="D4174" s="44" t="s">
        <v>752</v>
      </c>
      <c r="E4174" s="21" t="s">
        <v>7456</v>
      </c>
      <c r="F4174" s="53" t="s">
        <v>7455</v>
      </c>
      <c r="G4174" s="53" t="s">
        <v>7454</v>
      </c>
      <c r="H4174" s="31" t="s">
        <v>6209</v>
      </c>
      <c r="I4174" s="76">
        <v>183000</v>
      </c>
      <c r="J4174" s="76">
        <v>53520</v>
      </c>
      <c r="K4174" s="22">
        <f t="shared" si="65"/>
        <v>0.29245901639344263</v>
      </c>
    </row>
    <row r="4175" spans="2:11">
      <c r="B4175" s="19">
        <v>2020</v>
      </c>
      <c r="C4175" s="40" t="s">
        <v>748</v>
      </c>
      <c r="D4175" s="44" t="s">
        <v>752</v>
      </c>
      <c r="E4175" s="21" t="s">
        <v>7453</v>
      </c>
      <c r="F4175" s="53" t="s">
        <v>7452</v>
      </c>
      <c r="G4175" s="53" t="s">
        <v>7451</v>
      </c>
      <c r="H4175" s="31" t="s">
        <v>7450</v>
      </c>
      <c r="I4175" s="76">
        <v>638786</v>
      </c>
      <c r="J4175" s="76">
        <v>255514</v>
      </c>
      <c r="K4175" s="22">
        <f t="shared" si="65"/>
        <v>0.39999937381220002</v>
      </c>
    </row>
    <row r="4176" spans="2:11">
      <c r="B4176" s="19">
        <v>2020</v>
      </c>
      <c r="C4176" s="40" t="s">
        <v>748</v>
      </c>
      <c r="D4176" s="44" t="s">
        <v>752</v>
      </c>
      <c r="E4176" s="21" t="s">
        <v>7449</v>
      </c>
      <c r="F4176" s="53" t="s">
        <v>7448</v>
      </c>
      <c r="G4176" s="53" t="s">
        <v>7447</v>
      </c>
      <c r="H4176" s="31" t="s">
        <v>6209</v>
      </c>
      <c r="I4176" s="76">
        <v>95928</v>
      </c>
      <c r="J4176" s="76">
        <v>38371</v>
      </c>
      <c r="K4176" s="22">
        <f t="shared" si="65"/>
        <v>0.39999791510299393</v>
      </c>
    </row>
    <row r="4177" spans="2:11">
      <c r="B4177" s="19">
        <v>2020</v>
      </c>
      <c r="C4177" s="40" t="s">
        <v>748</v>
      </c>
      <c r="D4177" s="44" t="s">
        <v>752</v>
      </c>
      <c r="E4177" s="21" t="s">
        <v>7446</v>
      </c>
      <c r="F4177" s="53" t="s">
        <v>7445</v>
      </c>
      <c r="G4177" s="53" t="s">
        <v>7444</v>
      </c>
      <c r="H4177" s="31" t="s">
        <v>1953</v>
      </c>
      <c r="I4177" s="76">
        <v>269578</v>
      </c>
      <c r="J4177" s="76">
        <v>67394</v>
      </c>
      <c r="K4177" s="22">
        <f t="shared" si="65"/>
        <v>0.24999814524924141</v>
      </c>
    </row>
    <row r="4178" spans="2:11">
      <c r="B4178" s="19">
        <v>2020</v>
      </c>
      <c r="C4178" s="40" t="s">
        <v>748</v>
      </c>
      <c r="D4178" s="44" t="s">
        <v>752</v>
      </c>
      <c r="E4178" s="21" t="s">
        <v>7443</v>
      </c>
      <c r="F4178" s="53" t="s">
        <v>7442</v>
      </c>
      <c r="G4178" s="53" t="s">
        <v>7441</v>
      </c>
      <c r="H4178" s="31" t="s">
        <v>6209</v>
      </c>
      <c r="I4178" s="76">
        <v>157250</v>
      </c>
      <c r="J4178" s="76">
        <v>62900</v>
      </c>
      <c r="K4178" s="22">
        <f t="shared" si="65"/>
        <v>0.4</v>
      </c>
    </row>
    <row r="4179" spans="2:11">
      <c r="B4179" s="19">
        <v>2020</v>
      </c>
      <c r="C4179" s="40" t="s">
        <v>748</v>
      </c>
      <c r="D4179" s="44" t="s">
        <v>752</v>
      </c>
      <c r="E4179" s="21" t="s">
        <v>7440</v>
      </c>
      <c r="F4179" s="53" t="s">
        <v>7439</v>
      </c>
      <c r="G4179" s="53" t="s">
        <v>7438</v>
      </c>
      <c r="H4179" s="31" t="s">
        <v>1953</v>
      </c>
      <c r="I4179" s="76">
        <v>15473165</v>
      </c>
      <c r="J4179" s="76">
        <v>600000</v>
      </c>
      <c r="K4179" s="22">
        <f t="shared" si="65"/>
        <v>3.8776811337564096E-2</v>
      </c>
    </row>
    <row r="4180" spans="2:11">
      <c r="B4180" s="19">
        <v>2020</v>
      </c>
      <c r="C4180" s="40" t="s">
        <v>748</v>
      </c>
      <c r="D4180" s="44" t="s">
        <v>752</v>
      </c>
      <c r="E4180" s="21" t="s">
        <v>839</v>
      </c>
      <c r="F4180" s="53" t="s">
        <v>7437</v>
      </c>
      <c r="G4180" s="53" t="s">
        <v>7436</v>
      </c>
      <c r="H4180" s="31" t="s">
        <v>6209</v>
      </c>
      <c r="I4180" s="76">
        <v>362000</v>
      </c>
      <c r="J4180" s="76">
        <v>144800</v>
      </c>
      <c r="K4180" s="22">
        <f t="shared" si="65"/>
        <v>0.4</v>
      </c>
    </row>
    <row r="4181" spans="2:11">
      <c r="B4181" s="19">
        <v>2020</v>
      </c>
      <c r="C4181" s="40" t="s">
        <v>748</v>
      </c>
      <c r="D4181" s="44" t="s">
        <v>752</v>
      </c>
      <c r="E4181" s="21" t="s">
        <v>7435</v>
      </c>
      <c r="F4181" s="53" t="s">
        <v>7434</v>
      </c>
      <c r="G4181" s="53" t="s">
        <v>7433</v>
      </c>
      <c r="H4181" s="31" t="s">
        <v>1953</v>
      </c>
      <c r="I4181" s="76">
        <v>216000</v>
      </c>
      <c r="J4181" s="76">
        <v>43200</v>
      </c>
      <c r="K4181" s="22">
        <f t="shared" si="65"/>
        <v>0.2</v>
      </c>
    </row>
    <row r="4182" spans="2:11">
      <c r="B4182" s="19">
        <v>2020</v>
      </c>
      <c r="C4182" s="40" t="s">
        <v>748</v>
      </c>
      <c r="D4182" s="44" t="s">
        <v>752</v>
      </c>
      <c r="E4182" s="21" t="s">
        <v>7432</v>
      </c>
      <c r="F4182" s="53" t="s">
        <v>7431</v>
      </c>
      <c r="G4182" s="53" t="s">
        <v>7430</v>
      </c>
      <c r="H4182" s="31" t="s">
        <v>1953</v>
      </c>
      <c r="I4182" s="76">
        <v>289705</v>
      </c>
      <c r="J4182" s="76">
        <v>115882</v>
      </c>
      <c r="K4182" s="22">
        <f t="shared" si="65"/>
        <v>0.4</v>
      </c>
    </row>
    <row r="4183" spans="2:11">
      <c r="B4183" s="19">
        <v>2020</v>
      </c>
      <c r="C4183" s="40" t="s">
        <v>748</v>
      </c>
      <c r="D4183" s="44" t="s">
        <v>752</v>
      </c>
      <c r="E4183" s="21" t="s">
        <v>860</v>
      </c>
      <c r="F4183" s="53" t="s">
        <v>861</v>
      </c>
      <c r="G4183" s="53" t="s">
        <v>7429</v>
      </c>
      <c r="H4183" s="31" t="s">
        <v>6209</v>
      </c>
      <c r="I4183" s="76">
        <v>131000</v>
      </c>
      <c r="J4183" s="76">
        <v>52400</v>
      </c>
      <c r="K4183" s="22">
        <f t="shared" si="65"/>
        <v>0.4</v>
      </c>
    </row>
    <row r="4184" spans="2:11">
      <c r="B4184" s="19">
        <v>2020</v>
      </c>
      <c r="C4184" s="40" t="s">
        <v>748</v>
      </c>
      <c r="D4184" s="44" t="s">
        <v>752</v>
      </c>
      <c r="E4184" s="21" t="s">
        <v>7428</v>
      </c>
      <c r="F4184" s="53" t="s">
        <v>7427</v>
      </c>
      <c r="G4184" s="53" t="s">
        <v>7426</v>
      </c>
      <c r="H4184" s="31" t="s">
        <v>6209</v>
      </c>
      <c r="I4184" s="76">
        <v>122740</v>
      </c>
      <c r="J4184" s="76">
        <v>49096</v>
      </c>
      <c r="K4184" s="22">
        <f t="shared" si="65"/>
        <v>0.4</v>
      </c>
    </row>
    <row r="4185" spans="2:11">
      <c r="B4185" s="19">
        <v>2020</v>
      </c>
      <c r="C4185" s="40" t="s">
        <v>748</v>
      </c>
      <c r="D4185" s="44" t="s">
        <v>752</v>
      </c>
      <c r="E4185" s="21" t="s">
        <v>878</v>
      </c>
      <c r="F4185" s="53" t="s">
        <v>879</v>
      </c>
      <c r="G4185" s="53" t="s">
        <v>7425</v>
      </c>
      <c r="H4185" s="31" t="s">
        <v>6209</v>
      </c>
      <c r="I4185" s="76">
        <v>300000</v>
      </c>
      <c r="J4185" s="76">
        <v>120000</v>
      </c>
      <c r="K4185" s="22">
        <f t="shared" si="65"/>
        <v>0.4</v>
      </c>
    </row>
    <row r="4186" spans="2:11">
      <c r="B4186" s="19">
        <v>2020</v>
      </c>
      <c r="C4186" s="40" t="s">
        <v>748</v>
      </c>
      <c r="D4186" s="44" t="s">
        <v>752</v>
      </c>
      <c r="E4186" s="21" t="s">
        <v>7424</v>
      </c>
      <c r="F4186" s="53" t="s">
        <v>7423</v>
      </c>
      <c r="G4186" s="53" t="s">
        <v>7422</v>
      </c>
      <c r="H4186" s="31" t="s">
        <v>6209</v>
      </c>
      <c r="I4186" s="76">
        <v>138265</v>
      </c>
      <c r="J4186" s="76">
        <v>41480</v>
      </c>
      <c r="K4186" s="22">
        <f t="shared" ref="K4186:K4249" si="66">J4186/I4186</f>
        <v>0.30000361624416882</v>
      </c>
    </row>
    <row r="4187" spans="2:11">
      <c r="B4187" s="19">
        <v>2021</v>
      </c>
      <c r="C4187" s="40" t="s">
        <v>748</v>
      </c>
      <c r="D4187" s="41" t="s">
        <v>752</v>
      </c>
      <c r="E4187" s="24" t="s">
        <v>7465</v>
      </c>
      <c r="F4187" s="37" t="s">
        <v>13231</v>
      </c>
      <c r="G4187" s="53" t="s">
        <v>13232</v>
      </c>
      <c r="H4187" s="31" t="s">
        <v>1953</v>
      </c>
      <c r="I4187" s="78">
        <v>108000</v>
      </c>
      <c r="J4187" s="92">
        <v>43200</v>
      </c>
      <c r="K4187" s="22">
        <f t="shared" si="66"/>
        <v>0.4</v>
      </c>
    </row>
    <row r="4188" spans="2:11">
      <c r="B4188" s="19">
        <v>2021</v>
      </c>
      <c r="C4188" s="40" t="s">
        <v>748</v>
      </c>
      <c r="D4188" s="41" t="s">
        <v>752</v>
      </c>
      <c r="E4188" s="24" t="s">
        <v>7465</v>
      </c>
      <c r="F4188" s="37" t="s">
        <v>13231</v>
      </c>
      <c r="G4188" s="53" t="s">
        <v>13230</v>
      </c>
      <c r="H4188" s="31" t="s">
        <v>1953</v>
      </c>
      <c r="I4188" s="78">
        <v>135278</v>
      </c>
      <c r="J4188" s="92">
        <v>40584</v>
      </c>
      <c r="K4188" s="22">
        <f t="shared" si="66"/>
        <v>0.30000443531098925</v>
      </c>
    </row>
    <row r="4189" spans="2:11">
      <c r="B4189" s="19">
        <v>2021</v>
      </c>
      <c r="C4189" s="40" t="s">
        <v>748</v>
      </c>
      <c r="D4189" s="41" t="s">
        <v>752</v>
      </c>
      <c r="E4189" s="24" t="s">
        <v>7512</v>
      </c>
      <c r="F4189" s="37" t="s">
        <v>13229</v>
      </c>
      <c r="G4189" s="53" t="s">
        <v>13228</v>
      </c>
      <c r="H4189" s="31" t="s">
        <v>1953</v>
      </c>
      <c r="I4189" s="78">
        <v>468169</v>
      </c>
      <c r="J4189" s="92">
        <v>140451</v>
      </c>
      <c r="K4189" s="22">
        <f t="shared" si="66"/>
        <v>0.3000006407942431</v>
      </c>
    </row>
    <row r="4190" spans="2:11">
      <c r="B4190" s="19">
        <v>2021</v>
      </c>
      <c r="C4190" s="40" t="s">
        <v>748</v>
      </c>
      <c r="D4190" s="41" t="s">
        <v>752</v>
      </c>
      <c r="E4190" s="24" t="s">
        <v>7488</v>
      </c>
      <c r="F4190" s="37" t="s">
        <v>13227</v>
      </c>
      <c r="G4190" s="53" t="s">
        <v>13226</v>
      </c>
      <c r="H4190" s="38" t="s">
        <v>1833</v>
      </c>
      <c r="I4190" s="78">
        <v>334100</v>
      </c>
      <c r="J4190" s="92">
        <v>133640</v>
      </c>
      <c r="K4190" s="22">
        <f t="shared" si="66"/>
        <v>0.4</v>
      </c>
    </row>
    <row r="4191" spans="2:11">
      <c r="B4191" s="19">
        <v>2021</v>
      </c>
      <c r="C4191" s="40" t="s">
        <v>748</v>
      </c>
      <c r="D4191" s="41" t="s">
        <v>752</v>
      </c>
      <c r="E4191" s="24" t="s">
        <v>830</v>
      </c>
      <c r="F4191" s="37" t="s">
        <v>831</v>
      </c>
      <c r="G4191" s="53" t="s">
        <v>13225</v>
      </c>
      <c r="H4191" s="38" t="s">
        <v>1833</v>
      </c>
      <c r="I4191" s="78">
        <v>81551</v>
      </c>
      <c r="J4191" s="92">
        <v>24465</v>
      </c>
      <c r="K4191" s="22">
        <f t="shared" si="66"/>
        <v>0.29999632132040072</v>
      </c>
    </row>
    <row r="4192" spans="2:11">
      <c r="B4192" s="19">
        <v>2021</v>
      </c>
      <c r="C4192" s="40" t="s">
        <v>748</v>
      </c>
      <c r="D4192" s="41" t="s">
        <v>752</v>
      </c>
      <c r="E4192" s="24" t="s">
        <v>14348</v>
      </c>
      <c r="F4192" s="37" t="s">
        <v>13224</v>
      </c>
      <c r="G4192" s="53" t="s">
        <v>13223</v>
      </c>
      <c r="H4192" s="31" t="s">
        <v>1953</v>
      </c>
      <c r="I4192" s="84">
        <v>27530</v>
      </c>
      <c r="J4192" s="92">
        <v>11012</v>
      </c>
      <c r="K4192" s="22">
        <f t="shared" si="66"/>
        <v>0.4</v>
      </c>
    </row>
    <row r="4193" spans="2:11">
      <c r="B4193" s="19">
        <v>2021</v>
      </c>
      <c r="C4193" s="40" t="s">
        <v>748</v>
      </c>
      <c r="D4193" s="41" t="s">
        <v>752</v>
      </c>
      <c r="E4193" s="24" t="s">
        <v>7435</v>
      </c>
      <c r="F4193" s="37" t="s">
        <v>13222</v>
      </c>
      <c r="G4193" s="53" t="s">
        <v>13221</v>
      </c>
      <c r="H4193" s="31" t="s">
        <v>1953</v>
      </c>
      <c r="I4193" s="78">
        <v>419784</v>
      </c>
      <c r="J4193" s="92">
        <v>104946</v>
      </c>
      <c r="K4193" s="22">
        <f t="shared" si="66"/>
        <v>0.25</v>
      </c>
    </row>
    <row r="4194" spans="2:11">
      <c r="B4194" s="19">
        <v>2021</v>
      </c>
      <c r="C4194" s="40" t="s">
        <v>748</v>
      </c>
      <c r="D4194" s="41" t="s">
        <v>752</v>
      </c>
      <c r="E4194" s="24" t="s">
        <v>860</v>
      </c>
      <c r="F4194" s="37" t="s">
        <v>13196</v>
      </c>
      <c r="G4194" s="53" t="s">
        <v>13220</v>
      </c>
      <c r="H4194" s="38" t="s">
        <v>1827</v>
      </c>
      <c r="I4194" s="78">
        <v>361210</v>
      </c>
      <c r="J4194" s="92">
        <v>144484</v>
      </c>
      <c r="K4194" s="22">
        <f t="shared" si="66"/>
        <v>0.4</v>
      </c>
    </row>
    <row r="4195" spans="2:11">
      <c r="B4195" s="19">
        <v>2021</v>
      </c>
      <c r="C4195" s="40" t="s">
        <v>748</v>
      </c>
      <c r="D4195" s="41" t="s">
        <v>752</v>
      </c>
      <c r="E4195" s="24" t="s">
        <v>860</v>
      </c>
      <c r="F4195" s="37" t="s">
        <v>13196</v>
      </c>
      <c r="G4195" s="53" t="s">
        <v>13219</v>
      </c>
      <c r="H4195" s="38" t="s">
        <v>1827</v>
      </c>
      <c r="I4195" s="78">
        <v>138502</v>
      </c>
      <c r="J4195" s="92">
        <v>55401</v>
      </c>
      <c r="K4195" s="22">
        <f t="shared" si="66"/>
        <v>0.40000144402246901</v>
      </c>
    </row>
    <row r="4196" spans="2:11">
      <c r="B4196" s="19">
        <v>2021</v>
      </c>
      <c r="C4196" s="40" t="s">
        <v>748</v>
      </c>
      <c r="D4196" s="41" t="s">
        <v>752</v>
      </c>
      <c r="E4196" s="24" t="s">
        <v>860</v>
      </c>
      <c r="F4196" s="37" t="s">
        <v>13196</v>
      </c>
      <c r="G4196" s="53" t="s">
        <v>13218</v>
      </c>
      <c r="H4196" s="38" t="s">
        <v>1827</v>
      </c>
      <c r="I4196" s="78">
        <v>814279</v>
      </c>
      <c r="J4196" s="92">
        <v>244284</v>
      </c>
      <c r="K4196" s="22">
        <f t="shared" si="66"/>
        <v>0.3000003684240905</v>
      </c>
    </row>
    <row r="4197" spans="2:11">
      <c r="B4197" s="19">
        <v>2021</v>
      </c>
      <c r="C4197" s="40" t="s">
        <v>748</v>
      </c>
      <c r="D4197" s="41" t="s">
        <v>752</v>
      </c>
      <c r="E4197" s="24" t="s">
        <v>862</v>
      </c>
      <c r="F4197" s="37" t="s">
        <v>13194</v>
      </c>
      <c r="G4197" s="53" t="s">
        <v>13217</v>
      </c>
      <c r="H4197" s="38" t="s">
        <v>1833</v>
      </c>
      <c r="I4197" s="78">
        <v>1791607</v>
      </c>
      <c r="J4197" s="92">
        <v>358321</v>
      </c>
      <c r="K4197" s="22">
        <f t="shared" si="66"/>
        <v>0.19999977673675087</v>
      </c>
    </row>
    <row r="4198" spans="2:11">
      <c r="B4198" s="19">
        <v>2021</v>
      </c>
      <c r="C4198" s="40" t="s">
        <v>748</v>
      </c>
      <c r="D4198" s="41" t="s">
        <v>752</v>
      </c>
      <c r="E4198" s="24" t="s">
        <v>14349</v>
      </c>
      <c r="F4198" s="37" t="s">
        <v>13216</v>
      </c>
      <c r="G4198" s="53" t="s">
        <v>13215</v>
      </c>
      <c r="H4198" s="38" t="s">
        <v>1827</v>
      </c>
      <c r="I4198" s="78">
        <v>312043</v>
      </c>
      <c r="J4198" s="92">
        <v>124818</v>
      </c>
      <c r="K4198" s="22">
        <f t="shared" si="66"/>
        <v>0.40000256374922688</v>
      </c>
    </row>
    <row r="4199" spans="2:11">
      <c r="B4199" s="19">
        <v>2021</v>
      </c>
      <c r="C4199" s="40" t="s">
        <v>748</v>
      </c>
      <c r="D4199" s="41" t="s">
        <v>752</v>
      </c>
      <c r="E4199" s="24" t="s">
        <v>7428</v>
      </c>
      <c r="F4199" s="37" t="s">
        <v>13214</v>
      </c>
      <c r="G4199" s="53" t="s">
        <v>13213</v>
      </c>
      <c r="H4199" s="38" t="s">
        <v>1827</v>
      </c>
      <c r="I4199" s="78">
        <v>106995</v>
      </c>
      <c r="J4199" s="92">
        <v>42798</v>
      </c>
      <c r="K4199" s="22">
        <f t="shared" si="66"/>
        <v>0.4</v>
      </c>
    </row>
    <row r="4200" spans="2:11">
      <c r="B4200" s="19">
        <v>2021</v>
      </c>
      <c r="C4200" s="40" t="s">
        <v>748</v>
      </c>
      <c r="D4200" s="41" t="s">
        <v>752</v>
      </c>
      <c r="E4200" s="24" t="s">
        <v>14350</v>
      </c>
      <c r="F4200" s="37" t="s">
        <v>13212</v>
      </c>
      <c r="G4200" s="53" t="s">
        <v>13211</v>
      </c>
      <c r="H4200" s="38" t="s">
        <v>1833</v>
      </c>
      <c r="I4200" s="78">
        <v>683135</v>
      </c>
      <c r="J4200" s="92">
        <v>273254</v>
      </c>
      <c r="K4200" s="22">
        <f t="shared" si="66"/>
        <v>0.4</v>
      </c>
    </row>
    <row r="4201" spans="2:11">
      <c r="B4201" s="19">
        <v>2021</v>
      </c>
      <c r="C4201" s="40" t="s">
        <v>748</v>
      </c>
      <c r="D4201" s="41" t="s">
        <v>752</v>
      </c>
      <c r="E4201" s="24" t="s">
        <v>7480</v>
      </c>
      <c r="F4201" s="37" t="s">
        <v>13208</v>
      </c>
      <c r="G4201" s="53" t="s">
        <v>13210</v>
      </c>
      <c r="H4201" s="31" t="s">
        <v>1953</v>
      </c>
      <c r="I4201" s="78">
        <v>76228</v>
      </c>
      <c r="J4201" s="92">
        <v>30491</v>
      </c>
      <c r="K4201" s="22">
        <f t="shared" si="66"/>
        <v>0.39999737629217608</v>
      </c>
    </row>
    <row r="4202" spans="2:11">
      <c r="B4202" s="19">
        <v>2021</v>
      </c>
      <c r="C4202" s="40" t="s">
        <v>748</v>
      </c>
      <c r="D4202" s="41" t="s">
        <v>752</v>
      </c>
      <c r="E4202" s="24" t="s">
        <v>7480</v>
      </c>
      <c r="F4202" s="37" t="s">
        <v>13208</v>
      </c>
      <c r="G4202" s="53" t="s">
        <v>13209</v>
      </c>
      <c r="H4202" s="38" t="s">
        <v>1827</v>
      </c>
      <c r="I4202" s="78">
        <v>200000</v>
      </c>
      <c r="J4202" s="92">
        <v>40000</v>
      </c>
      <c r="K4202" s="22">
        <f t="shared" si="66"/>
        <v>0.2</v>
      </c>
    </row>
    <row r="4203" spans="2:11">
      <c r="B4203" s="19">
        <v>2021</v>
      </c>
      <c r="C4203" s="40" t="s">
        <v>748</v>
      </c>
      <c r="D4203" s="41" t="s">
        <v>752</v>
      </c>
      <c r="E4203" s="24" t="s">
        <v>7480</v>
      </c>
      <c r="F4203" s="37" t="s">
        <v>13208</v>
      </c>
      <c r="G4203" s="53" t="s">
        <v>13207</v>
      </c>
      <c r="H4203" s="38" t="s">
        <v>1827</v>
      </c>
      <c r="I4203" s="78">
        <v>153000</v>
      </c>
      <c r="J4203" s="92">
        <v>61200</v>
      </c>
      <c r="K4203" s="22">
        <f t="shared" si="66"/>
        <v>0.4</v>
      </c>
    </row>
    <row r="4204" spans="2:11">
      <c r="B4204" s="19">
        <v>2021</v>
      </c>
      <c r="C4204" s="40" t="s">
        <v>748</v>
      </c>
      <c r="D4204" s="41" t="s">
        <v>752</v>
      </c>
      <c r="E4204" s="24" t="s">
        <v>913</v>
      </c>
      <c r="F4204" s="37" t="s">
        <v>13206</v>
      </c>
      <c r="G4204" s="53" t="s">
        <v>13205</v>
      </c>
      <c r="H4204" s="38" t="s">
        <v>1833</v>
      </c>
      <c r="I4204" s="78">
        <v>755570</v>
      </c>
      <c r="J4204" s="92">
        <v>302228</v>
      </c>
      <c r="K4204" s="22">
        <f t="shared" si="66"/>
        <v>0.4</v>
      </c>
    </row>
    <row r="4205" spans="2:11">
      <c r="B4205" s="19">
        <v>2021</v>
      </c>
      <c r="C4205" s="40" t="s">
        <v>748</v>
      </c>
      <c r="D4205" s="41" t="s">
        <v>752</v>
      </c>
      <c r="E4205" s="24" t="s">
        <v>14351</v>
      </c>
      <c r="F4205" s="37" t="s">
        <v>13204</v>
      </c>
      <c r="G4205" s="53" t="s">
        <v>13203</v>
      </c>
      <c r="H4205" s="38" t="s">
        <v>1833</v>
      </c>
      <c r="I4205" s="78">
        <v>1069970</v>
      </c>
      <c r="J4205" s="92">
        <v>380000</v>
      </c>
      <c r="K4205" s="22">
        <f t="shared" si="66"/>
        <v>0.35515014439657189</v>
      </c>
    </row>
    <row r="4206" spans="2:11">
      <c r="B4206" s="19">
        <v>2021</v>
      </c>
      <c r="C4206" s="40" t="s">
        <v>748</v>
      </c>
      <c r="D4206" s="41" t="s">
        <v>752</v>
      </c>
      <c r="E4206" s="24" t="s">
        <v>7493</v>
      </c>
      <c r="F4206" s="37" t="s">
        <v>13202</v>
      </c>
      <c r="G4206" s="53" t="s">
        <v>13201</v>
      </c>
      <c r="H4206" s="31" t="s">
        <v>1953</v>
      </c>
      <c r="I4206" s="78">
        <v>1803202</v>
      </c>
      <c r="J4206" s="92">
        <v>540960</v>
      </c>
      <c r="K4206" s="22">
        <f t="shared" si="66"/>
        <v>0.29999966725857669</v>
      </c>
    </row>
    <row r="4207" spans="2:11">
      <c r="B4207" s="19">
        <v>2021</v>
      </c>
      <c r="C4207" s="40" t="s">
        <v>748</v>
      </c>
      <c r="D4207" s="41" t="s">
        <v>752</v>
      </c>
      <c r="E4207" s="24" t="s">
        <v>7459</v>
      </c>
      <c r="F4207" s="37" t="s">
        <v>13200</v>
      </c>
      <c r="G4207" s="53" t="s">
        <v>13199</v>
      </c>
      <c r="H4207" s="31" t="s">
        <v>1953</v>
      </c>
      <c r="I4207" s="78">
        <v>5682056</v>
      </c>
      <c r="J4207" s="92">
        <v>568205</v>
      </c>
      <c r="K4207" s="22">
        <f t="shared" si="66"/>
        <v>9.9999894404419809E-2</v>
      </c>
    </row>
    <row r="4208" spans="2:11">
      <c r="B4208" s="19">
        <v>2021</v>
      </c>
      <c r="C4208" s="40" t="s">
        <v>748</v>
      </c>
      <c r="D4208" s="41" t="s">
        <v>752</v>
      </c>
      <c r="E4208" s="24" t="s">
        <v>7440</v>
      </c>
      <c r="F4208" s="37" t="s">
        <v>13198</v>
      </c>
      <c r="G4208" s="53" t="s">
        <v>13197</v>
      </c>
      <c r="H4208" s="38" t="s">
        <v>1833</v>
      </c>
      <c r="I4208" s="78">
        <v>250000</v>
      </c>
      <c r="J4208" s="92">
        <v>91000</v>
      </c>
      <c r="K4208" s="22">
        <f t="shared" si="66"/>
        <v>0.36399999999999999</v>
      </c>
    </row>
    <row r="4209" spans="2:11">
      <c r="B4209" s="19">
        <v>2021</v>
      </c>
      <c r="C4209" s="40" t="s">
        <v>748</v>
      </c>
      <c r="D4209" s="41" t="s">
        <v>752</v>
      </c>
      <c r="E4209" s="24" t="s">
        <v>860</v>
      </c>
      <c r="F4209" s="37" t="s">
        <v>13196</v>
      </c>
      <c r="G4209" s="53" t="s">
        <v>13195</v>
      </c>
      <c r="H4209" s="38" t="s">
        <v>1833</v>
      </c>
      <c r="I4209" s="78">
        <v>378338</v>
      </c>
      <c r="J4209" s="92">
        <v>100260</v>
      </c>
      <c r="K4209" s="22">
        <f t="shared" si="66"/>
        <v>0.26500113654985752</v>
      </c>
    </row>
    <row r="4210" spans="2:11">
      <c r="B4210" s="19">
        <v>2021</v>
      </c>
      <c r="C4210" s="40" t="s">
        <v>748</v>
      </c>
      <c r="D4210" s="41" t="s">
        <v>752</v>
      </c>
      <c r="E4210" s="24" t="s">
        <v>862</v>
      </c>
      <c r="F4210" s="37" t="s">
        <v>13194</v>
      </c>
      <c r="G4210" s="53" t="s">
        <v>13193</v>
      </c>
      <c r="H4210" s="38" t="s">
        <v>1827</v>
      </c>
      <c r="I4210" s="78">
        <v>78144</v>
      </c>
      <c r="J4210" s="92">
        <v>31257</v>
      </c>
      <c r="K4210" s="22">
        <f t="shared" si="66"/>
        <v>0.39999232186732187</v>
      </c>
    </row>
    <row r="4211" spans="2:11">
      <c r="B4211" s="19">
        <v>2021</v>
      </c>
      <c r="C4211" s="40" t="s">
        <v>748</v>
      </c>
      <c r="D4211" s="41" t="s">
        <v>752</v>
      </c>
      <c r="E4211" s="24" t="s">
        <v>14352</v>
      </c>
      <c r="F4211" s="37" t="s">
        <v>13192</v>
      </c>
      <c r="G4211" s="53" t="s">
        <v>13191</v>
      </c>
      <c r="H4211" s="31" t="s">
        <v>1953</v>
      </c>
      <c r="I4211" s="78">
        <v>1722700</v>
      </c>
      <c r="J4211" s="92">
        <v>346540</v>
      </c>
      <c r="K4211" s="22">
        <f t="shared" si="66"/>
        <v>0.20116096824751842</v>
      </c>
    </row>
    <row r="4212" spans="2:11">
      <c r="B4212" s="19">
        <v>2021</v>
      </c>
      <c r="C4212" s="40" t="s">
        <v>748</v>
      </c>
      <c r="D4212" s="41" t="s">
        <v>752</v>
      </c>
      <c r="E4212" s="24" t="s">
        <v>14353</v>
      </c>
      <c r="F4212" s="37" t="s">
        <v>13190</v>
      </c>
      <c r="G4212" s="53" t="s">
        <v>13189</v>
      </c>
      <c r="H4212" s="31" t="s">
        <v>1953</v>
      </c>
      <c r="I4212" s="78">
        <v>1950000</v>
      </c>
      <c r="J4212" s="92">
        <v>585000</v>
      </c>
      <c r="K4212" s="22">
        <f t="shared" si="66"/>
        <v>0.3</v>
      </c>
    </row>
    <row r="4213" spans="2:11">
      <c r="B4213" s="19">
        <v>2021</v>
      </c>
      <c r="C4213" s="40" t="s">
        <v>748</v>
      </c>
      <c r="D4213" s="41" t="s">
        <v>752</v>
      </c>
      <c r="E4213" s="24" t="s">
        <v>14354</v>
      </c>
      <c r="F4213" s="37" t="s">
        <v>13188</v>
      </c>
      <c r="G4213" s="53" t="s">
        <v>13187</v>
      </c>
      <c r="H4213" s="38" t="s">
        <v>1833</v>
      </c>
      <c r="I4213" s="78">
        <v>202903</v>
      </c>
      <c r="J4213" s="92">
        <v>65000</v>
      </c>
      <c r="K4213" s="22">
        <f t="shared" si="66"/>
        <v>0.32035011803669733</v>
      </c>
    </row>
    <row r="4214" spans="2:11">
      <c r="B4214" s="19">
        <v>2021</v>
      </c>
      <c r="C4214" s="40" t="s">
        <v>748</v>
      </c>
      <c r="D4214" s="41" t="s">
        <v>752</v>
      </c>
      <c r="E4214" s="24" t="s">
        <v>7493</v>
      </c>
      <c r="F4214" s="37" t="s">
        <v>7492</v>
      </c>
      <c r="G4214" s="53" t="s">
        <v>13186</v>
      </c>
      <c r="H4214" s="31" t="s">
        <v>1953</v>
      </c>
      <c r="I4214" s="78">
        <v>83015</v>
      </c>
      <c r="J4214" s="92">
        <v>24905</v>
      </c>
      <c r="K4214" s="22">
        <f t="shared" si="66"/>
        <v>0.30000602300789014</v>
      </c>
    </row>
    <row r="4215" spans="2:11">
      <c r="B4215" s="19">
        <v>2021</v>
      </c>
      <c r="C4215" s="40" t="s">
        <v>748</v>
      </c>
      <c r="D4215" s="41" t="s">
        <v>752</v>
      </c>
      <c r="E4215" s="24" t="s">
        <v>14355</v>
      </c>
      <c r="F4215" s="37" t="s">
        <v>13185</v>
      </c>
      <c r="G4215" s="53" t="s">
        <v>13184</v>
      </c>
      <c r="H4215" s="38" t="s">
        <v>1833</v>
      </c>
      <c r="I4215" s="78">
        <v>300000</v>
      </c>
      <c r="J4215" s="92">
        <v>120000</v>
      </c>
      <c r="K4215" s="22">
        <f t="shared" si="66"/>
        <v>0.4</v>
      </c>
    </row>
    <row r="4216" spans="2:11">
      <c r="B4216" s="19">
        <v>2021</v>
      </c>
      <c r="C4216" s="40" t="s">
        <v>748</v>
      </c>
      <c r="D4216" s="41" t="s">
        <v>752</v>
      </c>
      <c r="E4216" s="24" t="s">
        <v>14356</v>
      </c>
      <c r="F4216" s="37" t="s">
        <v>13182</v>
      </c>
      <c r="G4216" s="53" t="s">
        <v>13183</v>
      </c>
      <c r="H4216" s="31" t="s">
        <v>1953</v>
      </c>
      <c r="I4216" s="78">
        <v>127000</v>
      </c>
      <c r="J4216" s="92">
        <v>38100</v>
      </c>
      <c r="K4216" s="22">
        <f t="shared" si="66"/>
        <v>0.3</v>
      </c>
    </row>
    <row r="4217" spans="2:11">
      <c r="B4217" s="19">
        <v>2021</v>
      </c>
      <c r="C4217" s="40" t="s">
        <v>748</v>
      </c>
      <c r="D4217" s="41" t="s">
        <v>752</v>
      </c>
      <c r="E4217" s="24" t="s">
        <v>14356</v>
      </c>
      <c r="F4217" s="37" t="s">
        <v>13182</v>
      </c>
      <c r="G4217" s="53" t="s">
        <v>13181</v>
      </c>
      <c r="H4217" s="31" t="s">
        <v>1953</v>
      </c>
      <c r="I4217" s="78">
        <v>24147</v>
      </c>
      <c r="J4217" s="92">
        <v>7244</v>
      </c>
      <c r="K4217" s="22">
        <f t="shared" si="66"/>
        <v>0.29999585869880319</v>
      </c>
    </row>
    <row r="4218" spans="2:11">
      <c r="B4218" s="19">
        <v>2021</v>
      </c>
      <c r="C4218" s="40" t="s">
        <v>748</v>
      </c>
      <c r="D4218" s="41" t="s">
        <v>752</v>
      </c>
      <c r="E4218" s="24" t="s">
        <v>7432</v>
      </c>
      <c r="F4218" s="37" t="s">
        <v>13180</v>
      </c>
      <c r="G4218" s="53" t="s">
        <v>13179</v>
      </c>
      <c r="H4218" s="31" t="s">
        <v>1953</v>
      </c>
      <c r="I4218" s="78">
        <v>437550</v>
      </c>
      <c r="J4218" s="92">
        <v>131265</v>
      </c>
      <c r="K4218" s="22">
        <f t="shared" si="66"/>
        <v>0.3</v>
      </c>
    </row>
    <row r="4219" spans="2:11">
      <c r="B4219" s="19">
        <v>2021</v>
      </c>
      <c r="C4219" s="40" t="s">
        <v>748</v>
      </c>
      <c r="D4219" s="41" t="s">
        <v>752</v>
      </c>
      <c r="E4219" s="24" t="s">
        <v>14357</v>
      </c>
      <c r="F4219" s="37" t="s">
        <v>13178</v>
      </c>
      <c r="G4219" s="53" t="s">
        <v>13177</v>
      </c>
      <c r="H4219" s="31" t="s">
        <v>1953</v>
      </c>
      <c r="I4219" s="78">
        <v>298308</v>
      </c>
      <c r="J4219" s="92">
        <v>89492</v>
      </c>
      <c r="K4219" s="22">
        <f t="shared" si="66"/>
        <v>0.2999986591040133</v>
      </c>
    </row>
    <row r="4220" spans="2:11">
      <c r="B4220" s="19">
        <v>2021</v>
      </c>
      <c r="C4220" s="40" t="s">
        <v>748</v>
      </c>
      <c r="D4220" s="41" t="s">
        <v>752</v>
      </c>
      <c r="E4220" s="24" t="s">
        <v>871</v>
      </c>
      <c r="F4220" s="37" t="s">
        <v>872</v>
      </c>
      <c r="G4220" s="53" t="s">
        <v>13176</v>
      </c>
      <c r="H4220" s="38" t="s">
        <v>1833</v>
      </c>
      <c r="I4220" s="78">
        <v>2198000</v>
      </c>
      <c r="J4220" s="92">
        <v>257937</v>
      </c>
      <c r="K4220" s="22">
        <f t="shared" si="66"/>
        <v>0.11735077343039127</v>
      </c>
    </row>
    <row r="4221" spans="2:11">
      <c r="B4221" s="19">
        <v>2021</v>
      </c>
      <c r="C4221" s="40" t="s">
        <v>748</v>
      </c>
      <c r="D4221" s="41" t="s">
        <v>752</v>
      </c>
      <c r="E4221" s="24" t="s">
        <v>13887</v>
      </c>
      <c r="F4221" s="37" t="s">
        <v>13175</v>
      </c>
      <c r="G4221" s="53" t="s">
        <v>13174</v>
      </c>
      <c r="H4221" s="38" t="s">
        <v>1833</v>
      </c>
      <c r="I4221" s="78">
        <v>1695995</v>
      </c>
      <c r="J4221" s="92">
        <v>86468</v>
      </c>
      <c r="K4221" s="22">
        <f t="shared" si="66"/>
        <v>5.0983640871582761E-2</v>
      </c>
    </row>
    <row r="4222" spans="2:11">
      <c r="B4222" s="19">
        <v>2021</v>
      </c>
      <c r="C4222" s="40" t="s">
        <v>748</v>
      </c>
      <c r="D4222" s="41" t="s">
        <v>752</v>
      </c>
      <c r="E4222" s="24" t="s">
        <v>14358</v>
      </c>
      <c r="F4222" s="37" t="s">
        <v>13173</v>
      </c>
      <c r="G4222" s="53" t="s">
        <v>13172</v>
      </c>
      <c r="H4222" s="38" t="s">
        <v>1827</v>
      </c>
      <c r="I4222" s="78">
        <v>66772</v>
      </c>
      <c r="J4222" s="92">
        <v>25836</v>
      </c>
      <c r="K4222" s="22">
        <f t="shared" si="66"/>
        <v>0.38692865272868865</v>
      </c>
    </row>
    <row r="4223" spans="2:11">
      <c r="B4223" s="19">
        <v>2021</v>
      </c>
      <c r="C4223" s="40" t="s">
        <v>748</v>
      </c>
      <c r="D4223" s="41" t="s">
        <v>752</v>
      </c>
      <c r="E4223" s="24" t="s">
        <v>14359</v>
      </c>
      <c r="F4223" s="37" t="s">
        <v>13170</v>
      </c>
      <c r="G4223" s="53" t="s">
        <v>13171</v>
      </c>
      <c r="H4223" s="31" t="s">
        <v>1953</v>
      </c>
      <c r="I4223" s="78">
        <v>79452</v>
      </c>
      <c r="J4223" s="92">
        <v>23836</v>
      </c>
      <c r="K4223" s="22">
        <f t="shared" si="66"/>
        <v>0.30000503448623067</v>
      </c>
    </row>
    <row r="4224" spans="2:11">
      <c r="B4224" s="19">
        <v>2021</v>
      </c>
      <c r="C4224" s="40" t="s">
        <v>748</v>
      </c>
      <c r="D4224" s="41" t="s">
        <v>752</v>
      </c>
      <c r="E4224" s="24" t="s">
        <v>14359</v>
      </c>
      <c r="F4224" s="37" t="s">
        <v>13170</v>
      </c>
      <c r="G4224" s="53" t="s">
        <v>13169</v>
      </c>
      <c r="H4224" s="31" t="s">
        <v>1953</v>
      </c>
      <c r="I4224" s="78">
        <v>193768</v>
      </c>
      <c r="J4224" s="92">
        <v>58131</v>
      </c>
      <c r="K4224" s="22">
        <f t="shared" si="66"/>
        <v>0.30000309648651996</v>
      </c>
    </row>
    <row r="4225" spans="2:11">
      <c r="B4225" s="19">
        <v>2021</v>
      </c>
      <c r="C4225" s="40" t="s">
        <v>748</v>
      </c>
      <c r="D4225" s="41" t="s">
        <v>752</v>
      </c>
      <c r="E4225" s="24" t="s">
        <v>14360</v>
      </c>
      <c r="F4225" s="37" t="s">
        <v>13168</v>
      </c>
      <c r="G4225" s="53" t="s">
        <v>13167</v>
      </c>
      <c r="H4225" s="38" t="s">
        <v>1833</v>
      </c>
      <c r="I4225" s="78">
        <v>92000</v>
      </c>
      <c r="J4225" s="92">
        <v>23000</v>
      </c>
      <c r="K4225" s="22">
        <f t="shared" si="66"/>
        <v>0.25</v>
      </c>
    </row>
    <row r="4226" spans="2:11">
      <c r="B4226" s="19">
        <v>2021</v>
      </c>
      <c r="C4226" s="40" t="s">
        <v>748</v>
      </c>
      <c r="D4226" s="41" t="s">
        <v>752</v>
      </c>
      <c r="E4226" s="24" t="s">
        <v>906</v>
      </c>
      <c r="F4226" s="37" t="s">
        <v>13166</v>
      </c>
      <c r="G4226" s="53" t="s">
        <v>13165</v>
      </c>
      <c r="H4226" s="38" t="s">
        <v>1833</v>
      </c>
      <c r="I4226" s="78">
        <v>26400</v>
      </c>
      <c r="J4226" s="92">
        <v>10000</v>
      </c>
      <c r="K4226" s="22">
        <f t="shared" si="66"/>
        <v>0.37878787878787878</v>
      </c>
    </row>
    <row r="4227" spans="2:11">
      <c r="B4227" s="19">
        <v>2020</v>
      </c>
      <c r="C4227" s="42" t="s">
        <v>1429</v>
      </c>
      <c r="D4227" s="44" t="s">
        <v>1436</v>
      </c>
      <c r="E4227" s="21" t="s">
        <v>5235</v>
      </c>
      <c r="F4227" s="53" t="s">
        <v>5234</v>
      </c>
      <c r="G4227" s="53" t="s">
        <v>5233</v>
      </c>
      <c r="H4227" s="31" t="s">
        <v>1827</v>
      </c>
      <c r="I4227" s="76">
        <v>964000</v>
      </c>
      <c r="J4227" s="76">
        <v>433800</v>
      </c>
      <c r="K4227" s="22">
        <f t="shared" si="66"/>
        <v>0.45</v>
      </c>
    </row>
    <row r="4228" spans="2:11">
      <c r="B4228" s="19">
        <v>2020</v>
      </c>
      <c r="C4228" s="42" t="s">
        <v>1429</v>
      </c>
      <c r="D4228" s="44" t="s">
        <v>1436</v>
      </c>
      <c r="E4228" s="21" t="s">
        <v>5232</v>
      </c>
      <c r="F4228" s="53" t="s">
        <v>5231</v>
      </c>
      <c r="G4228" s="53" t="s">
        <v>5230</v>
      </c>
      <c r="H4228" s="31" t="s">
        <v>1827</v>
      </c>
      <c r="I4228" s="76">
        <v>82965</v>
      </c>
      <c r="J4228" s="76">
        <v>49779</v>
      </c>
      <c r="K4228" s="22">
        <f t="shared" si="66"/>
        <v>0.6</v>
      </c>
    </row>
    <row r="4229" spans="2:11">
      <c r="B4229" s="19">
        <v>2020</v>
      </c>
      <c r="C4229" s="42" t="s">
        <v>1429</v>
      </c>
      <c r="D4229" s="44" t="s">
        <v>1436</v>
      </c>
      <c r="E4229" s="21" t="s">
        <v>5227</v>
      </c>
      <c r="F4229" s="53" t="s">
        <v>5226</v>
      </c>
      <c r="G4229" s="53" t="s">
        <v>5229</v>
      </c>
      <c r="H4229" s="31" t="s">
        <v>1827</v>
      </c>
      <c r="I4229" s="76">
        <v>387327</v>
      </c>
      <c r="J4229" s="76">
        <v>77466</v>
      </c>
      <c r="K4229" s="22">
        <f t="shared" si="66"/>
        <v>0.20000154907868545</v>
      </c>
    </row>
    <row r="4230" spans="2:11">
      <c r="B4230" s="19">
        <v>2020</v>
      </c>
      <c r="C4230" s="42" t="s">
        <v>1429</v>
      </c>
      <c r="D4230" s="44" t="s">
        <v>1436</v>
      </c>
      <c r="E4230" s="21" t="s">
        <v>5227</v>
      </c>
      <c r="F4230" s="53" t="s">
        <v>5226</v>
      </c>
      <c r="G4230" s="53" t="s">
        <v>5228</v>
      </c>
      <c r="H4230" s="31" t="s">
        <v>1827</v>
      </c>
      <c r="I4230" s="76">
        <v>155822</v>
      </c>
      <c r="J4230" s="76">
        <v>34281</v>
      </c>
      <c r="K4230" s="22">
        <f t="shared" si="66"/>
        <v>0.22000102681264519</v>
      </c>
    </row>
    <row r="4231" spans="2:11">
      <c r="B4231" s="19">
        <v>2020</v>
      </c>
      <c r="C4231" s="42" t="s">
        <v>1429</v>
      </c>
      <c r="D4231" s="44" t="s">
        <v>1436</v>
      </c>
      <c r="E4231" s="21" t="s">
        <v>5227</v>
      </c>
      <c r="F4231" s="53" t="s">
        <v>5226</v>
      </c>
      <c r="G4231" s="53" t="s">
        <v>5225</v>
      </c>
      <c r="H4231" s="31" t="s">
        <v>1827</v>
      </c>
      <c r="I4231" s="76">
        <v>178500</v>
      </c>
      <c r="J4231" s="76">
        <v>35700</v>
      </c>
      <c r="K4231" s="22">
        <f t="shared" si="66"/>
        <v>0.2</v>
      </c>
    </row>
    <row r="4232" spans="2:11">
      <c r="B4232" s="19">
        <v>2020</v>
      </c>
      <c r="C4232" s="42" t="s">
        <v>1429</v>
      </c>
      <c r="D4232" s="44" t="s">
        <v>1436</v>
      </c>
      <c r="E4232" s="21" t="s">
        <v>5220</v>
      </c>
      <c r="F4232" s="53" t="s">
        <v>5219</v>
      </c>
      <c r="G4232" s="53" t="s">
        <v>5224</v>
      </c>
      <c r="H4232" s="31" t="s">
        <v>1953</v>
      </c>
      <c r="I4232" s="76">
        <v>1500000</v>
      </c>
      <c r="J4232" s="76">
        <v>600000</v>
      </c>
      <c r="K4232" s="22">
        <f t="shared" si="66"/>
        <v>0.4</v>
      </c>
    </row>
    <row r="4233" spans="2:11">
      <c r="B4233" s="19">
        <v>2020</v>
      </c>
      <c r="C4233" s="42" t="s">
        <v>1429</v>
      </c>
      <c r="D4233" s="44" t="s">
        <v>1436</v>
      </c>
      <c r="E4233" s="21" t="s">
        <v>1502</v>
      </c>
      <c r="F4233" s="53" t="s">
        <v>5223</v>
      </c>
      <c r="G4233" s="53" t="s">
        <v>5222</v>
      </c>
      <c r="H4233" s="31" t="s">
        <v>1827</v>
      </c>
      <c r="I4233" s="76">
        <v>136601.35999999999</v>
      </c>
      <c r="J4233" s="76">
        <v>34151</v>
      </c>
      <c r="K4233" s="22">
        <f t="shared" si="66"/>
        <v>0.25000483157707948</v>
      </c>
    </row>
    <row r="4234" spans="2:11">
      <c r="B4234" s="19">
        <v>2020</v>
      </c>
      <c r="C4234" s="42" t="s">
        <v>1429</v>
      </c>
      <c r="D4234" s="44" t="s">
        <v>1436</v>
      </c>
      <c r="E4234" s="21" t="s">
        <v>5220</v>
      </c>
      <c r="F4234" s="53" t="s">
        <v>5219</v>
      </c>
      <c r="G4234" s="53" t="s">
        <v>5221</v>
      </c>
      <c r="H4234" s="31" t="s">
        <v>1953</v>
      </c>
      <c r="I4234" s="76">
        <v>675000</v>
      </c>
      <c r="J4234" s="76">
        <v>283500</v>
      </c>
      <c r="K4234" s="22">
        <f t="shared" si="66"/>
        <v>0.42</v>
      </c>
    </row>
    <row r="4235" spans="2:11">
      <c r="B4235" s="19">
        <v>2020</v>
      </c>
      <c r="C4235" s="42" t="s">
        <v>1429</v>
      </c>
      <c r="D4235" s="44" t="s">
        <v>1436</v>
      </c>
      <c r="E4235" s="21" t="s">
        <v>5220</v>
      </c>
      <c r="F4235" s="53" t="s">
        <v>5219</v>
      </c>
      <c r="G4235" s="53" t="s">
        <v>5218</v>
      </c>
      <c r="H4235" s="31" t="s">
        <v>1827</v>
      </c>
      <c r="I4235" s="76">
        <v>155200</v>
      </c>
      <c r="J4235" s="76">
        <v>31040</v>
      </c>
      <c r="K4235" s="22">
        <f t="shared" si="66"/>
        <v>0.2</v>
      </c>
    </row>
    <row r="4236" spans="2:11">
      <c r="B4236" s="19">
        <v>2020</v>
      </c>
      <c r="C4236" s="42" t="s">
        <v>1429</v>
      </c>
      <c r="D4236" s="44" t="s">
        <v>1436</v>
      </c>
      <c r="E4236" s="21" t="s">
        <v>1498</v>
      </c>
      <c r="F4236" s="53" t="s">
        <v>5217</v>
      </c>
      <c r="G4236" s="53" t="s">
        <v>5216</v>
      </c>
      <c r="H4236" s="31" t="s">
        <v>1827</v>
      </c>
      <c r="I4236" s="76">
        <v>360325</v>
      </c>
      <c r="J4236" s="76">
        <v>144130</v>
      </c>
      <c r="K4236" s="22">
        <f t="shared" si="66"/>
        <v>0.4</v>
      </c>
    </row>
    <row r="4237" spans="2:11">
      <c r="B4237" s="19">
        <v>2020</v>
      </c>
      <c r="C4237" s="42" t="s">
        <v>1429</v>
      </c>
      <c r="D4237" s="44" t="s">
        <v>1436</v>
      </c>
      <c r="E4237" s="21" t="s">
        <v>5215</v>
      </c>
      <c r="F4237" s="53" t="s">
        <v>5214</v>
      </c>
      <c r="G4237" s="53" t="s">
        <v>5213</v>
      </c>
      <c r="H4237" s="31" t="s">
        <v>1827</v>
      </c>
      <c r="I4237" s="76">
        <v>130006.9</v>
      </c>
      <c r="J4237" s="76">
        <v>26002</v>
      </c>
      <c r="K4237" s="22">
        <f t="shared" si="66"/>
        <v>0.20000476897764657</v>
      </c>
    </row>
    <row r="4238" spans="2:11">
      <c r="B4238" s="19">
        <v>2020</v>
      </c>
      <c r="C4238" s="42" t="s">
        <v>1429</v>
      </c>
      <c r="D4238" s="44" t="s">
        <v>1436</v>
      </c>
      <c r="E4238" s="21" t="s">
        <v>5212</v>
      </c>
      <c r="F4238" s="53" t="s">
        <v>5211</v>
      </c>
      <c r="G4238" s="53" t="s">
        <v>5210</v>
      </c>
      <c r="H4238" s="31" t="s">
        <v>1827</v>
      </c>
      <c r="I4238" s="76">
        <v>131288</v>
      </c>
      <c r="J4238" s="76">
        <v>65644</v>
      </c>
      <c r="K4238" s="22">
        <f t="shared" si="66"/>
        <v>0.5</v>
      </c>
    </row>
    <row r="4239" spans="2:11">
      <c r="B4239" s="19">
        <v>2020</v>
      </c>
      <c r="C4239" s="42" t="s">
        <v>1429</v>
      </c>
      <c r="D4239" s="44" t="s">
        <v>1436</v>
      </c>
      <c r="E4239" s="21" t="s">
        <v>5209</v>
      </c>
      <c r="F4239" s="53" t="s">
        <v>5208</v>
      </c>
      <c r="G4239" s="53" t="s">
        <v>5207</v>
      </c>
      <c r="H4239" s="31" t="s">
        <v>1827</v>
      </c>
      <c r="I4239" s="76">
        <v>38589</v>
      </c>
      <c r="J4239" s="76">
        <v>15436</v>
      </c>
      <c r="K4239" s="22">
        <f t="shared" si="66"/>
        <v>0.40001036564824172</v>
      </c>
    </row>
    <row r="4240" spans="2:11">
      <c r="B4240" s="19">
        <v>2020</v>
      </c>
      <c r="C4240" s="42" t="s">
        <v>1429</v>
      </c>
      <c r="D4240" s="44" t="s">
        <v>1436</v>
      </c>
      <c r="E4240" s="21" t="s">
        <v>5206</v>
      </c>
      <c r="F4240" s="53" t="s">
        <v>5205</v>
      </c>
      <c r="G4240" s="53" t="s">
        <v>5204</v>
      </c>
      <c r="H4240" s="31" t="s">
        <v>1827</v>
      </c>
      <c r="I4240" s="76">
        <v>7000</v>
      </c>
      <c r="J4240" s="76">
        <v>4200</v>
      </c>
      <c r="K4240" s="22">
        <f t="shared" si="66"/>
        <v>0.6</v>
      </c>
    </row>
    <row r="4241" spans="2:11">
      <c r="B4241" s="19">
        <v>2020</v>
      </c>
      <c r="C4241" s="42" t="s">
        <v>1429</v>
      </c>
      <c r="D4241" s="44" t="s">
        <v>1436</v>
      </c>
      <c r="E4241" s="21" t="s">
        <v>5202</v>
      </c>
      <c r="F4241" s="53" t="s">
        <v>5201</v>
      </c>
      <c r="G4241" s="53" t="s">
        <v>5203</v>
      </c>
      <c r="H4241" s="31" t="s">
        <v>1827</v>
      </c>
      <c r="I4241" s="76">
        <v>97757</v>
      </c>
      <c r="J4241" s="76">
        <v>29328</v>
      </c>
      <c r="K4241" s="22">
        <f t="shared" si="66"/>
        <v>0.30000920650183621</v>
      </c>
    </row>
    <row r="4242" spans="2:11">
      <c r="B4242" s="19">
        <v>2020</v>
      </c>
      <c r="C4242" s="42" t="s">
        <v>1429</v>
      </c>
      <c r="D4242" s="44" t="s">
        <v>1436</v>
      </c>
      <c r="E4242" s="21" t="s">
        <v>5202</v>
      </c>
      <c r="F4242" s="53" t="s">
        <v>5201</v>
      </c>
      <c r="G4242" s="53" t="s">
        <v>5200</v>
      </c>
      <c r="H4242" s="31" t="s">
        <v>1827</v>
      </c>
      <c r="I4242" s="76">
        <v>30360</v>
      </c>
      <c r="J4242" s="76">
        <v>9108</v>
      </c>
      <c r="K4242" s="22">
        <f t="shared" si="66"/>
        <v>0.3</v>
      </c>
    </row>
    <row r="4243" spans="2:11">
      <c r="B4243" s="19">
        <v>2020</v>
      </c>
      <c r="C4243" s="42" t="s">
        <v>1429</v>
      </c>
      <c r="D4243" s="44" t="s">
        <v>1436</v>
      </c>
      <c r="E4243" s="21" t="s">
        <v>5199</v>
      </c>
      <c r="F4243" s="53" t="s">
        <v>5198</v>
      </c>
      <c r="G4243" s="53" t="s">
        <v>5197</v>
      </c>
      <c r="H4243" s="31" t="s">
        <v>1827</v>
      </c>
      <c r="I4243" s="76">
        <v>221642</v>
      </c>
      <c r="J4243" s="76">
        <v>44329</v>
      </c>
      <c r="K4243" s="22">
        <f t="shared" si="66"/>
        <v>0.20000270706815496</v>
      </c>
    </row>
    <row r="4244" spans="2:11">
      <c r="B4244" s="19">
        <v>2020</v>
      </c>
      <c r="C4244" s="42" t="s">
        <v>1429</v>
      </c>
      <c r="D4244" s="44" t="s">
        <v>1436</v>
      </c>
      <c r="E4244" s="21" t="s">
        <v>5196</v>
      </c>
      <c r="F4244" s="53" t="s">
        <v>5195</v>
      </c>
      <c r="G4244" s="53" t="s">
        <v>5194</v>
      </c>
      <c r="H4244" s="31" t="s">
        <v>1827</v>
      </c>
      <c r="I4244" s="76">
        <v>247338</v>
      </c>
      <c r="J4244" s="76">
        <v>49468</v>
      </c>
      <c r="K4244" s="22">
        <f t="shared" si="66"/>
        <v>0.20000161722016027</v>
      </c>
    </row>
    <row r="4245" spans="2:11">
      <c r="B4245" s="19">
        <v>2020</v>
      </c>
      <c r="C4245" s="42" t="s">
        <v>1429</v>
      </c>
      <c r="D4245" s="44" t="s">
        <v>1436</v>
      </c>
      <c r="E4245" s="21" t="s">
        <v>5068</v>
      </c>
      <c r="F4245" s="53" t="s">
        <v>5067</v>
      </c>
      <c r="G4245" s="53" t="s">
        <v>5193</v>
      </c>
      <c r="H4245" s="31" t="s">
        <v>1827</v>
      </c>
      <c r="I4245" s="76">
        <v>39166.67</v>
      </c>
      <c r="J4245" s="76">
        <v>19976</v>
      </c>
      <c r="K4245" s="22">
        <f t="shared" si="66"/>
        <v>0.51002548850846907</v>
      </c>
    </row>
    <row r="4246" spans="2:11">
      <c r="B4246" s="19">
        <v>2020</v>
      </c>
      <c r="C4246" s="42" t="s">
        <v>1429</v>
      </c>
      <c r="D4246" s="44" t="s">
        <v>1436</v>
      </c>
      <c r="E4246" s="21" t="s">
        <v>5068</v>
      </c>
      <c r="F4246" s="53" t="s">
        <v>5067</v>
      </c>
      <c r="G4246" s="53" t="s">
        <v>5192</v>
      </c>
      <c r="H4246" s="31" t="s">
        <v>1827</v>
      </c>
      <c r="I4246" s="76">
        <v>41666.67</v>
      </c>
      <c r="J4246" s="76">
        <v>8334</v>
      </c>
      <c r="K4246" s="22">
        <f t="shared" si="66"/>
        <v>0.20001598399872128</v>
      </c>
    </row>
    <row r="4247" spans="2:11">
      <c r="B4247" s="19">
        <v>2020</v>
      </c>
      <c r="C4247" s="42" t="s">
        <v>1429</v>
      </c>
      <c r="D4247" s="44" t="s">
        <v>1436</v>
      </c>
      <c r="E4247" s="21" t="s">
        <v>5191</v>
      </c>
      <c r="F4247" s="53" t="s">
        <v>5190</v>
      </c>
      <c r="G4247" s="53" t="s">
        <v>5189</v>
      </c>
      <c r="H4247" s="31" t="s">
        <v>1827</v>
      </c>
      <c r="I4247" s="76">
        <v>15882.2</v>
      </c>
      <c r="J4247" s="76">
        <v>7036</v>
      </c>
      <c r="K4247" s="22">
        <f t="shared" si="66"/>
        <v>0.44301167344574427</v>
      </c>
    </row>
    <row r="4248" spans="2:11">
      <c r="B4248" s="19">
        <v>2020</v>
      </c>
      <c r="C4248" s="42" t="s">
        <v>1429</v>
      </c>
      <c r="D4248" s="44" t="s">
        <v>1436</v>
      </c>
      <c r="E4248" s="21" t="s">
        <v>5188</v>
      </c>
      <c r="F4248" s="53" t="s">
        <v>5187</v>
      </c>
      <c r="G4248" s="53" t="s">
        <v>5186</v>
      </c>
      <c r="H4248" s="31" t="s">
        <v>1827</v>
      </c>
      <c r="I4248" s="76">
        <v>47237.53</v>
      </c>
      <c r="J4248" s="76">
        <v>9448</v>
      </c>
      <c r="K4248" s="22">
        <f t="shared" si="66"/>
        <v>0.20001045778642534</v>
      </c>
    </row>
    <row r="4249" spans="2:11">
      <c r="B4249" s="19">
        <v>2020</v>
      </c>
      <c r="C4249" s="42" t="s">
        <v>1429</v>
      </c>
      <c r="D4249" s="44" t="s">
        <v>1436</v>
      </c>
      <c r="E4249" s="21" t="s">
        <v>1563</v>
      </c>
      <c r="F4249" s="53" t="s">
        <v>5185</v>
      </c>
      <c r="G4249" s="53" t="s">
        <v>5184</v>
      </c>
      <c r="H4249" s="31" t="s">
        <v>10</v>
      </c>
      <c r="I4249" s="76">
        <v>1430000</v>
      </c>
      <c r="J4249" s="76">
        <v>286000</v>
      </c>
      <c r="K4249" s="22">
        <f t="shared" si="66"/>
        <v>0.2</v>
      </c>
    </row>
    <row r="4250" spans="2:11">
      <c r="B4250" s="19">
        <v>2020</v>
      </c>
      <c r="C4250" s="42" t="s">
        <v>1429</v>
      </c>
      <c r="D4250" s="44" t="s">
        <v>1436</v>
      </c>
      <c r="E4250" s="21" t="s">
        <v>1543</v>
      </c>
      <c r="F4250" s="53" t="s">
        <v>5183</v>
      </c>
      <c r="G4250" s="53" t="s">
        <v>5182</v>
      </c>
      <c r="H4250" s="31" t="s">
        <v>1827</v>
      </c>
      <c r="I4250" s="76">
        <v>6168714</v>
      </c>
      <c r="J4250" s="76">
        <v>500283</v>
      </c>
      <c r="K4250" s="22">
        <f t="shared" ref="K4250:K4313" si="67">J4250/I4250</f>
        <v>8.1100047757117613E-2</v>
      </c>
    </row>
    <row r="4251" spans="2:11">
      <c r="B4251" s="19">
        <v>2020</v>
      </c>
      <c r="C4251" s="42" t="s">
        <v>1429</v>
      </c>
      <c r="D4251" s="44" t="s">
        <v>1436</v>
      </c>
      <c r="E4251" s="21" t="s">
        <v>5181</v>
      </c>
      <c r="F4251" s="53" t="s">
        <v>5180</v>
      </c>
      <c r="G4251" s="53" t="s">
        <v>5179</v>
      </c>
      <c r="H4251" s="31" t="s">
        <v>1827</v>
      </c>
      <c r="I4251" s="76">
        <v>258500</v>
      </c>
      <c r="J4251" s="76">
        <v>77550</v>
      </c>
      <c r="K4251" s="22">
        <f t="shared" si="67"/>
        <v>0.3</v>
      </c>
    </row>
    <row r="4252" spans="2:11">
      <c r="B4252" s="19">
        <v>2020</v>
      </c>
      <c r="C4252" s="42" t="s">
        <v>1429</v>
      </c>
      <c r="D4252" s="44" t="s">
        <v>1436</v>
      </c>
      <c r="E4252" s="21" t="s">
        <v>5177</v>
      </c>
      <c r="F4252" s="53" t="s">
        <v>5176</v>
      </c>
      <c r="G4252" s="53" t="s">
        <v>5178</v>
      </c>
      <c r="H4252" s="31" t="s">
        <v>10</v>
      </c>
      <c r="I4252" s="76">
        <v>66667</v>
      </c>
      <c r="J4252" s="76">
        <v>40001</v>
      </c>
      <c r="K4252" s="22">
        <f t="shared" si="67"/>
        <v>0.60001199994000032</v>
      </c>
    </row>
    <row r="4253" spans="2:11">
      <c r="B4253" s="19">
        <v>2020</v>
      </c>
      <c r="C4253" s="42" t="s">
        <v>1429</v>
      </c>
      <c r="D4253" s="44" t="s">
        <v>1436</v>
      </c>
      <c r="E4253" s="21" t="s">
        <v>5177</v>
      </c>
      <c r="F4253" s="53" t="s">
        <v>5176</v>
      </c>
      <c r="G4253" s="53" t="s">
        <v>5175</v>
      </c>
      <c r="H4253" s="31" t="s">
        <v>1827</v>
      </c>
      <c r="I4253" s="76">
        <v>58333.33</v>
      </c>
      <c r="J4253" s="76">
        <v>35000</v>
      </c>
      <c r="K4253" s="22">
        <f t="shared" si="67"/>
        <v>0.60000003428571624</v>
      </c>
    </row>
    <row r="4254" spans="2:11">
      <c r="B4254" s="19">
        <v>2020</v>
      </c>
      <c r="C4254" s="42" t="s">
        <v>1429</v>
      </c>
      <c r="D4254" s="44" t="s">
        <v>1436</v>
      </c>
      <c r="E4254" s="21" t="s">
        <v>5174</v>
      </c>
      <c r="F4254" s="53" t="s">
        <v>5173</v>
      </c>
      <c r="G4254" s="53" t="s">
        <v>5172</v>
      </c>
      <c r="H4254" s="31" t="s">
        <v>10</v>
      </c>
      <c r="I4254" s="76">
        <v>1500000</v>
      </c>
      <c r="J4254" s="76">
        <v>300000</v>
      </c>
      <c r="K4254" s="22">
        <f t="shared" si="67"/>
        <v>0.2</v>
      </c>
    </row>
    <row r="4255" spans="2:11">
      <c r="B4255" s="19">
        <v>2020</v>
      </c>
      <c r="C4255" s="42" t="s">
        <v>1429</v>
      </c>
      <c r="D4255" s="44" t="s">
        <v>1436</v>
      </c>
      <c r="E4255" s="21" t="s">
        <v>5170</v>
      </c>
      <c r="F4255" s="53" t="s">
        <v>5169</v>
      </c>
      <c r="G4255" s="53" t="s">
        <v>5171</v>
      </c>
      <c r="H4255" s="31" t="s">
        <v>1827</v>
      </c>
      <c r="I4255" s="76">
        <v>51562.02</v>
      </c>
      <c r="J4255" s="76">
        <v>30938</v>
      </c>
      <c r="K4255" s="22">
        <f t="shared" si="67"/>
        <v>0.60001528256650927</v>
      </c>
    </row>
    <row r="4256" spans="2:11">
      <c r="B4256" s="19">
        <v>2020</v>
      </c>
      <c r="C4256" s="42" t="s">
        <v>1429</v>
      </c>
      <c r="D4256" s="44" t="s">
        <v>1436</v>
      </c>
      <c r="E4256" s="21" t="s">
        <v>5170</v>
      </c>
      <c r="F4256" s="53" t="s">
        <v>5169</v>
      </c>
      <c r="G4256" s="53" t="s">
        <v>5168</v>
      </c>
      <c r="H4256" s="31" t="s">
        <v>1827</v>
      </c>
      <c r="I4256" s="76">
        <v>210000</v>
      </c>
      <c r="J4256" s="76">
        <v>42000</v>
      </c>
      <c r="K4256" s="22">
        <f t="shared" si="67"/>
        <v>0.2</v>
      </c>
    </row>
    <row r="4257" spans="2:11">
      <c r="B4257" s="19">
        <v>2020</v>
      </c>
      <c r="C4257" s="42" t="s">
        <v>1429</v>
      </c>
      <c r="D4257" s="44" t="s">
        <v>1436</v>
      </c>
      <c r="E4257" s="21" t="s">
        <v>1535</v>
      </c>
      <c r="F4257" s="53" t="s">
        <v>5166</v>
      </c>
      <c r="G4257" s="53" t="s">
        <v>5167</v>
      </c>
      <c r="H4257" s="31" t="s">
        <v>1827</v>
      </c>
      <c r="I4257" s="76">
        <v>1500000</v>
      </c>
      <c r="J4257" s="76">
        <v>300000</v>
      </c>
      <c r="K4257" s="22">
        <f t="shared" si="67"/>
        <v>0.2</v>
      </c>
    </row>
    <row r="4258" spans="2:11">
      <c r="B4258" s="19">
        <v>2020</v>
      </c>
      <c r="C4258" s="42" t="s">
        <v>1429</v>
      </c>
      <c r="D4258" s="44" t="s">
        <v>1436</v>
      </c>
      <c r="E4258" s="21" t="s">
        <v>1535</v>
      </c>
      <c r="F4258" s="53" t="s">
        <v>5166</v>
      </c>
      <c r="G4258" s="53" t="s">
        <v>5165</v>
      </c>
      <c r="H4258" s="31" t="s">
        <v>1827</v>
      </c>
      <c r="I4258" s="76">
        <v>1500000</v>
      </c>
      <c r="J4258" s="76">
        <v>300000</v>
      </c>
      <c r="K4258" s="22">
        <f t="shared" si="67"/>
        <v>0.2</v>
      </c>
    </row>
    <row r="4259" spans="2:11">
      <c r="B4259" s="19">
        <v>2020</v>
      </c>
      <c r="C4259" s="42" t="s">
        <v>1429</v>
      </c>
      <c r="D4259" s="44" t="s">
        <v>1436</v>
      </c>
      <c r="E4259" s="21" t="s">
        <v>5099</v>
      </c>
      <c r="F4259" s="53" t="s">
        <v>5164</v>
      </c>
      <c r="G4259" s="53" t="s">
        <v>5163</v>
      </c>
      <c r="H4259" s="31" t="s">
        <v>1827</v>
      </c>
      <c r="I4259" s="76">
        <v>48051.65</v>
      </c>
      <c r="J4259" s="76">
        <v>24026</v>
      </c>
      <c r="K4259" s="22">
        <f t="shared" si="67"/>
        <v>0.50000364191448154</v>
      </c>
    </row>
    <row r="4260" spans="2:11">
      <c r="B4260" s="19">
        <v>2020</v>
      </c>
      <c r="C4260" s="42" t="s">
        <v>1429</v>
      </c>
      <c r="D4260" s="44" t="s">
        <v>1436</v>
      </c>
      <c r="E4260" s="21" t="s">
        <v>1569</v>
      </c>
      <c r="F4260" s="53" t="s">
        <v>5162</v>
      </c>
      <c r="G4260" s="53" t="s">
        <v>5161</v>
      </c>
      <c r="H4260" s="31" t="s">
        <v>1827</v>
      </c>
      <c r="I4260" s="76">
        <v>1500000</v>
      </c>
      <c r="J4260" s="76">
        <v>450000</v>
      </c>
      <c r="K4260" s="22">
        <f t="shared" si="67"/>
        <v>0.3</v>
      </c>
    </row>
    <row r="4261" spans="2:11">
      <c r="B4261" s="19">
        <v>2020</v>
      </c>
      <c r="C4261" s="42" t="s">
        <v>1429</v>
      </c>
      <c r="D4261" s="44" t="s">
        <v>1436</v>
      </c>
      <c r="E4261" s="21" t="s">
        <v>5160</v>
      </c>
      <c r="F4261" s="53" t="s">
        <v>5159</v>
      </c>
      <c r="G4261" s="53" t="s">
        <v>5158</v>
      </c>
      <c r="H4261" s="31" t="s">
        <v>1827</v>
      </c>
      <c r="I4261" s="76">
        <v>1500000</v>
      </c>
      <c r="J4261" s="76">
        <v>600000</v>
      </c>
      <c r="K4261" s="22">
        <f t="shared" si="67"/>
        <v>0.4</v>
      </c>
    </row>
    <row r="4262" spans="2:11">
      <c r="B4262" s="19">
        <v>2020</v>
      </c>
      <c r="C4262" s="42" t="s">
        <v>1429</v>
      </c>
      <c r="D4262" s="44" t="s">
        <v>1436</v>
      </c>
      <c r="E4262" s="21" t="s">
        <v>5157</v>
      </c>
      <c r="F4262" s="53" t="s">
        <v>5156</v>
      </c>
      <c r="G4262" s="53" t="s">
        <v>5155</v>
      </c>
      <c r="H4262" s="31" t="s">
        <v>1833</v>
      </c>
      <c r="I4262" s="76">
        <v>383000</v>
      </c>
      <c r="J4262" s="76">
        <v>153200</v>
      </c>
      <c r="K4262" s="22">
        <f t="shared" si="67"/>
        <v>0.4</v>
      </c>
    </row>
    <row r="4263" spans="2:11">
      <c r="B4263" s="19">
        <v>2020</v>
      </c>
      <c r="C4263" s="42" t="s">
        <v>1429</v>
      </c>
      <c r="D4263" s="44" t="s">
        <v>1436</v>
      </c>
      <c r="E4263" s="21" t="s">
        <v>1634</v>
      </c>
      <c r="F4263" s="53" t="s">
        <v>5153</v>
      </c>
      <c r="G4263" s="53" t="s">
        <v>5154</v>
      </c>
      <c r="H4263" s="31" t="s">
        <v>1827</v>
      </c>
      <c r="I4263" s="76">
        <v>127500</v>
      </c>
      <c r="J4263" s="76">
        <v>38250</v>
      </c>
      <c r="K4263" s="22">
        <f t="shared" si="67"/>
        <v>0.3</v>
      </c>
    </row>
    <row r="4264" spans="2:11">
      <c r="B4264" s="19">
        <v>2020</v>
      </c>
      <c r="C4264" s="42" t="s">
        <v>1429</v>
      </c>
      <c r="D4264" s="44" t="s">
        <v>1436</v>
      </c>
      <c r="E4264" s="21" t="s">
        <v>1634</v>
      </c>
      <c r="F4264" s="53" t="s">
        <v>5153</v>
      </c>
      <c r="G4264" s="53" t="s">
        <v>5152</v>
      </c>
      <c r="H4264" s="31" t="s">
        <v>1827</v>
      </c>
      <c r="I4264" s="76">
        <v>298333</v>
      </c>
      <c r="J4264" s="76">
        <v>74584</v>
      </c>
      <c r="K4264" s="22">
        <f t="shared" si="67"/>
        <v>0.25000251396928935</v>
      </c>
    </row>
    <row r="4265" spans="2:11">
      <c r="B4265" s="19">
        <v>2020</v>
      </c>
      <c r="C4265" s="42" t="s">
        <v>1429</v>
      </c>
      <c r="D4265" s="44" t="s">
        <v>1436</v>
      </c>
      <c r="E4265" s="21" t="s">
        <v>5096</v>
      </c>
      <c r="F4265" s="53" t="s">
        <v>5150</v>
      </c>
      <c r="G4265" s="53" t="s">
        <v>5151</v>
      </c>
      <c r="H4265" s="31" t="s">
        <v>1827</v>
      </c>
      <c r="I4265" s="76">
        <v>85000</v>
      </c>
      <c r="J4265" s="76">
        <v>25500</v>
      </c>
      <c r="K4265" s="22">
        <f t="shared" si="67"/>
        <v>0.3</v>
      </c>
    </row>
    <row r="4266" spans="2:11">
      <c r="B4266" s="19">
        <v>2020</v>
      </c>
      <c r="C4266" s="42" t="s">
        <v>1429</v>
      </c>
      <c r="D4266" s="44" t="s">
        <v>1436</v>
      </c>
      <c r="E4266" s="21" t="s">
        <v>5096</v>
      </c>
      <c r="F4266" s="53" t="s">
        <v>5150</v>
      </c>
      <c r="G4266" s="53" t="s">
        <v>5149</v>
      </c>
      <c r="H4266" s="31" t="s">
        <v>1827</v>
      </c>
      <c r="I4266" s="76">
        <v>1097000</v>
      </c>
      <c r="J4266" s="76">
        <v>329100</v>
      </c>
      <c r="K4266" s="22">
        <f t="shared" si="67"/>
        <v>0.3</v>
      </c>
    </row>
    <row r="4267" spans="2:11">
      <c r="B4267" s="19">
        <v>2020</v>
      </c>
      <c r="C4267" s="42" t="s">
        <v>1429</v>
      </c>
      <c r="D4267" s="44" t="s">
        <v>1436</v>
      </c>
      <c r="E4267" s="21" t="s">
        <v>5147</v>
      </c>
      <c r="F4267" s="53" t="s">
        <v>5146</v>
      </c>
      <c r="G4267" s="53" t="s">
        <v>5148</v>
      </c>
      <c r="H4267" s="31" t="s">
        <v>1827</v>
      </c>
      <c r="I4267" s="76">
        <v>316250</v>
      </c>
      <c r="J4267" s="76">
        <v>63250</v>
      </c>
      <c r="K4267" s="22">
        <f t="shared" si="67"/>
        <v>0.2</v>
      </c>
    </row>
    <row r="4268" spans="2:11">
      <c r="B4268" s="19">
        <v>2020</v>
      </c>
      <c r="C4268" s="42" t="s">
        <v>1429</v>
      </c>
      <c r="D4268" s="44" t="s">
        <v>1436</v>
      </c>
      <c r="E4268" s="21" t="s">
        <v>5147</v>
      </c>
      <c r="F4268" s="53" t="s">
        <v>5146</v>
      </c>
      <c r="G4268" s="53" t="s">
        <v>5145</v>
      </c>
      <c r="H4268" s="31" t="s">
        <v>1827</v>
      </c>
      <c r="I4268" s="76">
        <v>57864.31</v>
      </c>
      <c r="J4268" s="76">
        <v>41373</v>
      </c>
      <c r="K4268" s="22">
        <f t="shared" si="67"/>
        <v>0.71500031712120993</v>
      </c>
    </row>
    <row r="4269" spans="2:11">
      <c r="B4269" s="19">
        <v>2020</v>
      </c>
      <c r="C4269" s="42" t="s">
        <v>1429</v>
      </c>
      <c r="D4269" s="44" t="s">
        <v>1436</v>
      </c>
      <c r="E4269" s="21" t="s">
        <v>5144</v>
      </c>
      <c r="F4269" s="53" t="s">
        <v>5143</v>
      </c>
      <c r="G4269" s="53" t="s">
        <v>5142</v>
      </c>
      <c r="H4269" s="31" t="s">
        <v>1953</v>
      </c>
      <c r="I4269" s="76">
        <v>321746</v>
      </c>
      <c r="J4269" s="76">
        <v>112612</v>
      </c>
      <c r="K4269" s="22">
        <f t="shared" si="67"/>
        <v>0.35000279723757249</v>
      </c>
    </row>
    <row r="4270" spans="2:11">
      <c r="B4270" s="19">
        <v>2020</v>
      </c>
      <c r="C4270" s="42" t="s">
        <v>1429</v>
      </c>
      <c r="D4270" s="44" t="s">
        <v>1436</v>
      </c>
      <c r="E4270" s="21" t="s">
        <v>5141</v>
      </c>
      <c r="F4270" s="53" t="s">
        <v>5140</v>
      </c>
      <c r="G4270" s="53" t="s">
        <v>430</v>
      </c>
      <c r="H4270" s="31" t="s">
        <v>1827</v>
      </c>
      <c r="I4270" s="76">
        <v>128735.67</v>
      </c>
      <c r="J4270" s="76">
        <v>64368</v>
      </c>
      <c r="K4270" s="22">
        <f t="shared" si="67"/>
        <v>0.50000128169605207</v>
      </c>
    </row>
    <row r="4271" spans="2:11">
      <c r="B4271" s="19">
        <v>2020</v>
      </c>
      <c r="C4271" s="42" t="s">
        <v>1429</v>
      </c>
      <c r="D4271" s="44" t="s">
        <v>1436</v>
      </c>
      <c r="E4271" s="21" t="s">
        <v>5109</v>
      </c>
      <c r="F4271" s="53" t="s">
        <v>5139</v>
      </c>
      <c r="G4271" s="53" t="s">
        <v>5138</v>
      </c>
      <c r="H4271" s="31" t="s">
        <v>1827</v>
      </c>
      <c r="I4271" s="76">
        <v>53508</v>
      </c>
      <c r="J4271" s="76">
        <v>32105</v>
      </c>
      <c r="K4271" s="22">
        <f t="shared" si="67"/>
        <v>0.60000373775883975</v>
      </c>
    </row>
    <row r="4272" spans="2:11">
      <c r="B4272" s="19">
        <v>2020</v>
      </c>
      <c r="C4272" s="42" t="s">
        <v>1429</v>
      </c>
      <c r="D4272" s="44" t="s">
        <v>1436</v>
      </c>
      <c r="E4272" s="21" t="s">
        <v>5137</v>
      </c>
      <c r="F4272" s="53" t="s">
        <v>5136</v>
      </c>
      <c r="G4272" s="53" t="s">
        <v>5135</v>
      </c>
      <c r="H4272" s="31" t="s">
        <v>1827</v>
      </c>
      <c r="I4272" s="76">
        <v>601000</v>
      </c>
      <c r="J4272" s="76">
        <v>240400</v>
      </c>
      <c r="K4272" s="22">
        <f t="shared" si="67"/>
        <v>0.4</v>
      </c>
    </row>
    <row r="4273" spans="2:11">
      <c r="B4273" s="19">
        <v>2020</v>
      </c>
      <c r="C4273" s="42" t="s">
        <v>1429</v>
      </c>
      <c r="D4273" s="44" t="s">
        <v>1436</v>
      </c>
      <c r="E4273" s="21" t="s">
        <v>5134</v>
      </c>
      <c r="F4273" s="53" t="s">
        <v>5133</v>
      </c>
      <c r="G4273" s="53" t="s">
        <v>5132</v>
      </c>
      <c r="H4273" s="31" t="s">
        <v>1953</v>
      </c>
      <c r="I4273" s="76">
        <v>1500000</v>
      </c>
      <c r="J4273" s="76">
        <v>300000</v>
      </c>
      <c r="K4273" s="22">
        <f t="shared" si="67"/>
        <v>0.2</v>
      </c>
    </row>
    <row r="4274" spans="2:11">
      <c r="B4274" s="19">
        <v>2020</v>
      </c>
      <c r="C4274" s="42" t="s">
        <v>1429</v>
      </c>
      <c r="D4274" s="44" t="s">
        <v>1436</v>
      </c>
      <c r="E4274" s="21" t="s">
        <v>5131</v>
      </c>
      <c r="F4274" s="53" t="s">
        <v>5130</v>
      </c>
      <c r="G4274" s="53" t="s">
        <v>5129</v>
      </c>
      <c r="H4274" s="31" t="s">
        <v>1827</v>
      </c>
      <c r="I4274" s="76">
        <v>366575</v>
      </c>
      <c r="J4274" s="76">
        <v>146630</v>
      </c>
      <c r="K4274" s="22">
        <f t="shared" si="67"/>
        <v>0.4</v>
      </c>
    </row>
    <row r="4275" spans="2:11">
      <c r="B4275" s="19">
        <v>2020</v>
      </c>
      <c r="C4275" s="42" t="s">
        <v>1429</v>
      </c>
      <c r="D4275" s="44" t="s">
        <v>1436</v>
      </c>
      <c r="E4275" s="21" t="s">
        <v>5128</v>
      </c>
      <c r="F4275" s="53" t="s">
        <v>5127</v>
      </c>
      <c r="G4275" s="53" t="s">
        <v>5126</v>
      </c>
      <c r="H4275" s="31" t="s">
        <v>1827</v>
      </c>
      <c r="I4275" s="76">
        <v>201300</v>
      </c>
      <c r="J4275" s="76">
        <v>80520</v>
      </c>
      <c r="K4275" s="22">
        <f t="shared" si="67"/>
        <v>0.4</v>
      </c>
    </row>
    <row r="4276" spans="2:11">
      <c r="B4276" s="19">
        <v>2020</v>
      </c>
      <c r="C4276" s="42" t="s">
        <v>1429</v>
      </c>
      <c r="D4276" s="44" t="s">
        <v>1436</v>
      </c>
      <c r="E4276" s="21" t="s">
        <v>5124</v>
      </c>
      <c r="F4276" s="53" t="s">
        <v>5123</v>
      </c>
      <c r="G4276" s="53" t="s">
        <v>5125</v>
      </c>
      <c r="H4276" s="31" t="s">
        <v>1953</v>
      </c>
      <c r="I4276" s="76">
        <v>856147.97</v>
      </c>
      <c r="J4276" s="76">
        <v>256845</v>
      </c>
      <c r="K4276" s="22">
        <f t="shared" si="67"/>
        <v>0.30000071132563688</v>
      </c>
    </row>
    <row r="4277" spans="2:11">
      <c r="B4277" s="19">
        <v>2020</v>
      </c>
      <c r="C4277" s="42" t="s">
        <v>1429</v>
      </c>
      <c r="D4277" s="44" t="s">
        <v>1436</v>
      </c>
      <c r="E4277" s="21" t="s">
        <v>5124</v>
      </c>
      <c r="F4277" s="53" t="s">
        <v>5123</v>
      </c>
      <c r="G4277" s="53" t="s">
        <v>5122</v>
      </c>
      <c r="H4277" s="31" t="s">
        <v>1827</v>
      </c>
      <c r="I4277" s="76">
        <v>154906</v>
      </c>
      <c r="J4277" s="76">
        <v>92944</v>
      </c>
      <c r="K4277" s="22">
        <f t="shared" si="67"/>
        <v>0.60000258221114744</v>
      </c>
    </row>
    <row r="4278" spans="2:11">
      <c r="B4278" s="19">
        <v>2020</v>
      </c>
      <c r="C4278" s="42" t="s">
        <v>1429</v>
      </c>
      <c r="D4278" s="44" t="s">
        <v>1436</v>
      </c>
      <c r="E4278" s="21" t="s">
        <v>5121</v>
      </c>
      <c r="F4278" s="53" t="s">
        <v>5120</v>
      </c>
      <c r="G4278" s="53" t="s">
        <v>5119</v>
      </c>
      <c r="H4278" s="31" t="s">
        <v>1827</v>
      </c>
      <c r="I4278" s="76">
        <v>50000</v>
      </c>
      <c r="J4278" s="76">
        <v>27500</v>
      </c>
      <c r="K4278" s="22">
        <f t="shared" si="67"/>
        <v>0.55000000000000004</v>
      </c>
    </row>
    <row r="4279" spans="2:11">
      <c r="B4279" s="19">
        <v>2020</v>
      </c>
      <c r="C4279" s="42" t="s">
        <v>1429</v>
      </c>
      <c r="D4279" s="44" t="s">
        <v>1436</v>
      </c>
      <c r="E4279" s="21" t="s">
        <v>5118</v>
      </c>
      <c r="F4279" s="53" t="s">
        <v>5117</v>
      </c>
      <c r="G4279" s="53" t="s">
        <v>5116</v>
      </c>
      <c r="H4279" s="31" t="s">
        <v>1827</v>
      </c>
      <c r="I4279" s="76">
        <v>24960</v>
      </c>
      <c r="J4279" s="76">
        <v>11232</v>
      </c>
      <c r="K4279" s="22">
        <f t="shared" si="67"/>
        <v>0.45</v>
      </c>
    </row>
    <row r="4280" spans="2:11">
      <c r="B4280" s="19">
        <v>2020</v>
      </c>
      <c r="C4280" s="42" t="s">
        <v>1429</v>
      </c>
      <c r="D4280" s="44" t="s">
        <v>1436</v>
      </c>
      <c r="E4280" s="21" t="s">
        <v>5115</v>
      </c>
      <c r="F4280" s="53" t="s">
        <v>5114</v>
      </c>
      <c r="G4280" s="53" t="s">
        <v>1401</v>
      </c>
      <c r="H4280" s="31" t="s">
        <v>1827</v>
      </c>
      <c r="I4280" s="76">
        <v>36753.360000000001</v>
      </c>
      <c r="J4280" s="76">
        <v>22053</v>
      </c>
      <c r="K4280" s="22">
        <f t="shared" si="67"/>
        <v>0.60002677306238128</v>
      </c>
    </row>
    <row r="4281" spans="2:11">
      <c r="B4281" s="19">
        <v>2020</v>
      </c>
      <c r="C4281" s="42" t="s">
        <v>1429</v>
      </c>
      <c r="D4281" s="44" t="s">
        <v>1436</v>
      </c>
      <c r="E4281" s="21" t="s">
        <v>1591</v>
      </c>
      <c r="F4281" s="53" t="s">
        <v>5113</v>
      </c>
      <c r="G4281" s="53" t="s">
        <v>5112</v>
      </c>
      <c r="H4281" s="31" t="s">
        <v>1827</v>
      </c>
      <c r="I4281" s="76">
        <v>705940</v>
      </c>
      <c r="J4281" s="76">
        <v>282376</v>
      </c>
      <c r="K4281" s="22">
        <f t="shared" si="67"/>
        <v>0.4</v>
      </c>
    </row>
    <row r="4282" spans="2:11">
      <c r="B4282" s="19">
        <v>2020</v>
      </c>
      <c r="C4282" s="42" t="s">
        <v>1429</v>
      </c>
      <c r="D4282" s="44" t="s">
        <v>1436</v>
      </c>
      <c r="E4282" s="21" t="s">
        <v>1592</v>
      </c>
      <c r="F4282" s="53" t="s">
        <v>5111</v>
      </c>
      <c r="G4282" s="53" t="s">
        <v>5110</v>
      </c>
      <c r="H4282" s="31" t="s">
        <v>1953</v>
      </c>
      <c r="I4282" s="76">
        <v>284700</v>
      </c>
      <c r="J4282" s="76">
        <v>113880</v>
      </c>
      <c r="K4282" s="22">
        <f t="shared" si="67"/>
        <v>0.4</v>
      </c>
    </row>
    <row r="4283" spans="2:11">
      <c r="B4283" s="19">
        <v>2020</v>
      </c>
      <c r="C4283" s="42" t="s">
        <v>1429</v>
      </c>
      <c r="D4283" s="44" t="s">
        <v>1436</v>
      </c>
      <c r="E4283" s="21" t="s">
        <v>5109</v>
      </c>
      <c r="F4283" s="53" t="s">
        <v>5108</v>
      </c>
      <c r="G4283" s="53" t="s">
        <v>5107</v>
      </c>
      <c r="H4283" s="31" t="s">
        <v>1827</v>
      </c>
      <c r="I4283" s="76">
        <v>1500000</v>
      </c>
      <c r="J4283" s="76">
        <v>285000</v>
      </c>
      <c r="K4283" s="22">
        <f t="shared" si="67"/>
        <v>0.19</v>
      </c>
    </row>
    <row r="4284" spans="2:11">
      <c r="B4284" s="19">
        <v>2020</v>
      </c>
      <c r="C4284" s="42" t="s">
        <v>1429</v>
      </c>
      <c r="D4284" s="44" t="s">
        <v>1436</v>
      </c>
      <c r="E4284" s="21" t="s">
        <v>5106</v>
      </c>
      <c r="F4284" s="53" t="s">
        <v>5105</v>
      </c>
      <c r="G4284" s="53" t="s">
        <v>5104</v>
      </c>
      <c r="H4284" s="31" t="s">
        <v>1827</v>
      </c>
      <c r="I4284" s="76">
        <v>149815.88</v>
      </c>
      <c r="J4284" s="76">
        <v>44945</v>
      </c>
      <c r="K4284" s="22">
        <f t="shared" si="67"/>
        <v>0.30000157526692095</v>
      </c>
    </row>
    <row r="4285" spans="2:11">
      <c r="B4285" s="19">
        <v>2020</v>
      </c>
      <c r="C4285" s="42" t="s">
        <v>1429</v>
      </c>
      <c r="D4285" s="44" t="s">
        <v>1436</v>
      </c>
      <c r="E4285" s="21" t="s">
        <v>5082</v>
      </c>
      <c r="F4285" s="53" t="s">
        <v>5103</v>
      </c>
      <c r="G4285" s="53" t="s">
        <v>5102</v>
      </c>
      <c r="H4285" s="31" t="s">
        <v>1953</v>
      </c>
      <c r="I4285" s="76">
        <v>684000</v>
      </c>
      <c r="J4285" s="76">
        <v>273600</v>
      </c>
      <c r="K4285" s="22">
        <f t="shared" si="67"/>
        <v>0.4</v>
      </c>
    </row>
    <row r="4286" spans="2:11">
      <c r="B4286" s="19">
        <v>2020</v>
      </c>
      <c r="C4286" s="42" t="s">
        <v>1429</v>
      </c>
      <c r="D4286" s="44" t="s">
        <v>1436</v>
      </c>
      <c r="E4286" s="21" t="s">
        <v>1543</v>
      </c>
      <c r="F4286" s="53" t="s">
        <v>5101</v>
      </c>
      <c r="G4286" s="53" t="s">
        <v>5100</v>
      </c>
      <c r="H4286" s="31" t="s">
        <v>1833</v>
      </c>
      <c r="I4286" s="76">
        <v>575476.55000000005</v>
      </c>
      <c r="J4286" s="76">
        <v>287739</v>
      </c>
      <c r="K4286" s="22">
        <f t="shared" si="67"/>
        <v>0.50000125982544374</v>
      </c>
    </row>
    <row r="4287" spans="2:11">
      <c r="B4287" s="19">
        <v>2020</v>
      </c>
      <c r="C4287" s="42" t="s">
        <v>1429</v>
      </c>
      <c r="D4287" s="44" t="s">
        <v>1436</v>
      </c>
      <c r="E4287" s="21" t="s">
        <v>5099</v>
      </c>
      <c r="F4287" s="53" t="s">
        <v>5098</v>
      </c>
      <c r="G4287" s="53" t="s">
        <v>5097</v>
      </c>
      <c r="H4287" s="31" t="s">
        <v>1827</v>
      </c>
      <c r="I4287" s="76">
        <v>18747.22</v>
      </c>
      <c r="J4287" s="76">
        <v>3750</v>
      </c>
      <c r="K4287" s="22">
        <f t="shared" si="67"/>
        <v>0.20002965773058617</v>
      </c>
    </row>
    <row r="4288" spans="2:11">
      <c r="B4288" s="19">
        <v>2020</v>
      </c>
      <c r="C4288" s="42" t="s">
        <v>1429</v>
      </c>
      <c r="D4288" s="44" t="s">
        <v>1436</v>
      </c>
      <c r="E4288" s="21" t="s">
        <v>5096</v>
      </c>
      <c r="F4288" s="53" t="s">
        <v>5095</v>
      </c>
      <c r="G4288" s="53" t="s">
        <v>5094</v>
      </c>
      <c r="H4288" s="31" t="s">
        <v>1827</v>
      </c>
      <c r="I4288" s="76">
        <v>218398</v>
      </c>
      <c r="J4288" s="76">
        <v>65498</v>
      </c>
      <c r="K4288" s="22">
        <f t="shared" si="67"/>
        <v>0.29990201375470471</v>
      </c>
    </row>
    <row r="4289" spans="2:11">
      <c r="B4289" s="19">
        <v>2020</v>
      </c>
      <c r="C4289" s="42" t="s">
        <v>1429</v>
      </c>
      <c r="D4289" s="44" t="s">
        <v>1436</v>
      </c>
      <c r="E4289" s="21" t="s">
        <v>5092</v>
      </c>
      <c r="F4289" s="53" t="s">
        <v>5091</v>
      </c>
      <c r="G4289" s="53" t="s">
        <v>5093</v>
      </c>
      <c r="H4289" s="31" t="s">
        <v>1827</v>
      </c>
      <c r="I4289" s="76">
        <v>21679.06</v>
      </c>
      <c r="J4289" s="76">
        <v>10840</v>
      </c>
      <c r="K4289" s="22">
        <f t="shared" si="67"/>
        <v>0.50002167990678559</v>
      </c>
    </row>
    <row r="4290" spans="2:11">
      <c r="B4290" s="19">
        <v>2020</v>
      </c>
      <c r="C4290" s="42" t="s">
        <v>1429</v>
      </c>
      <c r="D4290" s="44" t="s">
        <v>1436</v>
      </c>
      <c r="E4290" s="21" t="s">
        <v>5092</v>
      </c>
      <c r="F4290" s="53" t="s">
        <v>5091</v>
      </c>
      <c r="G4290" s="53" t="s">
        <v>5090</v>
      </c>
      <c r="H4290" s="31" t="s">
        <v>1833</v>
      </c>
      <c r="I4290" s="76">
        <v>120749</v>
      </c>
      <c r="J4290" s="76">
        <v>48300</v>
      </c>
      <c r="K4290" s="22">
        <f t="shared" si="67"/>
        <v>0.40000331265683359</v>
      </c>
    </row>
    <row r="4291" spans="2:11">
      <c r="B4291" s="19">
        <v>2020</v>
      </c>
      <c r="C4291" s="42" t="s">
        <v>1429</v>
      </c>
      <c r="D4291" s="44" t="s">
        <v>1436</v>
      </c>
      <c r="E4291" s="21" t="s">
        <v>5088</v>
      </c>
      <c r="F4291" s="53" t="s">
        <v>5087</v>
      </c>
      <c r="G4291" s="53" t="s">
        <v>5089</v>
      </c>
      <c r="H4291" s="31" t="s">
        <v>1827</v>
      </c>
      <c r="I4291" s="76">
        <v>1500000</v>
      </c>
      <c r="J4291" s="76">
        <v>300000</v>
      </c>
      <c r="K4291" s="22">
        <f t="shared" si="67"/>
        <v>0.2</v>
      </c>
    </row>
    <row r="4292" spans="2:11">
      <c r="B4292" s="19">
        <v>2020</v>
      </c>
      <c r="C4292" s="42" t="s">
        <v>1429</v>
      </c>
      <c r="D4292" s="44" t="s">
        <v>1436</v>
      </c>
      <c r="E4292" s="21" t="s">
        <v>5088</v>
      </c>
      <c r="F4292" s="53" t="s">
        <v>5087</v>
      </c>
      <c r="G4292" s="53" t="s">
        <v>5086</v>
      </c>
      <c r="H4292" s="31" t="s">
        <v>1833</v>
      </c>
      <c r="I4292" s="76">
        <v>253508</v>
      </c>
      <c r="J4292" s="76">
        <v>152105</v>
      </c>
      <c r="K4292" s="22">
        <f t="shared" si="67"/>
        <v>0.60000078892973796</v>
      </c>
    </row>
    <row r="4293" spans="2:11">
      <c r="B4293" s="19">
        <v>2020</v>
      </c>
      <c r="C4293" s="42" t="s">
        <v>1429</v>
      </c>
      <c r="D4293" s="44" t="s">
        <v>1436</v>
      </c>
      <c r="E4293" s="21" t="s">
        <v>5085</v>
      </c>
      <c r="F4293" s="53" t="s">
        <v>5084</v>
      </c>
      <c r="G4293" s="53" t="s">
        <v>5083</v>
      </c>
      <c r="H4293" s="31" t="s">
        <v>1827</v>
      </c>
      <c r="I4293" s="76">
        <v>1500000</v>
      </c>
      <c r="J4293" s="76">
        <v>190050</v>
      </c>
      <c r="K4293" s="22">
        <f t="shared" si="67"/>
        <v>0.12670000000000001</v>
      </c>
    </row>
    <row r="4294" spans="2:11">
      <c r="B4294" s="19">
        <v>2020</v>
      </c>
      <c r="C4294" s="42" t="s">
        <v>1429</v>
      </c>
      <c r="D4294" s="44" t="s">
        <v>1436</v>
      </c>
      <c r="E4294" s="21" t="s">
        <v>5082</v>
      </c>
      <c r="F4294" s="53" t="s">
        <v>5081</v>
      </c>
      <c r="G4294" s="53" t="s">
        <v>5080</v>
      </c>
      <c r="H4294" s="31" t="s">
        <v>1827</v>
      </c>
      <c r="I4294" s="76">
        <v>139623.81</v>
      </c>
      <c r="J4294" s="76">
        <v>48869</v>
      </c>
      <c r="K4294" s="22">
        <f t="shared" si="67"/>
        <v>0.35000477354113169</v>
      </c>
    </row>
    <row r="4295" spans="2:11">
      <c r="B4295" s="19">
        <v>2020</v>
      </c>
      <c r="C4295" s="42" t="s">
        <v>1429</v>
      </c>
      <c r="D4295" s="44" t="s">
        <v>1436</v>
      </c>
      <c r="E4295" s="21" t="s">
        <v>1528</v>
      </c>
      <c r="F4295" s="53" t="s">
        <v>5079</v>
      </c>
      <c r="G4295" s="53" t="s">
        <v>327</v>
      </c>
      <c r="H4295" s="31" t="s">
        <v>1827</v>
      </c>
      <c r="I4295" s="76">
        <v>46200</v>
      </c>
      <c r="J4295" s="76">
        <v>9240</v>
      </c>
      <c r="K4295" s="22">
        <f t="shared" si="67"/>
        <v>0.2</v>
      </c>
    </row>
    <row r="4296" spans="2:11">
      <c r="B4296" s="19">
        <v>2020</v>
      </c>
      <c r="C4296" s="42" t="s">
        <v>1429</v>
      </c>
      <c r="D4296" s="44" t="s">
        <v>1436</v>
      </c>
      <c r="E4296" s="21" t="s">
        <v>5078</v>
      </c>
      <c r="F4296" s="53" t="s">
        <v>5077</v>
      </c>
      <c r="G4296" s="53" t="s">
        <v>5076</v>
      </c>
      <c r="H4296" s="31" t="s">
        <v>1827</v>
      </c>
      <c r="I4296" s="76">
        <v>49958</v>
      </c>
      <c r="J4296" s="76">
        <v>9992</v>
      </c>
      <c r="K4296" s="22">
        <f t="shared" si="67"/>
        <v>0.20000800672564956</v>
      </c>
    </row>
    <row r="4297" spans="2:11">
      <c r="B4297" s="19">
        <v>2020</v>
      </c>
      <c r="C4297" s="42" t="s">
        <v>1429</v>
      </c>
      <c r="D4297" s="44" t="s">
        <v>1436</v>
      </c>
      <c r="E4297" s="21" t="s">
        <v>5075</v>
      </c>
      <c r="F4297" s="53" t="s">
        <v>5074</v>
      </c>
      <c r="G4297" s="53" t="s">
        <v>5073</v>
      </c>
      <c r="H4297" s="31" t="s">
        <v>1827</v>
      </c>
      <c r="I4297" s="76">
        <v>87754.86</v>
      </c>
      <c r="J4297" s="76">
        <v>17551</v>
      </c>
      <c r="K4297" s="22">
        <f t="shared" si="67"/>
        <v>0.20000031907064747</v>
      </c>
    </row>
    <row r="4298" spans="2:11">
      <c r="B4298" s="19">
        <v>2020</v>
      </c>
      <c r="C4298" s="42" t="s">
        <v>1429</v>
      </c>
      <c r="D4298" s="44" t="s">
        <v>1436</v>
      </c>
      <c r="E4298" s="21" t="s">
        <v>1475</v>
      </c>
      <c r="F4298" s="53" t="s">
        <v>5062</v>
      </c>
      <c r="G4298" s="53" t="s">
        <v>5072</v>
      </c>
      <c r="H4298" s="31" t="s">
        <v>1827</v>
      </c>
      <c r="I4298" s="76">
        <v>1500000</v>
      </c>
      <c r="J4298" s="76">
        <v>300000</v>
      </c>
      <c r="K4298" s="22">
        <f t="shared" si="67"/>
        <v>0.2</v>
      </c>
    </row>
    <row r="4299" spans="2:11">
      <c r="B4299" s="19">
        <v>2020</v>
      </c>
      <c r="C4299" s="42" t="s">
        <v>1429</v>
      </c>
      <c r="D4299" s="44" t="s">
        <v>1436</v>
      </c>
      <c r="E4299" s="21" t="s">
        <v>5071</v>
      </c>
      <c r="F4299" s="53" t="s">
        <v>5070</v>
      </c>
      <c r="G4299" s="53" t="s">
        <v>5069</v>
      </c>
      <c r="H4299" s="31" t="s">
        <v>1827</v>
      </c>
      <c r="I4299" s="76">
        <v>171105</v>
      </c>
      <c r="J4299" s="76">
        <v>34221</v>
      </c>
      <c r="K4299" s="22">
        <f t="shared" si="67"/>
        <v>0.2</v>
      </c>
    </row>
    <row r="4300" spans="2:11">
      <c r="B4300" s="19">
        <v>2020</v>
      </c>
      <c r="C4300" s="42" t="s">
        <v>1429</v>
      </c>
      <c r="D4300" s="44" t="s">
        <v>1436</v>
      </c>
      <c r="E4300" s="21" t="s">
        <v>5068</v>
      </c>
      <c r="F4300" s="53" t="s">
        <v>5067</v>
      </c>
      <c r="G4300" s="53" t="s">
        <v>5066</v>
      </c>
      <c r="H4300" s="31" t="s">
        <v>1827</v>
      </c>
      <c r="I4300" s="76">
        <v>246765</v>
      </c>
      <c r="J4300" s="76">
        <v>49353</v>
      </c>
      <c r="K4300" s="22">
        <f t="shared" si="67"/>
        <v>0.2</v>
      </c>
    </row>
    <row r="4301" spans="2:11">
      <c r="B4301" s="19">
        <v>2020</v>
      </c>
      <c r="C4301" s="42" t="s">
        <v>1429</v>
      </c>
      <c r="D4301" s="44" t="s">
        <v>1436</v>
      </c>
      <c r="E4301" s="21" t="s">
        <v>5065</v>
      </c>
      <c r="F4301" s="53" t="s">
        <v>5064</v>
      </c>
      <c r="G4301" s="53" t="s">
        <v>5063</v>
      </c>
      <c r="H4301" s="31" t="s">
        <v>1827</v>
      </c>
      <c r="I4301" s="76">
        <v>150000</v>
      </c>
      <c r="J4301" s="76">
        <v>30000</v>
      </c>
      <c r="K4301" s="22">
        <f t="shared" si="67"/>
        <v>0.2</v>
      </c>
    </row>
    <row r="4302" spans="2:11">
      <c r="B4302" s="19">
        <v>2020</v>
      </c>
      <c r="C4302" s="42" t="s">
        <v>1429</v>
      </c>
      <c r="D4302" s="44" t="s">
        <v>1436</v>
      </c>
      <c r="E4302" s="21" t="s">
        <v>1475</v>
      </c>
      <c r="F4302" s="53" t="s">
        <v>5062</v>
      </c>
      <c r="G4302" s="53" t="s">
        <v>5061</v>
      </c>
      <c r="H4302" s="31" t="s">
        <v>1833</v>
      </c>
      <c r="I4302" s="76">
        <v>1500000</v>
      </c>
      <c r="J4302" s="76">
        <v>300000</v>
      </c>
      <c r="K4302" s="22">
        <f t="shared" si="67"/>
        <v>0.2</v>
      </c>
    </row>
    <row r="4303" spans="2:11">
      <c r="B4303" s="19">
        <v>2021</v>
      </c>
      <c r="C4303" s="42" t="s">
        <v>1429</v>
      </c>
      <c r="D4303" s="44" t="s">
        <v>1436</v>
      </c>
      <c r="E4303" s="21" t="s">
        <v>1443</v>
      </c>
      <c r="F4303" s="53" t="s">
        <v>9576</v>
      </c>
      <c r="G4303" s="53" t="s">
        <v>9575</v>
      </c>
      <c r="H4303" s="38" t="s">
        <v>1833</v>
      </c>
      <c r="I4303" s="76">
        <v>300000</v>
      </c>
      <c r="J4303" s="76">
        <v>90000</v>
      </c>
      <c r="K4303" s="22">
        <f t="shared" si="67"/>
        <v>0.3</v>
      </c>
    </row>
    <row r="4304" spans="2:11">
      <c r="B4304" s="19">
        <v>2021</v>
      </c>
      <c r="C4304" s="42" t="s">
        <v>1429</v>
      </c>
      <c r="D4304" s="44" t="s">
        <v>1436</v>
      </c>
      <c r="E4304" s="21" t="s">
        <v>5232</v>
      </c>
      <c r="F4304" s="53" t="s">
        <v>9574</v>
      </c>
      <c r="G4304" s="53" t="s">
        <v>9573</v>
      </c>
      <c r="H4304" s="31" t="s">
        <v>1953</v>
      </c>
      <c r="I4304" s="76">
        <v>287000</v>
      </c>
      <c r="J4304" s="76">
        <v>110000</v>
      </c>
      <c r="K4304" s="22">
        <f t="shared" si="67"/>
        <v>0.38327526132404183</v>
      </c>
    </row>
    <row r="4305" spans="2:11">
      <c r="B4305" s="19">
        <v>2021</v>
      </c>
      <c r="C4305" s="42" t="s">
        <v>1429</v>
      </c>
      <c r="D4305" s="44" t="s">
        <v>1436</v>
      </c>
      <c r="E4305" s="21" t="s">
        <v>5227</v>
      </c>
      <c r="F4305" s="53" t="s">
        <v>9571</v>
      </c>
      <c r="G4305" s="53" t="s">
        <v>9572</v>
      </c>
      <c r="H4305" s="31" t="s">
        <v>1953</v>
      </c>
      <c r="I4305" s="76">
        <v>633985</v>
      </c>
      <c r="J4305" s="76">
        <v>192000</v>
      </c>
      <c r="K4305" s="22">
        <f t="shared" si="67"/>
        <v>0.30284628185209428</v>
      </c>
    </row>
    <row r="4306" spans="2:11">
      <c r="B4306" s="19">
        <v>2021</v>
      </c>
      <c r="C4306" s="42" t="s">
        <v>1429</v>
      </c>
      <c r="D4306" s="44" t="s">
        <v>1436</v>
      </c>
      <c r="E4306" s="21" t="s">
        <v>5227</v>
      </c>
      <c r="F4306" s="53" t="s">
        <v>9571</v>
      </c>
      <c r="G4306" s="53" t="s">
        <v>9570</v>
      </c>
      <c r="H4306" s="31" t="s">
        <v>1953</v>
      </c>
      <c r="I4306" s="76">
        <v>1500000</v>
      </c>
      <c r="J4306" s="76">
        <v>450000</v>
      </c>
      <c r="K4306" s="22">
        <f t="shared" si="67"/>
        <v>0.3</v>
      </c>
    </row>
    <row r="4307" spans="2:11">
      <c r="B4307" s="19">
        <v>2021</v>
      </c>
      <c r="C4307" s="42" t="s">
        <v>1429</v>
      </c>
      <c r="D4307" s="44" t="s">
        <v>1436</v>
      </c>
      <c r="E4307" s="21" t="s">
        <v>5141</v>
      </c>
      <c r="F4307" s="53" t="s">
        <v>9569</v>
      </c>
      <c r="G4307" s="53" t="s">
        <v>9568</v>
      </c>
      <c r="H4307" s="31" t="s">
        <v>1953</v>
      </c>
      <c r="I4307" s="76">
        <v>1043000</v>
      </c>
      <c r="J4307" s="76">
        <v>315000</v>
      </c>
      <c r="K4307" s="22">
        <f t="shared" si="67"/>
        <v>0.30201342281879195</v>
      </c>
    </row>
    <row r="4308" spans="2:11">
      <c r="B4308" s="19">
        <v>2021</v>
      </c>
      <c r="C4308" s="42" t="s">
        <v>1429</v>
      </c>
      <c r="D4308" s="44" t="s">
        <v>1436</v>
      </c>
      <c r="E4308" s="21" t="s">
        <v>5220</v>
      </c>
      <c r="F4308" s="53" t="s">
        <v>9565</v>
      </c>
      <c r="G4308" s="53" t="s">
        <v>9567</v>
      </c>
      <c r="H4308" s="31" t="s">
        <v>1953</v>
      </c>
      <c r="I4308" s="76">
        <v>450000</v>
      </c>
      <c r="J4308" s="76">
        <v>90000</v>
      </c>
      <c r="K4308" s="22">
        <f t="shared" si="67"/>
        <v>0.2</v>
      </c>
    </row>
    <row r="4309" spans="2:11">
      <c r="B4309" s="19">
        <v>2021</v>
      </c>
      <c r="C4309" s="42" t="s">
        <v>1429</v>
      </c>
      <c r="D4309" s="44" t="s">
        <v>1436</v>
      </c>
      <c r="E4309" s="21" t="s">
        <v>5220</v>
      </c>
      <c r="F4309" s="53" t="s">
        <v>9565</v>
      </c>
      <c r="G4309" s="53" t="s">
        <v>9566</v>
      </c>
      <c r="H4309" s="31" t="s">
        <v>1953</v>
      </c>
      <c r="I4309" s="76">
        <v>471264.59</v>
      </c>
      <c r="J4309" s="76">
        <v>94253</v>
      </c>
      <c r="K4309" s="22">
        <f t="shared" si="67"/>
        <v>0.20000017399991796</v>
      </c>
    </row>
    <row r="4310" spans="2:11">
      <c r="B4310" s="19">
        <v>2021</v>
      </c>
      <c r="C4310" s="42" t="s">
        <v>1429</v>
      </c>
      <c r="D4310" s="44" t="s">
        <v>1436</v>
      </c>
      <c r="E4310" s="21" t="s">
        <v>5220</v>
      </c>
      <c r="F4310" s="53" t="s">
        <v>9565</v>
      </c>
      <c r="G4310" s="53" t="s">
        <v>9564</v>
      </c>
      <c r="H4310" s="31" t="s">
        <v>1953</v>
      </c>
      <c r="I4310" s="76">
        <v>1500000</v>
      </c>
      <c r="J4310" s="76">
        <v>322350</v>
      </c>
      <c r="K4310" s="22">
        <f t="shared" si="67"/>
        <v>0.21490000000000001</v>
      </c>
    </row>
    <row r="4311" spans="2:11">
      <c r="B4311" s="19">
        <v>2021</v>
      </c>
      <c r="C4311" s="42" t="s">
        <v>1429</v>
      </c>
      <c r="D4311" s="44" t="s">
        <v>1436</v>
      </c>
      <c r="E4311" s="21" t="s">
        <v>9562</v>
      </c>
      <c r="F4311" s="53" t="s">
        <v>9561</v>
      </c>
      <c r="G4311" s="53" t="s">
        <v>9563</v>
      </c>
      <c r="H4311" s="38" t="s">
        <v>1827</v>
      </c>
      <c r="I4311" s="76">
        <v>234240</v>
      </c>
      <c r="J4311" s="76">
        <v>72000</v>
      </c>
      <c r="K4311" s="22">
        <f t="shared" si="67"/>
        <v>0.30737704918032788</v>
      </c>
    </row>
    <row r="4312" spans="2:11">
      <c r="B4312" s="19">
        <v>2021</v>
      </c>
      <c r="C4312" s="42" t="s">
        <v>1429</v>
      </c>
      <c r="D4312" s="44" t="s">
        <v>1436</v>
      </c>
      <c r="E4312" s="21" t="s">
        <v>9562</v>
      </c>
      <c r="F4312" s="53" t="s">
        <v>9561</v>
      </c>
      <c r="G4312" s="53" t="s">
        <v>9560</v>
      </c>
      <c r="H4312" s="38" t="s">
        <v>1827</v>
      </c>
      <c r="I4312" s="76">
        <v>306846.49</v>
      </c>
      <c r="J4312" s="76">
        <v>93000</v>
      </c>
      <c r="K4312" s="22">
        <f t="shared" si="67"/>
        <v>0.30308314753738913</v>
      </c>
    </row>
    <row r="4313" spans="2:11">
      <c r="B4313" s="19">
        <v>2021</v>
      </c>
      <c r="C4313" s="42" t="s">
        <v>1429</v>
      </c>
      <c r="D4313" s="44" t="s">
        <v>1436</v>
      </c>
      <c r="E4313" s="21" t="s">
        <v>5071</v>
      </c>
      <c r="F4313" s="53" t="s">
        <v>9559</v>
      </c>
      <c r="G4313" s="53" t="s">
        <v>9558</v>
      </c>
      <c r="H4313" s="38" t="s">
        <v>1827</v>
      </c>
      <c r="I4313" s="76">
        <v>220000</v>
      </c>
      <c r="J4313" s="76">
        <v>67000</v>
      </c>
      <c r="K4313" s="22">
        <f t="shared" si="67"/>
        <v>0.30454545454545456</v>
      </c>
    </row>
    <row r="4314" spans="2:11">
      <c r="B4314" s="19">
        <v>2021</v>
      </c>
      <c r="C4314" s="42" t="s">
        <v>1429</v>
      </c>
      <c r="D4314" s="44" t="s">
        <v>1436</v>
      </c>
      <c r="E4314" s="21" t="s">
        <v>1492</v>
      </c>
      <c r="F4314" s="53" t="s">
        <v>1493</v>
      </c>
      <c r="G4314" s="53" t="s">
        <v>9557</v>
      </c>
      <c r="H4314" s="31" t="s">
        <v>1953</v>
      </c>
      <c r="I4314" s="76">
        <v>216760</v>
      </c>
      <c r="J4314" s="76">
        <v>66000</v>
      </c>
      <c r="K4314" s="22">
        <f t="shared" ref="K4314:K4377" si="68">J4314/I4314</f>
        <v>0.30448422218121424</v>
      </c>
    </row>
    <row r="4315" spans="2:11">
      <c r="B4315" s="19">
        <v>2021</v>
      </c>
      <c r="C4315" s="42" t="s">
        <v>1429</v>
      </c>
      <c r="D4315" s="44" t="s">
        <v>1436</v>
      </c>
      <c r="E4315" s="21" t="s">
        <v>1492</v>
      </c>
      <c r="F4315" s="53" t="s">
        <v>1493</v>
      </c>
      <c r="G4315" s="53" t="s">
        <v>9556</v>
      </c>
      <c r="H4315" s="38" t="s">
        <v>1827</v>
      </c>
      <c r="I4315" s="76">
        <v>381800</v>
      </c>
      <c r="J4315" s="76">
        <v>115000</v>
      </c>
      <c r="K4315" s="22">
        <f t="shared" si="68"/>
        <v>0.30120481927710846</v>
      </c>
    </row>
    <row r="4316" spans="2:11">
      <c r="B4316" s="19">
        <v>2021</v>
      </c>
      <c r="C4316" s="42" t="s">
        <v>1429</v>
      </c>
      <c r="D4316" s="41" t="s">
        <v>1436</v>
      </c>
      <c r="E4316" s="24" t="s">
        <v>1492</v>
      </c>
      <c r="F4316" s="37" t="s">
        <v>1493</v>
      </c>
      <c r="G4316" s="53" t="s">
        <v>9555</v>
      </c>
      <c r="H4316" s="31" t="s">
        <v>1953</v>
      </c>
      <c r="I4316" s="84">
        <v>750000</v>
      </c>
      <c r="J4316" s="84">
        <v>225000</v>
      </c>
      <c r="K4316" s="22">
        <f t="shared" si="68"/>
        <v>0.3</v>
      </c>
    </row>
    <row r="4317" spans="2:11">
      <c r="B4317" s="19">
        <v>2021</v>
      </c>
      <c r="C4317" s="42" t="s">
        <v>1429</v>
      </c>
      <c r="D4317" s="41" t="s">
        <v>1436</v>
      </c>
      <c r="E4317" s="24" t="s">
        <v>1492</v>
      </c>
      <c r="F4317" s="37" t="s">
        <v>1493</v>
      </c>
      <c r="G4317" s="53" t="s">
        <v>9554</v>
      </c>
      <c r="H4317" s="38" t="s">
        <v>1833</v>
      </c>
      <c r="I4317" s="84">
        <v>1500000</v>
      </c>
      <c r="J4317" s="84">
        <v>450000</v>
      </c>
      <c r="K4317" s="22">
        <f t="shared" si="68"/>
        <v>0.3</v>
      </c>
    </row>
    <row r="4318" spans="2:11">
      <c r="B4318" s="19">
        <v>2021</v>
      </c>
      <c r="C4318" s="42" t="s">
        <v>1429</v>
      </c>
      <c r="D4318" s="41" t="s">
        <v>1436</v>
      </c>
      <c r="E4318" s="24" t="s">
        <v>1492</v>
      </c>
      <c r="F4318" s="37" t="s">
        <v>1493</v>
      </c>
      <c r="G4318" s="53" t="s">
        <v>9553</v>
      </c>
      <c r="H4318" s="31" t="s">
        <v>1953</v>
      </c>
      <c r="I4318" s="84">
        <v>463840</v>
      </c>
      <c r="J4318" s="84">
        <v>140000</v>
      </c>
      <c r="K4318" s="22">
        <f t="shared" si="68"/>
        <v>0.3018282166264229</v>
      </c>
    </row>
    <row r="4319" spans="2:11">
      <c r="B4319" s="19">
        <v>2021</v>
      </c>
      <c r="C4319" s="42" t="s">
        <v>1429</v>
      </c>
      <c r="D4319" s="41" t="s">
        <v>1436</v>
      </c>
      <c r="E4319" s="24" t="s">
        <v>9552</v>
      </c>
      <c r="F4319" s="37" t="s">
        <v>9551</v>
      </c>
      <c r="G4319" s="53" t="s">
        <v>9550</v>
      </c>
      <c r="H4319" s="31" t="s">
        <v>1953</v>
      </c>
      <c r="I4319" s="84">
        <v>1500000</v>
      </c>
      <c r="J4319" s="84">
        <v>450000</v>
      </c>
      <c r="K4319" s="22">
        <f t="shared" si="68"/>
        <v>0.3</v>
      </c>
    </row>
    <row r="4320" spans="2:11">
      <c r="B4320" s="19">
        <v>2021</v>
      </c>
      <c r="C4320" s="42" t="s">
        <v>1429</v>
      </c>
      <c r="D4320" s="41" t="s">
        <v>1436</v>
      </c>
      <c r="E4320" s="24" t="s">
        <v>9549</v>
      </c>
      <c r="F4320" s="37" t="s">
        <v>9548</v>
      </c>
      <c r="G4320" s="53" t="s">
        <v>9547</v>
      </c>
      <c r="H4320" s="31" t="s">
        <v>1953</v>
      </c>
      <c r="I4320" s="84">
        <v>125000</v>
      </c>
      <c r="J4320" s="84">
        <v>75000</v>
      </c>
      <c r="K4320" s="22">
        <f t="shared" si="68"/>
        <v>0.6</v>
      </c>
    </row>
    <row r="4321" spans="2:11">
      <c r="B4321" s="19">
        <v>2021</v>
      </c>
      <c r="C4321" s="42" t="s">
        <v>1429</v>
      </c>
      <c r="D4321" s="41" t="s">
        <v>1436</v>
      </c>
      <c r="E4321" s="24" t="s">
        <v>9546</v>
      </c>
      <c r="F4321" s="37" t="s">
        <v>9545</v>
      </c>
      <c r="G4321" s="53" t="s">
        <v>9544</v>
      </c>
      <c r="H4321" s="38" t="s">
        <v>1833</v>
      </c>
      <c r="I4321" s="84">
        <v>253519.42</v>
      </c>
      <c r="J4321" s="84">
        <v>77000</v>
      </c>
      <c r="K4321" s="22">
        <f t="shared" si="68"/>
        <v>0.30372426696148169</v>
      </c>
    </row>
    <row r="4322" spans="2:11">
      <c r="B4322" s="19">
        <v>2021</v>
      </c>
      <c r="C4322" s="42" t="s">
        <v>1429</v>
      </c>
      <c r="D4322" s="41" t="s">
        <v>1436</v>
      </c>
      <c r="E4322" s="24" t="s">
        <v>5134</v>
      </c>
      <c r="F4322" s="37" t="s">
        <v>9543</v>
      </c>
      <c r="G4322" s="53" t="s">
        <v>9542</v>
      </c>
      <c r="H4322" s="38" t="s">
        <v>1827</v>
      </c>
      <c r="I4322" s="84">
        <v>1430445</v>
      </c>
      <c r="J4322" s="84">
        <v>430000</v>
      </c>
      <c r="K4322" s="22">
        <f t="shared" si="68"/>
        <v>0.30060575555159408</v>
      </c>
    </row>
    <row r="4323" spans="2:11">
      <c r="B4323" s="19">
        <v>2021</v>
      </c>
      <c r="C4323" s="42" t="s">
        <v>1429</v>
      </c>
      <c r="D4323" s="41" t="s">
        <v>1436</v>
      </c>
      <c r="E4323" s="24" t="s">
        <v>5212</v>
      </c>
      <c r="F4323" s="37" t="s">
        <v>9541</v>
      </c>
      <c r="G4323" s="53" t="s">
        <v>9540</v>
      </c>
      <c r="H4323" s="31" t="s">
        <v>1953</v>
      </c>
      <c r="I4323" s="84">
        <v>534434</v>
      </c>
      <c r="J4323" s="84">
        <v>156749.49220000001</v>
      </c>
      <c r="K4323" s="22">
        <f t="shared" si="68"/>
        <v>0.29330000000000001</v>
      </c>
    </row>
    <row r="4324" spans="2:11">
      <c r="B4324" s="19">
        <v>2021</v>
      </c>
      <c r="C4324" s="42" t="s">
        <v>1429</v>
      </c>
      <c r="D4324" s="41" t="s">
        <v>1436</v>
      </c>
      <c r="E4324" s="24" t="s">
        <v>1525</v>
      </c>
      <c r="F4324" s="37" t="s">
        <v>9539</v>
      </c>
      <c r="G4324" s="53" t="s">
        <v>9538</v>
      </c>
      <c r="H4324" s="38" t="s">
        <v>1827</v>
      </c>
      <c r="I4324" s="84">
        <v>69729.320000000007</v>
      </c>
      <c r="J4324" s="84">
        <v>34865</v>
      </c>
      <c r="K4324" s="22">
        <f t="shared" si="68"/>
        <v>0.50000487599764343</v>
      </c>
    </row>
    <row r="4325" spans="2:11">
      <c r="B4325" s="19">
        <v>2021</v>
      </c>
      <c r="C4325" s="42" t="s">
        <v>1429</v>
      </c>
      <c r="D4325" s="41" t="s">
        <v>1436</v>
      </c>
      <c r="E4325" s="24" t="s">
        <v>9537</v>
      </c>
      <c r="F4325" s="37" t="s">
        <v>9536</v>
      </c>
      <c r="G4325" s="53" t="s">
        <v>9535</v>
      </c>
      <c r="H4325" s="38" t="s">
        <v>1833</v>
      </c>
      <c r="I4325" s="84">
        <v>89000</v>
      </c>
      <c r="J4325" s="84">
        <v>69999</v>
      </c>
      <c r="K4325" s="22">
        <f t="shared" si="68"/>
        <v>0.78650561797752805</v>
      </c>
    </row>
    <row r="4326" spans="2:11">
      <c r="B4326" s="19">
        <v>2021</v>
      </c>
      <c r="C4326" s="42" t="s">
        <v>1429</v>
      </c>
      <c r="D4326" s="41" t="s">
        <v>1436</v>
      </c>
      <c r="E4326" s="24" t="s">
        <v>9534</v>
      </c>
      <c r="F4326" s="37" t="s">
        <v>9533</v>
      </c>
      <c r="G4326" s="53" t="s">
        <v>9532</v>
      </c>
      <c r="H4326" s="38" t="s">
        <v>1833</v>
      </c>
      <c r="I4326" s="84">
        <v>128000</v>
      </c>
      <c r="J4326" s="84">
        <v>38400</v>
      </c>
      <c r="K4326" s="22">
        <f t="shared" si="68"/>
        <v>0.3</v>
      </c>
    </row>
    <row r="4327" spans="2:11">
      <c r="B4327" s="19">
        <v>2021</v>
      </c>
      <c r="C4327" s="42" t="s">
        <v>1429</v>
      </c>
      <c r="D4327" s="41" t="s">
        <v>1436</v>
      </c>
      <c r="E4327" s="24" t="s">
        <v>9531</v>
      </c>
      <c r="F4327" s="37" t="s">
        <v>9530</v>
      </c>
      <c r="G4327" s="53" t="s">
        <v>9529</v>
      </c>
      <c r="H4327" s="31" t="s">
        <v>1953</v>
      </c>
      <c r="I4327" s="84">
        <v>900000</v>
      </c>
      <c r="J4327" s="84">
        <v>270000</v>
      </c>
      <c r="K4327" s="22">
        <f t="shared" si="68"/>
        <v>0.3</v>
      </c>
    </row>
    <row r="4328" spans="2:11">
      <c r="B4328" s="19">
        <v>2021</v>
      </c>
      <c r="C4328" s="42" t="s">
        <v>1429</v>
      </c>
      <c r="D4328" s="41" t="s">
        <v>1436</v>
      </c>
      <c r="E4328" s="24" t="s">
        <v>1535</v>
      </c>
      <c r="F4328" s="37" t="s">
        <v>5166</v>
      </c>
      <c r="G4328" s="53" t="s">
        <v>9528</v>
      </c>
      <c r="H4328" s="38" t="s">
        <v>1827</v>
      </c>
      <c r="I4328" s="84">
        <v>683333</v>
      </c>
      <c r="J4328" s="84">
        <v>260000</v>
      </c>
      <c r="K4328" s="22">
        <f t="shared" si="68"/>
        <v>0.38048799048194659</v>
      </c>
    </row>
    <row r="4329" spans="2:11">
      <c r="B4329" s="19">
        <v>2021</v>
      </c>
      <c r="C4329" s="42" t="s">
        <v>1429</v>
      </c>
      <c r="D4329" s="41" t="s">
        <v>1436</v>
      </c>
      <c r="E4329" s="24" t="s">
        <v>1535</v>
      </c>
      <c r="F4329" s="37" t="s">
        <v>5166</v>
      </c>
      <c r="G4329" s="53" t="s">
        <v>9527</v>
      </c>
      <c r="H4329" s="38" t="s">
        <v>1827</v>
      </c>
      <c r="I4329" s="84">
        <v>1400000</v>
      </c>
      <c r="J4329" s="84">
        <v>535000</v>
      </c>
      <c r="K4329" s="22">
        <f t="shared" si="68"/>
        <v>0.38214285714285712</v>
      </c>
    </row>
    <row r="4330" spans="2:11">
      <c r="B4330" s="19">
        <v>2021</v>
      </c>
      <c r="C4330" s="42" t="s">
        <v>1429</v>
      </c>
      <c r="D4330" s="41" t="s">
        <v>1436</v>
      </c>
      <c r="E4330" s="24" t="s">
        <v>1543</v>
      </c>
      <c r="F4330" s="37" t="s">
        <v>9521</v>
      </c>
      <c r="G4330" s="53" t="s">
        <v>9526</v>
      </c>
      <c r="H4330" s="38" t="s">
        <v>1833</v>
      </c>
      <c r="I4330" s="84">
        <v>1500000</v>
      </c>
      <c r="J4330" s="84">
        <v>1200000</v>
      </c>
      <c r="K4330" s="22">
        <f t="shared" si="68"/>
        <v>0.8</v>
      </c>
    </row>
    <row r="4331" spans="2:11">
      <c r="B4331" s="19">
        <v>2021</v>
      </c>
      <c r="C4331" s="42" t="s">
        <v>1429</v>
      </c>
      <c r="D4331" s="41" t="s">
        <v>1436</v>
      </c>
      <c r="E4331" s="24" t="s">
        <v>1543</v>
      </c>
      <c r="F4331" s="37" t="s">
        <v>9521</v>
      </c>
      <c r="G4331" s="53" t="s">
        <v>9525</v>
      </c>
      <c r="H4331" s="38" t="s">
        <v>1833</v>
      </c>
      <c r="I4331" s="84">
        <v>573000</v>
      </c>
      <c r="J4331" s="84">
        <v>326610</v>
      </c>
      <c r="K4331" s="22">
        <f t="shared" si="68"/>
        <v>0.56999999999999995</v>
      </c>
    </row>
    <row r="4332" spans="2:11">
      <c r="B4332" s="19">
        <v>2021</v>
      </c>
      <c r="C4332" s="42" t="s">
        <v>1429</v>
      </c>
      <c r="D4332" s="41" t="s">
        <v>1436</v>
      </c>
      <c r="E4332" s="24" t="s">
        <v>1543</v>
      </c>
      <c r="F4332" s="37" t="s">
        <v>9521</v>
      </c>
      <c r="G4332" s="53" t="s">
        <v>9524</v>
      </c>
      <c r="H4332" s="31" t="s">
        <v>1953</v>
      </c>
      <c r="I4332" s="84">
        <v>850000</v>
      </c>
      <c r="J4332" s="84">
        <v>296800</v>
      </c>
      <c r="K4332" s="22">
        <f t="shared" si="68"/>
        <v>0.34917647058823531</v>
      </c>
    </row>
    <row r="4333" spans="2:11">
      <c r="B4333" s="19">
        <v>2021</v>
      </c>
      <c r="C4333" s="42" t="s">
        <v>1429</v>
      </c>
      <c r="D4333" s="41" t="s">
        <v>1436</v>
      </c>
      <c r="E4333" s="24" t="s">
        <v>1543</v>
      </c>
      <c r="F4333" s="37" t="s">
        <v>9521</v>
      </c>
      <c r="G4333" s="53" t="s">
        <v>9523</v>
      </c>
      <c r="H4333" s="38" t="s">
        <v>1827</v>
      </c>
      <c r="I4333" s="84">
        <v>1500000</v>
      </c>
      <c r="J4333" s="84">
        <v>1200000</v>
      </c>
      <c r="K4333" s="22">
        <f t="shared" si="68"/>
        <v>0.8</v>
      </c>
    </row>
    <row r="4334" spans="2:11">
      <c r="B4334" s="19">
        <v>2021</v>
      </c>
      <c r="C4334" s="42" t="s">
        <v>1429</v>
      </c>
      <c r="D4334" s="41" t="s">
        <v>1436</v>
      </c>
      <c r="E4334" s="24" t="s">
        <v>1543</v>
      </c>
      <c r="F4334" s="37" t="s">
        <v>9521</v>
      </c>
      <c r="G4334" s="53" t="s">
        <v>9522</v>
      </c>
      <c r="H4334" s="38" t="s">
        <v>1833</v>
      </c>
      <c r="I4334" s="84">
        <v>65000</v>
      </c>
      <c r="J4334" s="84">
        <v>35750</v>
      </c>
      <c r="K4334" s="22">
        <f t="shared" si="68"/>
        <v>0.55000000000000004</v>
      </c>
    </row>
    <row r="4335" spans="2:11">
      <c r="B4335" s="19">
        <v>2021</v>
      </c>
      <c r="C4335" s="42" t="s">
        <v>1429</v>
      </c>
      <c r="D4335" s="41" t="s">
        <v>1436</v>
      </c>
      <c r="E4335" s="24" t="s">
        <v>1543</v>
      </c>
      <c r="F4335" s="37" t="s">
        <v>9521</v>
      </c>
      <c r="G4335" s="53" t="s">
        <v>9520</v>
      </c>
      <c r="H4335" s="38" t="s">
        <v>1833</v>
      </c>
      <c r="I4335" s="84">
        <v>200000</v>
      </c>
      <c r="J4335" s="84">
        <v>110000</v>
      </c>
      <c r="K4335" s="22">
        <f t="shared" si="68"/>
        <v>0.55000000000000004</v>
      </c>
    </row>
    <row r="4336" spans="2:11">
      <c r="B4336" s="19">
        <v>2021</v>
      </c>
      <c r="C4336" s="42" t="s">
        <v>1429</v>
      </c>
      <c r="D4336" s="41" t="s">
        <v>1436</v>
      </c>
      <c r="E4336" s="24" t="s">
        <v>9519</v>
      </c>
      <c r="F4336" s="37" t="s">
        <v>9518</v>
      </c>
      <c r="G4336" s="53" t="s">
        <v>9517</v>
      </c>
      <c r="H4336" s="38" t="s">
        <v>1827</v>
      </c>
      <c r="I4336" s="84">
        <v>621667</v>
      </c>
      <c r="J4336" s="84">
        <v>186500</v>
      </c>
      <c r="K4336" s="22">
        <f t="shared" si="68"/>
        <v>0.29999983914217743</v>
      </c>
    </row>
    <row r="4337" spans="2:11">
      <c r="B4337" s="19">
        <v>2021</v>
      </c>
      <c r="C4337" s="42" t="s">
        <v>1429</v>
      </c>
      <c r="D4337" s="41" t="s">
        <v>1436</v>
      </c>
      <c r="E4337" s="24" t="s">
        <v>9516</v>
      </c>
      <c r="F4337" s="37" t="s">
        <v>9515</v>
      </c>
      <c r="G4337" s="53" t="s">
        <v>9514</v>
      </c>
      <c r="H4337" s="38" t="s">
        <v>1833</v>
      </c>
      <c r="I4337" s="84">
        <v>350877</v>
      </c>
      <c r="J4337" s="84">
        <v>70176</v>
      </c>
      <c r="K4337" s="22">
        <f t="shared" si="68"/>
        <v>0.2000017100009405</v>
      </c>
    </row>
    <row r="4338" spans="2:11">
      <c r="B4338" s="19">
        <v>2021</v>
      </c>
      <c r="C4338" s="42" t="s">
        <v>1429</v>
      </c>
      <c r="D4338" s="41" t="s">
        <v>1436</v>
      </c>
      <c r="E4338" s="24" t="s">
        <v>9513</v>
      </c>
      <c r="F4338" s="37" t="s">
        <v>9512</v>
      </c>
      <c r="G4338" s="53" t="s">
        <v>9511</v>
      </c>
      <c r="H4338" s="38" t="s">
        <v>1833</v>
      </c>
      <c r="I4338" s="84">
        <v>644400</v>
      </c>
      <c r="J4338" s="84">
        <v>194000</v>
      </c>
      <c r="K4338" s="22">
        <f t="shared" si="68"/>
        <v>0.30105524518932342</v>
      </c>
    </row>
    <row r="4339" spans="2:11">
      <c r="B4339" s="19">
        <v>2021</v>
      </c>
      <c r="C4339" s="42" t="s">
        <v>1429</v>
      </c>
      <c r="D4339" s="41" t="s">
        <v>1436</v>
      </c>
      <c r="E4339" s="24" t="s">
        <v>1563</v>
      </c>
      <c r="F4339" s="37" t="s">
        <v>9510</v>
      </c>
      <c r="G4339" s="53" t="s">
        <v>9509</v>
      </c>
      <c r="H4339" s="38" t="s">
        <v>1833</v>
      </c>
      <c r="I4339" s="84">
        <v>600000</v>
      </c>
      <c r="J4339" s="84">
        <v>125000</v>
      </c>
      <c r="K4339" s="22">
        <f t="shared" si="68"/>
        <v>0.20833333333333334</v>
      </c>
    </row>
    <row r="4340" spans="2:11">
      <c r="B4340" s="19">
        <v>2021</v>
      </c>
      <c r="C4340" s="42" t="s">
        <v>1429</v>
      </c>
      <c r="D4340" s="41" t="s">
        <v>1436</v>
      </c>
      <c r="E4340" s="24" t="s">
        <v>1566</v>
      </c>
      <c r="F4340" s="37" t="s">
        <v>9508</v>
      </c>
      <c r="G4340" s="53" t="s">
        <v>9507</v>
      </c>
      <c r="H4340" s="38" t="s">
        <v>1833</v>
      </c>
      <c r="I4340" s="84">
        <v>283900</v>
      </c>
      <c r="J4340" s="84">
        <v>86000</v>
      </c>
      <c r="K4340" s="22">
        <f t="shared" si="68"/>
        <v>0.30292356463543502</v>
      </c>
    </row>
    <row r="4341" spans="2:11">
      <c r="B4341" s="19">
        <v>2021</v>
      </c>
      <c r="C4341" s="42" t="s">
        <v>1429</v>
      </c>
      <c r="D4341" s="41" t="s">
        <v>1436</v>
      </c>
      <c r="E4341" s="24" t="s">
        <v>1569</v>
      </c>
      <c r="F4341" s="37" t="s">
        <v>5162</v>
      </c>
      <c r="G4341" s="53" t="s">
        <v>9506</v>
      </c>
      <c r="H4341" s="38" t="s">
        <v>1833</v>
      </c>
      <c r="I4341" s="84">
        <v>491000</v>
      </c>
      <c r="J4341" s="84">
        <v>196400</v>
      </c>
      <c r="K4341" s="22">
        <f t="shared" si="68"/>
        <v>0.4</v>
      </c>
    </row>
    <row r="4342" spans="2:11">
      <c r="B4342" s="19">
        <v>2021</v>
      </c>
      <c r="C4342" s="42" t="s">
        <v>1429</v>
      </c>
      <c r="D4342" s="41" t="s">
        <v>1436</v>
      </c>
      <c r="E4342" s="24" t="s">
        <v>1569</v>
      </c>
      <c r="F4342" s="37" t="s">
        <v>5162</v>
      </c>
      <c r="G4342" s="53" t="s">
        <v>9505</v>
      </c>
      <c r="H4342" s="38" t="s">
        <v>1833</v>
      </c>
      <c r="I4342" s="84">
        <v>455000</v>
      </c>
      <c r="J4342" s="84">
        <v>220000</v>
      </c>
      <c r="K4342" s="22">
        <f t="shared" si="68"/>
        <v>0.48351648351648352</v>
      </c>
    </row>
    <row r="4343" spans="2:11">
      <c r="B4343" s="19">
        <v>2021</v>
      </c>
      <c r="C4343" s="42" t="s">
        <v>1429</v>
      </c>
      <c r="D4343" s="41" t="s">
        <v>1436</v>
      </c>
      <c r="E4343" s="24" t="s">
        <v>9504</v>
      </c>
      <c r="F4343" s="37" t="s">
        <v>9503</v>
      </c>
      <c r="G4343" s="53" t="s">
        <v>9502</v>
      </c>
      <c r="H4343" s="38" t="s">
        <v>1833</v>
      </c>
      <c r="I4343" s="84">
        <v>490000</v>
      </c>
      <c r="J4343" s="84">
        <v>147000</v>
      </c>
      <c r="K4343" s="22">
        <f t="shared" si="68"/>
        <v>0.3</v>
      </c>
    </row>
    <row r="4344" spans="2:11">
      <c r="B4344" s="19">
        <v>2021</v>
      </c>
      <c r="C4344" s="42" t="s">
        <v>1429</v>
      </c>
      <c r="D4344" s="41" t="s">
        <v>1436</v>
      </c>
      <c r="E4344" s="24" t="s">
        <v>9501</v>
      </c>
      <c r="F4344" s="37" t="s">
        <v>9500</v>
      </c>
      <c r="G4344" s="53" t="s">
        <v>9499</v>
      </c>
      <c r="H4344" s="38" t="s">
        <v>1833</v>
      </c>
      <c r="I4344" s="84">
        <v>834000</v>
      </c>
      <c r="J4344" s="84">
        <v>459045</v>
      </c>
      <c r="K4344" s="22">
        <f t="shared" si="68"/>
        <v>0.5504136690647482</v>
      </c>
    </row>
    <row r="4345" spans="2:11">
      <c r="B4345" s="19">
        <v>2021</v>
      </c>
      <c r="C4345" s="42" t="s">
        <v>1429</v>
      </c>
      <c r="D4345" s="41" t="s">
        <v>1436</v>
      </c>
      <c r="E4345" s="24" t="s">
        <v>1591</v>
      </c>
      <c r="F4345" s="37" t="s">
        <v>5113</v>
      </c>
      <c r="G4345" s="53" t="s">
        <v>9498</v>
      </c>
      <c r="H4345" s="38" t="s">
        <v>1827</v>
      </c>
      <c r="I4345" s="84">
        <v>330000</v>
      </c>
      <c r="J4345" s="84">
        <v>100000</v>
      </c>
      <c r="K4345" s="22">
        <f t="shared" si="68"/>
        <v>0.30303030303030304</v>
      </c>
    </row>
    <row r="4346" spans="2:11">
      <c r="B4346" s="19">
        <v>2021</v>
      </c>
      <c r="C4346" s="42" t="s">
        <v>1429</v>
      </c>
      <c r="D4346" s="41" t="s">
        <v>1436</v>
      </c>
      <c r="E4346" s="24" t="s">
        <v>9495</v>
      </c>
      <c r="F4346" s="37" t="s">
        <v>9494</v>
      </c>
      <c r="G4346" s="53" t="s">
        <v>9497</v>
      </c>
      <c r="H4346" s="38" t="s">
        <v>1827</v>
      </c>
      <c r="I4346" s="84">
        <v>238250</v>
      </c>
      <c r="J4346" s="84">
        <v>71475</v>
      </c>
      <c r="K4346" s="22">
        <f t="shared" si="68"/>
        <v>0.3</v>
      </c>
    </row>
    <row r="4347" spans="2:11">
      <c r="B4347" s="19">
        <v>2021</v>
      </c>
      <c r="C4347" s="42" t="s">
        <v>1429</v>
      </c>
      <c r="D4347" s="41" t="s">
        <v>1436</v>
      </c>
      <c r="E4347" s="24" t="s">
        <v>9495</v>
      </c>
      <c r="F4347" s="37" t="s">
        <v>9494</v>
      </c>
      <c r="G4347" s="53" t="s">
        <v>9496</v>
      </c>
      <c r="H4347" s="38" t="s">
        <v>1827</v>
      </c>
      <c r="I4347" s="84">
        <v>1000000</v>
      </c>
      <c r="J4347" s="84">
        <v>380000</v>
      </c>
      <c r="K4347" s="22">
        <f t="shared" si="68"/>
        <v>0.38</v>
      </c>
    </row>
    <row r="4348" spans="2:11">
      <c r="B4348" s="19">
        <v>2021</v>
      </c>
      <c r="C4348" s="42" t="s">
        <v>1429</v>
      </c>
      <c r="D4348" s="41" t="s">
        <v>1436</v>
      </c>
      <c r="E4348" s="24" t="s">
        <v>9495</v>
      </c>
      <c r="F4348" s="37" t="s">
        <v>9494</v>
      </c>
      <c r="G4348" s="53" t="s">
        <v>9493</v>
      </c>
      <c r="H4348" s="31" t="s">
        <v>1953</v>
      </c>
      <c r="I4348" s="84">
        <v>1000000</v>
      </c>
      <c r="J4348" s="84">
        <v>300000</v>
      </c>
      <c r="K4348" s="22">
        <f t="shared" si="68"/>
        <v>0.3</v>
      </c>
    </row>
    <row r="4349" spans="2:11">
      <c r="B4349" s="19">
        <v>2021</v>
      </c>
      <c r="C4349" s="42" t="s">
        <v>1429</v>
      </c>
      <c r="D4349" s="41" t="s">
        <v>1436</v>
      </c>
      <c r="E4349" s="24" t="s">
        <v>5160</v>
      </c>
      <c r="F4349" s="37" t="s">
        <v>5159</v>
      </c>
      <c r="G4349" s="53" t="s">
        <v>9492</v>
      </c>
      <c r="H4349" s="38" t="s">
        <v>1827</v>
      </c>
      <c r="I4349" s="84">
        <v>1500000</v>
      </c>
      <c r="J4349" s="84">
        <v>570000</v>
      </c>
      <c r="K4349" s="22">
        <f t="shared" si="68"/>
        <v>0.38</v>
      </c>
    </row>
    <row r="4350" spans="2:11">
      <c r="B4350" s="19">
        <v>2021</v>
      </c>
      <c r="C4350" s="42" t="s">
        <v>1429</v>
      </c>
      <c r="D4350" s="41" t="s">
        <v>1436</v>
      </c>
      <c r="E4350" s="24" t="s">
        <v>5160</v>
      </c>
      <c r="F4350" s="37" t="s">
        <v>5159</v>
      </c>
      <c r="G4350" s="53" t="s">
        <v>9491</v>
      </c>
      <c r="H4350" s="38" t="s">
        <v>1833</v>
      </c>
      <c r="I4350" s="84">
        <v>83333.37</v>
      </c>
      <c r="J4350" s="84">
        <v>66667</v>
      </c>
      <c r="K4350" s="22">
        <f t="shared" si="68"/>
        <v>0.80000364799839496</v>
      </c>
    </row>
    <row r="4351" spans="2:11">
      <c r="B4351" s="19">
        <v>2021</v>
      </c>
      <c r="C4351" s="42" t="s">
        <v>1429</v>
      </c>
      <c r="D4351" s="41" t="s">
        <v>1436</v>
      </c>
      <c r="E4351" s="24" t="s">
        <v>9490</v>
      </c>
      <c r="F4351" s="37" t="s">
        <v>9489</v>
      </c>
      <c r="G4351" s="53" t="s">
        <v>9488</v>
      </c>
      <c r="H4351" s="38" t="s">
        <v>1953</v>
      </c>
      <c r="I4351" s="84">
        <v>1207000</v>
      </c>
      <c r="J4351" s="84">
        <v>363000</v>
      </c>
      <c r="K4351" s="22">
        <f t="shared" si="68"/>
        <v>0.30074565037282519</v>
      </c>
    </row>
    <row r="4352" spans="2:11">
      <c r="B4352" s="19">
        <v>2021</v>
      </c>
      <c r="C4352" s="42" t="s">
        <v>1429</v>
      </c>
      <c r="D4352" s="41" t="s">
        <v>1436</v>
      </c>
      <c r="E4352" s="24" t="s">
        <v>9487</v>
      </c>
      <c r="F4352" s="37" t="s">
        <v>9486</v>
      </c>
      <c r="G4352" s="53" t="s">
        <v>9485</v>
      </c>
      <c r="H4352" s="31" t="s">
        <v>1953</v>
      </c>
      <c r="I4352" s="84">
        <v>349938</v>
      </c>
      <c r="J4352" s="84">
        <v>133000</v>
      </c>
      <c r="K4352" s="22">
        <f t="shared" si="68"/>
        <v>0.38006732621207184</v>
      </c>
    </row>
    <row r="4353" spans="2:11">
      <c r="B4353" s="19">
        <v>2021</v>
      </c>
      <c r="C4353" s="42" t="s">
        <v>1429</v>
      </c>
      <c r="D4353" s="41" t="s">
        <v>1436</v>
      </c>
      <c r="E4353" s="24" t="s">
        <v>1594</v>
      </c>
      <c r="F4353" s="37" t="s">
        <v>9484</v>
      </c>
      <c r="G4353" s="53" t="s">
        <v>9483</v>
      </c>
      <c r="H4353" s="38" t="s">
        <v>1827</v>
      </c>
      <c r="I4353" s="84">
        <v>222000</v>
      </c>
      <c r="J4353" s="84">
        <v>33300</v>
      </c>
      <c r="K4353" s="22">
        <f t="shared" si="68"/>
        <v>0.15</v>
      </c>
    </row>
    <row r="4354" spans="2:11">
      <c r="B4354" s="19">
        <v>2021</v>
      </c>
      <c r="C4354" s="42" t="s">
        <v>1429</v>
      </c>
      <c r="D4354" s="41" t="s">
        <v>1436</v>
      </c>
      <c r="E4354" s="24" t="s">
        <v>9482</v>
      </c>
      <c r="F4354" s="37" t="s">
        <v>9481</v>
      </c>
      <c r="G4354" s="53" t="s">
        <v>9480</v>
      </c>
      <c r="H4354" s="31" t="s">
        <v>1953</v>
      </c>
      <c r="I4354" s="84">
        <v>703120</v>
      </c>
      <c r="J4354" s="84">
        <v>211000</v>
      </c>
      <c r="K4354" s="22">
        <f t="shared" si="68"/>
        <v>0.30009102286949596</v>
      </c>
    </row>
    <row r="4355" spans="2:11">
      <c r="B4355" s="19">
        <v>2021</v>
      </c>
      <c r="C4355" s="42" t="s">
        <v>1429</v>
      </c>
      <c r="D4355" s="41" t="s">
        <v>1436</v>
      </c>
      <c r="E4355" s="24" t="s">
        <v>1600</v>
      </c>
      <c r="F4355" s="37" t="s">
        <v>9479</v>
      </c>
      <c r="G4355" s="53" t="s">
        <v>9478</v>
      </c>
      <c r="H4355" s="38" t="s">
        <v>1827</v>
      </c>
      <c r="I4355" s="84">
        <v>332177.15000000002</v>
      </c>
      <c r="J4355" s="84">
        <v>100000</v>
      </c>
      <c r="K4355" s="22">
        <f t="shared" si="68"/>
        <v>0.30104418681417427</v>
      </c>
    </row>
    <row r="4356" spans="2:11">
      <c r="B4356" s="19">
        <v>2021</v>
      </c>
      <c r="C4356" s="42" t="s">
        <v>1429</v>
      </c>
      <c r="D4356" s="41" t="s">
        <v>1436</v>
      </c>
      <c r="E4356" s="24" t="s">
        <v>9476</v>
      </c>
      <c r="F4356" s="37" t="s">
        <v>9475</v>
      </c>
      <c r="G4356" s="53" t="s">
        <v>9477</v>
      </c>
      <c r="H4356" s="38" t="s">
        <v>1833</v>
      </c>
      <c r="I4356" s="84">
        <v>1500000</v>
      </c>
      <c r="J4356" s="84">
        <v>450000</v>
      </c>
      <c r="K4356" s="22">
        <f t="shared" si="68"/>
        <v>0.3</v>
      </c>
    </row>
    <row r="4357" spans="2:11">
      <c r="B4357" s="19">
        <v>2021</v>
      </c>
      <c r="C4357" s="42" t="s">
        <v>1429</v>
      </c>
      <c r="D4357" s="41" t="s">
        <v>1436</v>
      </c>
      <c r="E4357" s="24" t="s">
        <v>9476</v>
      </c>
      <c r="F4357" s="37" t="s">
        <v>9475</v>
      </c>
      <c r="G4357" s="53" t="s">
        <v>9474</v>
      </c>
      <c r="H4357" s="38" t="s">
        <v>1833</v>
      </c>
      <c r="I4357" s="84">
        <v>383070</v>
      </c>
      <c r="J4357" s="84">
        <v>115000</v>
      </c>
      <c r="K4357" s="22">
        <f t="shared" si="68"/>
        <v>0.30020622862662177</v>
      </c>
    </row>
    <row r="4358" spans="2:11">
      <c r="B4358" s="19">
        <v>2021</v>
      </c>
      <c r="C4358" s="42" t="s">
        <v>1429</v>
      </c>
      <c r="D4358" s="41" t="s">
        <v>1436</v>
      </c>
      <c r="E4358" s="24" t="s">
        <v>5065</v>
      </c>
      <c r="F4358" s="37" t="s">
        <v>5064</v>
      </c>
      <c r="G4358" s="53" t="s">
        <v>9473</v>
      </c>
      <c r="H4358" s="38" t="s">
        <v>1833</v>
      </c>
      <c r="I4358" s="84">
        <v>562263</v>
      </c>
      <c r="J4358" s="84">
        <v>214826.51</v>
      </c>
      <c r="K4358" s="22">
        <f t="shared" si="68"/>
        <v>0.38207477639467652</v>
      </c>
    </row>
    <row r="4359" spans="2:11">
      <c r="B4359" s="19">
        <v>2021</v>
      </c>
      <c r="C4359" s="42" t="s">
        <v>1429</v>
      </c>
      <c r="D4359" s="41" t="s">
        <v>1436</v>
      </c>
      <c r="E4359" s="24" t="s">
        <v>9472</v>
      </c>
      <c r="F4359" s="37" t="s">
        <v>9471</v>
      </c>
      <c r="G4359" s="53" t="s">
        <v>9470</v>
      </c>
      <c r="H4359" s="38" t="s">
        <v>1827</v>
      </c>
      <c r="I4359" s="84">
        <v>240000</v>
      </c>
      <c r="J4359" s="84">
        <v>72000</v>
      </c>
      <c r="K4359" s="22">
        <f t="shared" si="68"/>
        <v>0.3</v>
      </c>
    </row>
    <row r="4360" spans="2:11">
      <c r="B4360" s="19">
        <v>2021</v>
      </c>
      <c r="C4360" s="42" t="s">
        <v>1429</v>
      </c>
      <c r="D4360" s="41" t="s">
        <v>1436</v>
      </c>
      <c r="E4360" s="24" t="s">
        <v>1631</v>
      </c>
      <c r="F4360" s="37" t="s">
        <v>9465</v>
      </c>
      <c r="G4360" s="53" t="s">
        <v>9469</v>
      </c>
      <c r="H4360" s="38" t="s">
        <v>1827</v>
      </c>
      <c r="I4360" s="84">
        <v>350000</v>
      </c>
      <c r="J4360" s="84">
        <v>134000</v>
      </c>
      <c r="K4360" s="22">
        <f t="shared" si="68"/>
        <v>0.38285714285714284</v>
      </c>
    </row>
    <row r="4361" spans="2:11">
      <c r="B4361" s="19">
        <v>2021</v>
      </c>
      <c r="C4361" s="42" t="s">
        <v>1429</v>
      </c>
      <c r="D4361" s="41" t="s">
        <v>1436</v>
      </c>
      <c r="E4361" s="24" t="s">
        <v>1631</v>
      </c>
      <c r="F4361" s="37" t="s">
        <v>9465</v>
      </c>
      <c r="G4361" s="53" t="s">
        <v>9468</v>
      </c>
      <c r="H4361" s="38" t="s">
        <v>1953</v>
      </c>
      <c r="I4361" s="84">
        <v>1400000</v>
      </c>
      <c r="J4361" s="84">
        <v>216600</v>
      </c>
      <c r="K4361" s="22">
        <f t="shared" si="68"/>
        <v>0.15471428571428572</v>
      </c>
    </row>
    <row r="4362" spans="2:11">
      <c r="B4362" s="19">
        <v>2021</v>
      </c>
      <c r="C4362" s="42" t="s">
        <v>1429</v>
      </c>
      <c r="D4362" s="41" t="s">
        <v>1436</v>
      </c>
      <c r="E4362" s="24" t="s">
        <v>1631</v>
      </c>
      <c r="F4362" s="37" t="s">
        <v>9465</v>
      </c>
      <c r="G4362" s="53" t="s">
        <v>9467</v>
      </c>
      <c r="H4362" s="31" t="s">
        <v>10</v>
      </c>
      <c r="I4362" s="84">
        <v>236853.37</v>
      </c>
      <c r="J4362" s="84">
        <v>91000</v>
      </c>
      <c r="K4362" s="22">
        <f t="shared" si="68"/>
        <v>0.38420394862863888</v>
      </c>
    </row>
    <row r="4363" spans="2:11">
      <c r="B4363" s="19">
        <v>2021</v>
      </c>
      <c r="C4363" s="42" t="s">
        <v>1429</v>
      </c>
      <c r="D4363" s="41" t="s">
        <v>1436</v>
      </c>
      <c r="E4363" s="24" t="s">
        <v>1631</v>
      </c>
      <c r="F4363" s="37" t="s">
        <v>9465</v>
      </c>
      <c r="G4363" s="53" t="s">
        <v>9466</v>
      </c>
      <c r="H4363" s="38" t="s">
        <v>1827</v>
      </c>
      <c r="I4363" s="84">
        <v>253000</v>
      </c>
      <c r="J4363" s="84">
        <v>97000</v>
      </c>
      <c r="K4363" s="22">
        <f t="shared" si="68"/>
        <v>0.38339920948616601</v>
      </c>
    </row>
    <row r="4364" spans="2:11">
      <c r="B4364" s="19">
        <v>2021</v>
      </c>
      <c r="C4364" s="42" t="s">
        <v>1429</v>
      </c>
      <c r="D4364" s="41" t="s">
        <v>1436</v>
      </c>
      <c r="E4364" s="24" t="s">
        <v>1631</v>
      </c>
      <c r="F4364" s="37" t="s">
        <v>9465</v>
      </c>
      <c r="G4364" s="53" t="s">
        <v>9464</v>
      </c>
      <c r="H4364" s="38" t="s">
        <v>1827</v>
      </c>
      <c r="I4364" s="84">
        <v>64251.45</v>
      </c>
      <c r="J4364" s="84">
        <v>25000</v>
      </c>
      <c r="K4364" s="22">
        <f t="shared" si="68"/>
        <v>0.38909627720463896</v>
      </c>
    </row>
    <row r="4365" spans="2:11">
      <c r="B4365" s="19">
        <v>2021</v>
      </c>
      <c r="C4365" s="42" t="s">
        <v>1429</v>
      </c>
      <c r="D4365" s="41" t="s">
        <v>1436</v>
      </c>
      <c r="E4365" s="24" t="s">
        <v>1634</v>
      </c>
      <c r="F4365" s="37" t="s">
        <v>5153</v>
      </c>
      <c r="G4365" s="53" t="s">
        <v>9463</v>
      </c>
      <c r="H4365" s="38" t="s">
        <v>1827</v>
      </c>
      <c r="I4365" s="84">
        <v>58333</v>
      </c>
      <c r="J4365" s="84">
        <v>23000</v>
      </c>
      <c r="K4365" s="22">
        <f t="shared" si="68"/>
        <v>0.39428796735981347</v>
      </c>
    </row>
    <row r="4366" spans="2:11">
      <c r="B4366" s="19">
        <v>2021</v>
      </c>
      <c r="C4366" s="42" t="s">
        <v>1429</v>
      </c>
      <c r="D4366" s="41" t="s">
        <v>1436</v>
      </c>
      <c r="E4366" s="24" t="s">
        <v>9462</v>
      </c>
      <c r="F4366" s="37" t="s">
        <v>9461</v>
      </c>
      <c r="G4366" s="53" t="s">
        <v>9460</v>
      </c>
      <c r="H4366" s="38" t="s">
        <v>1833</v>
      </c>
      <c r="I4366" s="84">
        <v>1020000</v>
      </c>
      <c r="J4366" s="84">
        <v>204000</v>
      </c>
      <c r="K4366" s="22">
        <f t="shared" si="68"/>
        <v>0.2</v>
      </c>
    </row>
    <row r="4367" spans="2:11">
      <c r="B4367" s="19">
        <v>2021</v>
      </c>
      <c r="C4367" s="42" t="s">
        <v>1429</v>
      </c>
      <c r="D4367" s="41" t="s">
        <v>1436</v>
      </c>
      <c r="E4367" s="24" t="s">
        <v>5096</v>
      </c>
      <c r="F4367" s="37" t="s">
        <v>5150</v>
      </c>
      <c r="G4367" s="53" t="s">
        <v>9459</v>
      </c>
      <c r="H4367" s="38" t="s">
        <v>1827</v>
      </c>
      <c r="I4367" s="84">
        <v>261325</v>
      </c>
      <c r="J4367" s="84">
        <v>156795</v>
      </c>
      <c r="K4367" s="22">
        <f t="shared" si="68"/>
        <v>0.6</v>
      </c>
    </row>
    <row r="4368" spans="2:11">
      <c r="B4368" s="19">
        <v>2020</v>
      </c>
      <c r="C4368" s="39" t="s">
        <v>304</v>
      </c>
      <c r="D4368" s="44" t="s">
        <v>306</v>
      </c>
      <c r="E4368" s="21" t="s">
        <v>8579</v>
      </c>
      <c r="F4368" s="53" t="s">
        <v>8578</v>
      </c>
      <c r="G4368" s="53" t="s">
        <v>8577</v>
      </c>
      <c r="H4368" s="31" t="s">
        <v>1827</v>
      </c>
      <c r="I4368" s="76">
        <v>3146069.37</v>
      </c>
      <c r="J4368" s="76">
        <v>1415731.22</v>
      </c>
      <c r="K4368" s="22">
        <f t="shared" si="68"/>
        <v>0.45000000111249927</v>
      </c>
    </row>
    <row r="4369" spans="2:11">
      <c r="B4369" s="19">
        <v>2020</v>
      </c>
      <c r="C4369" s="39" t="s">
        <v>304</v>
      </c>
      <c r="D4369" s="44" t="s">
        <v>306</v>
      </c>
      <c r="E4369" s="21" t="s">
        <v>8576</v>
      </c>
      <c r="F4369" s="53" t="s">
        <v>8575</v>
      </c>
      <c r="G4369" s="53" t="s">
        <v>8574</v>
      </c>
      <c r="H4369" s="31" t="s">
        <v>1827</v>
      </c>
      <c r="I4369" s="76">
        <v>237950.72</v>
      </c>
      <c r="J4369" s="76">
        <v>71385.22</v>
      </c>
      <c r="K4369" s="22">
        <f t="shared" si="68"/>
        <v>0.30000001681020338</v>
      </c>
    </row>
    <row r="4370" spans="2:11">
      <c r="B4370" s="19">
        <v>2020</v>
      </c>
      <c r="C4370" s="39" t="s">
        <v>304</v>
      </c>
      <c r="D4370" s="44" t="s">
        <v>306</v>
      </c>
      <c r="E4370" s="21" t="s">
        <v>356</v>
      </c>
      <c r="F4370" s="53" t="s">
        <v>8532</v>
      </c>
      <c r="G4370" s="53" t="s">
        <v>8573</v>
      </c>
      <c r="H4370" s="31" t="s">
        <v>10</v>
      </c>
      <c r="I4370" s="76">
        <v>56207.11</v>
      </c>
      <c r="J4370" s="76">
        <v>19036.09</v>
      </c>
      <c r="K4370" s="22">
        <f t="shared" si="68"/>
        <v>0.33867761569666188</v>
      </c>
    </row>
    <row r="4371" spans="2:11">
      <c r="B4371" s="19">
        <v>2020</v>
      </c>
      <c r="C4371" s="39" t="s">
        <v>304</v>
      </c>
      <c r="D4371" s="44" t="s">
        <v>306</v>
      </c>
      <c r="E4371" s="21" t="s">
        <v>8572</v>
      </c>
      <c r="F4371" s="53" t="s">
        <v>8571</v>
      </c>
      <c r="G4371" s="53" t="s">
        <v>8570</v>
      </c>
      <c r="H4371" s="31" t="s">
        <v>1827</v>
      </c>
      <c r="I4371" s="76">
        <v>33131</v>
      </c>
      <c r="J4371" s="76">
        <v>9939</v>
      </c>
      <c r="K4371" s="22">
        <f t="shared" si="68"/>
        <v>0.29999094503637075</v>
      </c>
    </row>
    <row r="4372" spans="2:11">
      <c r="B4372" s="19">
        <v>2020</v>
      </c>
      <c r="C4372" s="39" t="s">
        <v>304</v>
      </c>
      <c r="D4372" s="44" t="s">
        <v>306</v>
      </c>
      <c r="E4372" s="21" t="s">
        <v>8569</v>
      </c>
      <c r="F4372" s="53" t="s">
        <v>8568</v>
      </c>
      <c r="G4372" s="53" t="s">
        <v>8567</v>
      </c>
      <c r="H4372" s="31" t="s">
        <v>1953</v>
      </c>
      <c r="I4372" s="76">
        <v>110000</v>
      </c>
      <c r="J4372" s="76">
        <v>44000</v>
      </c>
      <c r="K4372" s="22">
        <f t="shared" si="68"/>
        <v>0.4</v>
      </c>
    </row>
    <row r="4373" spans="2:11">
      <c r="B4373" s="19">
        <v>2020</v>
      </c>
      <c r="C4373" s="39" t="s">
        <v>304</v>
      </c>
      <c r="D4373" s="44" t="s">
        <v>306</v>
      </c>
      <c r="E4373" s="21" t="s">
        <v>8566</v>
      </c>
      <c r="F4373" s="53" t="s">
        <v>8565</v>
      </c>
      <c r="G4373" s="53" t="s">
        <v>8564</v>
      </c>
      <c r="H4373" s="31" t="s">
        <v>1827</v>
      </c>
      <c r="I4373" s="76">
        <v>37178.79</v>
      </c>
      <c r="J4373" s="76">
        <v>9707.27</v>
      </c>
      <c r="K4373" s="22">
        <f t="shared" si="68"/>
        <v>0.261096985673821</v>
      </c>
    </row>
    <row r="4374" spans="2:11">
      <c r="B4374" s="19">
        <v>2020</v>
      </c>
      <c r="C4374" s="39" t="s">
        <v>304</v>
      </c>
      <c r="D4374" s="44" t="s">
        <v>306</v>
      </c>
      <c r="E4374" s="21" t="s">
        <v>8563</v>
      </c>
      <c r="F4374" s="53" t="s">
        <v>8562</v>
      </c>
      <c r="G4374" s="53" t="s">
        <v>1578</v>
      </c>
      <c r="H4374" s="31" t="s">
        <v>1827</v>
      </c>
      <c r="I4374" s="76">
        <v>595978.57999999996</v>
      </c>
      <c r="J4374" s="76">
        <v>32073.07</v>
      </c>
      <c r="K4374" s="22">
        <f t="shared" si="68"/>
        <v>5.3815809957465252E-2</v>
      </c>
    </row>
    <row r="4375" spans="2:11">
      <c r="B4375" s="19">
        <v>2020</v>
      </c>
      <c r="C4375" s="39" t="s">
        <v>304</v>
      </c>
      <c r="D4375" s="44" t="s">
        <v>306</v>
      </c>
      <c r="E4375" s="21" t="s">
        <v>8561</v>
      </c>
      <c r="F4375" s="53" t="s">
        <v>8560</v>
      </c>
      <c r="G4375" s="53" t="s">
        <v>227</v>
      </c>
      <c r="H4375" s="31" t="s">
        <v>1827</v>
      </c>
      <c r="I4375" s="76">
        <v>5390</v>
      </c>
      <c r="J4375" s="76">
        <v>1617</v>
      </c>
      <c r="K4375" s="22">
        <f t="shared" si="68"/>
        <v>0.3</v>
      </c>
    </row>
    <row r="4376" spans="2:11">
      <c r="B4376" s="19">
        <v>2020</v>
      </c>
      <c r="C4376" s="39" t="s">
        <v>304</v>
      </c>
      <c r="D4376" s="44" t="s">
        <v>306</v>
      </c>
      <c r="E4376" s="21" t="s">
        <v>8559</v>
      </c>
      <c r="F4376" s="53" t="s">
        <v>8558</v>
      </c>
      <c r="G4376" s="53" t="s">
        <v>873</v>
      </c>
      <c r="H4376" s="31" t="s">
        <v>1827</v>
      </c>
      <c r="I4376" s="76">
        <v>11340</v>
      </c>
      <c r="J4376" s="76">
        <v>5670</v>
      </c>
      <c r="K4376" s="22">
        <f t="shared" si="68"/>
        <v>0.5</v>
      </c>
    </row>
    <row r="4377" spans="2:11">
      <c r="B4377" s="19">
        <v>2020</v>
      </c>
      <c r="C4377" s="39" t="s">
        <v>304</v>
      </c>
      <c r="D4377" s="44" t="s">
        <v>306</v>
      </c>
      <c r="E4377" s="21" t="s">
        <v>8557</v>
      </c>
      <c r="F4377" s="53" t="s">
        <v>8556</v>
      </c>
      <c r="G4377" s="53" t="s">
        <v>8555</v>
      </c>
      <c r="H4377" s="31" t="s">
        <v>1827</v>
      </c>
      <c r="I4377" s="76">
        <v>36400</v>
      </c>
      <c r="J4377" s="76">
        <v>12740</v>
      </c>
      <c r="K4377" s="22">
        <f t="shared" si="68"/>
        <v>0.35</v>
      </c>
    </row>
    <row r="4378" spans="2:11">
      <c r="B4378" s="19">
        <v>2020</v>
      </c>
      <c r="C4378" s="39" t="s">
        <v>304</v>
      </c>
      <c r="D4378" s="44" t="s">
        <v>306</v>
      </c>
      <c r="E4378" s="21" t="s">
        <v>8554</v>
      </c>
      <c r="F4378" s="53" t="s">
        <v>8553</v>
      </c>
      <c r="G4378" s="53" t="s">
        <v>309</v>
      </c>
      <c r="H4378" s="31" t="s">
        <v>1827</v>
      </c>
      <c r="I4378" s="76">
        <v>110000</v>
      </c>
      <c r="J4378" s="76">
        <v>29400.35</v>
      </c>
      <c r="K4378" s="22">
        <f t="shared" ref="K4378:K4441" si="69">J4378/I4378</f>
        <v>0.26727590909090909</v>
      </c>
    </row>
    <row r="4379" spans="2:11">
      <c r="B4379" s="19">
        <v>2020</v>
      </c>
      <c r="C4379" s="39" t="s">
        <v>304</v>
      </c>
      <c r="D4379" s="44" t="s">
        <v>306</v>
      </c>
      <c r="E4379" s="21" t="s">
        <v>8551</v>
      </c>
      <c r="F4379" s="53" t="s">
        <v>8550</v>
      </c>
      <c r="G4379" s="53" t="s">
        <v>8552</v>
      </c>
      <c r="H4379" s="31" t="s">
        <v>10</v>
      </c>
      <c r="I4379" s="76">
        <v>46173.56</v>
      </c>
      <c r="J4379" s="76">
        <v>16160.75</v>
      </c>
      <c r="K4379" s="22">
        <f t="shared" si="69"/>
        <v>0.35000008662966425</v>
      </c>
    </row>
    <row r="4380" spans="2:11">
      <c r="B4380" s="19">
        <v>2020</v>
      </c>
      <c r="C4380" s="39" t="s">
        <v>304</v>
      </c>
      <c r="D4380" s="44" t="s">
        <v>306</v>
      </c>
      <c r="E4380" s="21" t="s">
        <v>8551</v>
      </c>
      <c r="F4380" s="53" t="s">
        <v>8550</v>
      </c>
      <c r="G4380" s="53" t="s">
        <v>8549</v>
      </c>
      <c r="H4380" s="31" t="s">
        <v>1827</v>
      </c>
      <c r="I4380" s="76">
        <v>67257.240000000005</v>
      </c>
      <c r="J4380" s="76">
        <v>23540.03</v>
      </c>
      <c r="K4380" s="22">
        <f t="shared" si="69"/>
        <v>0.3499999405268488</v>
      </c>
    </row>
    <row r="4381" spans="2:11">
      <c r="B4381" s="19">
        <v>2020</v>
      </c>
      <c r="C4381" s="39" t="s">
        <v>304</v>
      </c>
      <c r="D4381" s="44" t="s">
        <v>306</v>
      </c>
      <c r="E4381" s="21" t="s">
        <v>8548</v>
      </c>
      <c r="F4381" s="53" t="s">
        <v>8547</v>
      </c>
      <c r="G4381" s="53" t="s">
        <v>8546</v>
      </c>
      <c r="H4381" s="31" t="s">
        <v>1827</v>
      </c>
      <c r="I4381" s="76">
        <v>2780220.94</v>
      </c>
      <c r="J4381" s="76">
        <v>1014918.26</v>
      </c>
      <c r="K4381" s="22">
        <f t="shared" si="69"/>
        <v>0.36504949854812618</v>
      </c>
    </row>
    <row r="4382" spans="2:11">
      <c r="B4382" s="19">
        <v>2020</v>
      </c>
      <c r="C4382" s="39" t="s">
        <v>304</v>
      </c>
      <c r="D4382" s="44" t="s">
        <v>306</v>
      </c>
      <c r="E4382" s="21" t="s">
        <v>8545</v>
      </c>
      <c r="F4382" s="53" t="s">
        <v>8544</v>
      </c>
      <c r="G4382" s="53" t="s">
        <v>8543</v>
      </c>
      <c r="H4382" s="31" t="s">
        <v>1827</v>
      </c>
      <c r="I4382" s="76">
        <v>205200</v>
      </c>
      <c r="J4382" s="76">
        <v>99450</v>
      </c>
      <c r="K4382" s="22">
        <f t="shared" si="69"/>
        <v>0.48464912280701755</v>
      </c>
    </row>
    <row r="4383" spans="2:11">
      <c r="B4383" s="19">
        <v>2020</v>
      </c>
      <c r="C4383" s="39" t="s">
        <v>304</v>
      </c>
      <c r="D4383" s="44" t="s">
        <v>306</v>
      </c>
      <c r="E4383" s="21" t="s">
        <v>8542</v>
      </c>
      <c r="F4383" s="53" t="s">
        <v>8541</v>
      </c>
      <c r="G4383" s="53" t="s">
        <v>8540</v>
      </c>
      <c r="H4383" s="31" t="s">
        <v>1827</v>
      </c>
      <c r="I4383" s="76">
        <v>267510</v>
      </c>
      <c r="J4383" s="76">
        <v>77577.899999999994</v>
      </c>
      <c r="K4383" s="22">
        <f t="shared" si="69"/>
        <v>0.28999999999999998</v>
      </c>
    </row>
    <row r="4384" spans="2:11">
      <c r="B4384" s="19">
        <v>2020</v>
      </c>
      <c r="C4384" s="39" t="s">
        <v>304</v>
      </c>
      <c r="D4384" s="44" t="s">
        <v>306</v>
      </c>
      <c r="E4384" s="21" t="s">
        <v>8539</v>
      </c>
      <c r="F4384" s="53" t="s">
        <v>8538</v>
      </c>
      <c r="G4384" s="53" t="s">
        <v>644</v>
      </c>
      <c r="H4384" s="31" t="s">
        <v>1827</v>
      </c>
      <c r="I4384" s="76">
        <v>32000</v>
      </c>
      <c r="J4384" s="76">
        <v>9920</v>
      </c>
      <c r="K4384" s="22">
        <f t="shared" si="69"/>
        <v>0.31</v>
      </c>
    </row>
    <row r="4385" spans="2:11">
      <c r="B4385" s="19">
        <v>2020</v>
      </c>
      <c r="C4385" s="39" t="s">
        <v>304</v>
      </c>
      <c r="D4385" s="44" t="s">
        <v>306</v>
      </c>
      <c r="E4385" s="21" t="s">
        <v>8537</v>
      </c>
      <c r="F4385" s="53" t="s">
        <v>8536</v>
      </c>
      <c r="G4385" s="53" t="s">
        <v>8535</v>
      </c>
      <c r="H4385" s="31" t="s">
        <v>1827</v>
      </c>
      <c r="I4385" s="76">
        <v>24000</v>
      </c>
      <c r="J4385" s="76">
        <v>12000</v>
      </c>
      <c r="K4385" s="22">
        <f t="shared" si="69"/>
        <v>0.5</v>
      </c>
    </row>
    <row r="4386" spans="2:11">
      <c r="B4386" s="19">
        <v>2020</v>
      </c>
      <c r="C4386" s="39" t="s">
        <v>304</v>
      </c>
      <c r="D4386" s="44" t="s">
        <v>306</v>
      </c>
      <c r="E4386" s="21" t="s">
        <v>356</v>
      </c>
      <c r="F4386" s="53" t="s">
        <v>8532</v>
      </c>
      <c r="G4386" s="53" t="s">
        <v>8534</v>
      </c>
      <c r="H4386" s="31" t="s">
        <v>1827</v>
      </c>
      <c r="I4386" s="76">
        <v>9270.1</v>
      </c>
      <c r="J4386" s="76">
        <v>6025.57</v>
      </c>
      <c r="K4386" s="22">
        <f t="shared" si="69"/>
        <v>0.65000053936850732</v>
      </c>
    </row>
    <row r="4387" spans="2:11">
      <c r="B4387" s="19">
        <v>2020</v>
      </c>
      <c r="C4387" s="39" t="s">
        <v>304</v>
      </c>
      <c r="D4387" s="44" t="s">
        <v>306</v>
      </c>
      <c r="E4387" s="21" t="s">
        <v>356</v>
      </c>
      <c r="F4387" s="53" t="s">
        <v>8532</v>
      </c>
      <c r="G4387" s="53" t="s">
        <v>8533</v>
      </c>
      <c r="H4387" s="31" t="s">
        <v>10</v>
      </c>
      <c r="I4387" s="76">
        <v>60000</v>
      </c>
      <c r="J4387" s="76">
        <v>36000</v>
      </c>
      <c r="K4387" s="22">
        <f t="shared" si="69"/>
        <v>0.6</v>
      </c>
    </row>
    <row r="4388" spans="2:11">
      <c r="B4388" s="19">
        <v>2020</v>
      </c>
      <c r="C4388" s="39" t="s">
        <v>304</v>
      </c>
      <c r="D4388" s="44" t="s">
        <v>306</v>
      </c>
      <c r="E4388" s="21" t="s">
        <v>356</v>
      </c>
      <c r="F4388" s="53" t="s">
        <v>8532</v>
      </c>
      <c r="G4388" s="53" t="s">
        <v>8531</v>
      </c>
      <c r="H4388" s="31" t="s">
        <v>10</v>
      </c>
      <c r="I4388" s="76">
        <v>35990</v>
      </c>
      <c r="J4388" s="76">
        <v>21594</v>
      </c>
      <c r="K4388" s="22">
        <f t="shared" si="69"/>
        <v>0.6</v>
      </c>
    </row>
    <row r="4389" spans="2:11">
      <c r="B4389" s="19">
        <v>2020</v>
      </c>
      <c r="C4389" s="39" t="s">
        <v>304</v>
      </c>
      <c r="D4389" s="44" t="s">
        <v>306</v>
      </c>
      <c r="E4389" s="21" t="s">
        <v>8530</v>
      </c>
      <c r="F4389" s="53" t="s">
        <v>8529</v>
      </c>
      <c r="G4389" s="53" t="s">
        <v>8528</v>
      </c>
      <c r="H4389" s="31" t="s">
        <v>1827</v>
      </c>
      <c r="I4389" s="76">
        <v>3778000</v>
      </c>
      <c r="J4389" s="76">
        <v>767098.54</v>
      </c>
      <c r="K4389" s="22">
        <f t="shared" si="69"/>
        <v>0.20304355214399153</v>
      </c>
    </row>
    <row r="4390" spans="2:11">
      <c r="B4390" s="19">
        <v>2021</v>
      </c>
      <c r="C4390" s="39" t="s">
        <v>304</v>
      </c>
      <c r="D4390" s="44" t="s">
        <v>306</v>
      </c>
      <c r="E4390" s="21" t="s">
        <v>14058</v>
      </c>
      <c r="F4390" s="53" t="s">
        <v>13814</v>
      </c>
      <c r="G4390" s="53" t="s">
        <v>13812</v>
      </c>
      <c r="H4390" s="31" t="s">
        <v>1827</v>
      </c>
      <c r="I4390" s="76">
        <v>234863.4</v>
      </c>
      <c r="J4390" s="76">
        <v>72052.460000000006</v>
      </c>
      <c r="K4390" s="22">
        <f t="shared" si="69"/>
        <v>0.30678453943866951</v>
      </c>
    </row>
    <row r="4391" spans="2:11">
      <c r="B4391" s="19">
        <v>2021</v>
      </c>
      <c r="C4391" s="39" t="s">
        <v>304</v>
      </c>
      <c r="D4391" s="44" t="s">
        <v>306</v>
      </c>
      <c r="E4391" s="21" t="s">
        <v>14059</v>
      </c>
      <c r="F4391" s="53" t="s">
        <v>13813</v>
      </c>
      <c r="G4391" s="53" t="s">
        <v>13812</v>
      </c>
      <c r="H4391" s="31" t="s">
        <v>1827</v>
      </c>
      <c r="I4391" s="76">
        <v>14117.5</v>
      </c>
      <c r="J4391" s="76">
        <v>4941.13</v>
      </c>
      <c r="K4391" s="22">
        <f t="shared" si="69"/>
        <v>0.35000035417035597</v>
      </c>
    </row>
    <row r="4392" spans="2:11">
      <c r="B4392" s="19">
        <v>2021</v>
      </c>
      <c r="C4392" s="39" t="s">
        <v>304</v>
      </c>
      <c r="D4392" s="44" t="s">
        <v>306</v>
      </c>
      <c r="E4392" s="21" t="s">
        <v>14060</v>
      </c>
      <c r="F4392" s="53" t="s">
        <v>13800</v>
      </c>
      <c r="G4392" s="53" t="s">
        <v>13811</v>
      </c>
      <c r="H4392" s="31" t="s">
        <v>1827</v>
      </c>
      <c r="I4392" s="76">
        <v>25298</v>
      </c>
      <c r="J4392" s="76">
        <v>11384.1</v>
      </c>
      <c r="K4392" s="22">
        <f t="shared" si="69"/>
        <v>0.45</v>
      </c>
    </row>
    <row r="4393" spans="2:11">
      <c r="B4393" s="19">
        <v>2021</v>
      </c>
      <c r="C4393" s="39" t="s">
        <v>304</v>
      </c>
      <c r="D4393" s="44" t="s">
        <v>306</v>
      </c>
      <c r="E4393" s="21" t="s">
        <v>14061</v>
      </c>
      <c r="F4393" s="53" t="s">
        <v>104</v>
      </c>
      <c r="G4393" s="53" t="s">
        <v>13811</v>
      </c>
      <c r="H4393" s="31" t="s">
        <v>1827</v>
      </c>
      <c r="I4393" s="76">
        <v>36863.440000000002</v>
      </c>
      <c r="J4393" s="76">
        <v>16544.02</v>
      </c>
      <c r="K4393" s="22">
        <f t="shared" si="69"/>
        <v>0.4487920823450009</v>
      </c>
    </row>
    <row r="4394" spans="2:11">
      <c r="B4394" s="19">
        <v>2021</v>
      </c>
      <c r="C4394" s="39" t="s">
        <v>304</v>
      </c>
      <c r="D4394" s="44" t="s">
        <v>306</v>
      </c>
      <c r="E4394" s="21" t="s">
        <v>14062</v>
      </c>
      <c r="F4394" s="53" t="s">
        <v>13810</v>
      </c>
      <c r="G4394" s="53" t="s">
        <v>346</v>
      </c>
      <c r="H4394" s="31" t="s">
        <v>1827</v>
      </c>
      <c r="I4394" s="76">
        <v>94300</v>
      </c>
      <c r="J4394" s="76">
        <v>42471</v>
      </c>
      <c r="K4394" s="22">
        <f t="shared" si="69"/>
        <v>0.45038176033934252</v>
      </c>
    </row>
    <row r="4395" spans="2:11">
      <c r="B4395" s="19">
        <v>2021</v>
      </c>
      <c r="C4395" s="39" t="s">
        <v>304</v>
      </c>
      <c r="D4395" s="44" t="s">
        <v>306</v>
      </c>
      <c r="E4395" s="21" t="s">
        <v>14063</v>
      </c>
      <c r="F4395" s="53" t="s">
        <v>13809</v>
      </c>
      <c r="G4395" s="53" t="s">
        <v>13808</v>
      </c>
      <c r="H4395" s="31" t="s">
        <v>1827</v>
      </c>
      <c r="I4395" s="76">
        <v>38300</v>
      </c>
      <c r="J4395" s="76">
        <v>11490</v>
      </c>
      <c r="K4395" s="22">
        <f t="shared" si="69"/>
        <v>0.3</v>
      </c>
    </row>
    <row r="4396" spans="2:11">
      <c r="B4396" s="19">
        <v>2021</v>
      </c>
      <c r="C4396" s="39" t="s">
        <v>304</v>
      </c>
      <c r="D4396" s="44" t="s">
        <v>306</v>
      </c>
      <c r="E4396" s="21" t="s">
        <v>336</v>
      </c>
      <c r="F4396" s="53" t="s">
        <v>337</v>
      </c>
      <c r="G4396" s="53" t="s">
        <v>323</v>
      </c>
      <c r="H4396" s="31" t="s">
        <v>1827</v>
      </c>
      <c r="I4396" s="76">
        <v>109580</v>
      </c>
      <c r="J4396" s="76">
        <v>39027.599999999999</v>
      </c>
      <c r="K4396" s="22">
        <f t="shared" si="69"/>
        <v>0.35615623288921333</v>
      </c>
    </row>
    <row r="4397" spans="2:11">
      <c r="B4397" s="19">
        <v>2021</v>
      </c>
      <c r="C4397" s="39" t="s">
        <v>304</v>
      </c>
      <c r="D4397" s="44" t="s">
        <v>306</v>
      </c>
      <c r="E4397" s="21" t="s">
        <v>14064</v>
      </c>
      <c r="F4397" s="53" t="s">
        <v>13807</v>
      </c>
      <c r="G4397" s="53" t="s">
        <v>1368</v>
      </c>
      <c r="H4397" s="31" t="s">
        <v>1827</v>
      </c>
      <c r="I4397" s="76">
        <v>105887.48</v>
      </c>
      <c r="J4397" s="76">
        <v>37060.620000000003</v>
      </c>
      <c r="K4397" s="22">
        <f t="shared" si="69"/>
        <v>0.35000001888797433</v>
      </c>
    </row>
    <row r="4398" spans="2:11">
      <c r="B4398" s="19">
        <v>2021</v>
      </c>
      <c r="C4398" s="39" t="s">
        <v>304</v>
      </c>
      <c r="D4398" s="44" t="s">
        <v>306</v>
      </c>
      <c r="E4398" s="21" t="s">
        <v>14065</v>
      </c>
      <c r="F4398" s="53" t="s">
        <v>1337</v>
      </c>
      <c r="G4398" s="53" t="s">
        <v>13806</v>
      </c>
      <c r="H4398" s="31" t="s">
        <v>10</v>
      </c>
      <c r="I4398" s="76">
        <v>12456</v>
      </c>
      <c r="J4398" s="76">
        <v>6228</v>
      </c>
      <c r="K4398" s="22">
        <f t="shared" si="69"/>
        <v>0.5</v>
      </c>
    </row>
    <row r="4399" spans="2:11">
      <c r="B4399" s="19">
        <v>2021</v>
      </c>
      <c r="C4399" s="39" t="s">
        <v>304</v>
      </c>
      <c r="D4399" s="44" t="s">
        <v>306</v>
      </c>
      <c r="E4399" s="21" t="s">
        <v>14066</v>
      </c>
      <c r="F4399" s="53" t="s">
        <v>13805</v>
      </c>
      <c r="G4399" s="53" t="s">
        <v>13804</v>
      </c>
      <c r="H4399" s="31" t="s">
        <v>1827</v>
      </c>
      <c r="I4399" s="76">
        <v>37745</v>
      </c>
      <c r="J4399" s="76">
        <v>15098</v>
      </c>
      <c r="K4399" s="22">
        <f t="shared" si="69"/>
        <v>0.4</v>
      </c>
    </row>
    <row r="4400" spans="2:11">
      <c r="B4400" s="19">
        <v>2021</v>
      </c>
      <c r="C4400" s="39" t="s">
        <v>304</v>
      </c>
      <c r="D4400" s="44" t="s">
        <v>306</v>
      </c>
      <c r="E4400" s="21" t="s">
        <v>14067</v>
      </c>
      <c r="F4400" s="53" t="s">
        <v>13803</v>
      </c>
      <c r="G4400" s="53" t="s">
        <v>13802</v>
      </c>
      <c r="H4400" s="31" t="s">
        <v>1827</v>
      </c>
      <c r="I4400" s="76">
        <v>56317.27</v>
      </c>
      <c r="J4400" s="76">
        <v>17029.55</v>
      </c>
      <c r="K4400" s="22">
        <f t="shared" si="69"/>
        <v>0.30238592886338417</v>
      </c>
    </row>
    <row r="4401" spans="2:11">
      <c r="B4401" s="19">
        <v>2021</v>
      </c>
      <c r="C4401" s="39" t="s">
        <v>304</v>
      </c>
      <c r="D4401" s="44" t="s">
        <v>306</v>
      </c>
      <c r="E4401" s="21" t="s">
        <v>356</v>
      </c>
      <c r="F4401" s="53" t="s">
        <v>357</v>
      </c>
      <c r="G4401" s="53" t="s">
        <v>13801</v>
      </c>
      <c r="H4401" s="31" t="s">
        <v>1827</v>
      </c>
      <c r="I4401" s="76">
        <v>4508.43</v>
      </c>
      <c r="J4401" s="76">
        <v>2028.79</v>
      </c>
      <c r="K4401" s="22">
        <f t="shared" si="69"/>
        <v>0.44999922367653483</v>
      </c>
    </row>
    <row r="4402" spans="2:11">
      <c r="B4402" s="19">
        <v>2021</v>
      </c>
      <c r="C4402" s="39" t="s">
        <v>304</v>
      </c>
      <c r="D4402" s="44" t="s">
        <v>306</v>
      </c>
      <c r="E4402" s="21" t="s">
        <v>14060</v>
      </c>
      <c r="F4402" s="53" t="s">
        <v>13800</v>
      </c>
      <c r="G4402" s="53" t="s">
        <v>13799</v>
      </c>
      <c r="H4402" s="31" t="s">
        <v>1827</v>
      </c>
      <c r="I4402" s="76">
        <v>13555.85</v>
      </c>
      <c r="J4402" s="76">
        <v>4460.6499999999996</v>
      </c>
      <c r="K4402" s="22">
        <f t="shared" si="69"/>
        <v>0.32905719670843214</v>
      </c>
    </row>
    <row r="4403" spans="2:11">
      <c r="B4403" s="19">
        <v>2021</v>
      </c>
      <c r="C4403" s="39" t="s">
        <v>304</v>
      </c>
      <c r="D4403" s="44" t="s">
        <v>306</v>
      </c>
      <c r="E4403" s="21" t="s">
        <v>14068</v>
      </c>
      <c r="F4403" s="53" t="s">
        <v>13798</v>
      </c>
      <c r="G4403" s="53" t="s">
        <v>13797</v>
      </c>
      <c r="H4403" s="31" t="s">
        <v>1953</v>
      </c>
      <c r="I4403" s="76">
        <v>4275</v>
      </c>
      <c r="J4403" s="76">
        <v>1640.28</v>
      </c>
      <c r="K4403" s="22">
        <f t="shared" si="69"/>
        <v>0.38369122807017542</v>
      </c>
    </row>
    <row r="4404" spans="2:11">
      <c r="B4404" s="19">
        <v>2020</v>
      </c>
      <c r="C4404" s="39" t="s">
        <v>304</v>
      </c>
      <c r="D4404" s="44" t="s">
        <v>316</v>
      </c>
      <c r="E4404" s="21" t="s">
        <v>8527</v>
      </c>
      <c r="F4404" s="53" t="s">
        <v>8526</v>
      </c>
      <c r="G4404" s="53" t="s">
        <v>8525</v>
      </c>
      <c r="H4404" s="31" t="s">
        <v>1827</v>
      </c>
      <c r="I4404" s="76">
        <v>4065</v>
      </c>
      <c r="J4404" s="76">
        <v>1626</v>
      </c>
      <c r="K4404" s="22">
        <f t="shared" si="69"/>
        <v>0.4</v>
      </c>
    </row>
    <row r="4405" spans="2:11">
      <c r="B4405" s="19">
        <v>2020</v>
      </c>
      <c r="C4405" s="39" t="s">
        <v>304</v>
      </c>
      <c r="D4405" s="44" t="s">
        <v>316</v>
      </c>
      <c r="E4405" s="21" t="s">
        <v>8524</v>
      </c>
      <c r="F4405" s="53" t="s">
        <v>8523</v>
      </c>
      <c r="G4405" s="53" t="s">
        <v>8522</v>
      </c>
      <c r="H4405" s="31" t="s">
        <v>1827</v>
      </c>
      <c r="I4405" s="76">
        <v>109107</v>
      </c>
      <c r="J4405" s="76">
        <v>43643</v>
      </c>
      <c r="K4405" s="22">
        <f t="shared" si="69"/>
        <v>0.40000183306295656</v>
      </c>
    </row>
    <row r="4406" spans="2:11">
      <c r="B4406" s="19">
        <v>2020</v>
      </c>
      <c r="C4406" s="39" t="s">
        <v>304</v>
      </c>
      <c r="D4406" s="44" t="s">
        <v>316</v>
      </c>
      <c r="E4406" s="21" t="s">
        <v>8521</v>
      </c>
      <c r="F4406" s="53" t="s">
        <v>8520</v>
      </c>
      <c r="G4406" s="53" t="s">
        <v>8519</v>
      </c>
      <c r="H4406" s="31" t="s">
        <v>1827</v>
      </c>
      <c r="I4406" s="76">
        <v>167400</v>
      </c>
      <c r="J4406" s="76">
        <v>66960</v>
      </c>
      <c r="K4406" s="22">
        <f t="shared" si="69"/>
        <v>0.4</v>
      </c>
    </row>
    <row r="4407" spans="2:11">
      <c r="B4407" s="19">
        <v>2020</v>
      </c>
      <c r="C4407" s="39" t="s">
        <v>304</v>
      </c>
      <c r="D4407" s="44" t="s">
        <v>316</v>
      </c>
      <c r="E4407" s="21" t="s">
        <v>8518</v>
      </c>
      <c r="F4407" s="53" t="s">
        <v>8517</v>
      </c>
      <c r="G4407" s="53" t="s">
        <v>8516</v>
      </c>
      <c r="H4407" s="31" t="s">
        <v>1827</v>
      </c>
      <c r="I4407" s="76">
        <v>2043645</v>
      </c>
      <c r="J4407" s="76">
        <v>585002</v>
      </c>
      <c r="K4407" s="22">
        <f t="shared" si="69"/>
        <v>0.28625421734205303</v>
      </c>
    </row>
    <row r="4408" spans="2:11">
      <c r="B4408" s="19">
        <v>2020</v>
      </c>
      <c r="C4408" s="39" t="s">
        <v>304</v>
      </c>
      <c r="D4408" s="44" t="s">
        <v>316</v>
      </c>
      <c r="E4408" s="21" t="s">
        <v>8515</v>
      </c>
      <c r="F4408" s="53" t="s">
        <v>8514</v>
      </c>
      <c r="G4408" s="53" t="s">
        <v>8513</v>
      </c>
      <c r="H4408" s="31" t="s">
        <v>1827</v>
      </c>
      <c r="I4408" s="76">
        <v>589000</v>
      </c>
      <c r="J4408" s="76">
        <v>176700</v>
      </c>
      <c r="K4408" s="22">
        <f t="shared" si="69"/>
        <v>0.3</v>
      </c>
    </row>
    <row r="4409" spans="2:11">
      <c r="B4409" s="19">
        <v>2020</v>
      </c>
      <c r="C4409" s="39" t="s">
        <v>304</v>
      </c>
      <c r="D4409" s="44" t="s">
        <v>316</v>
      </c>
      <c r="E4409" s="21" t="s">
        <v>8512</v>
      </c>
      <c r="F4409" s="53" t="s">
        <v>8511</v>
      </c>
      <c r="G4409" s="53" t="s">
        <v>8510</v>
      </c>
      <c r="H4409" s="31" t="s">
        <v>1827</v>
      </c>
      <c r="I4409" s="76">
        <v>2077349</v>
      </c>
      <c r="J4409" s="76">
        <v>606261</v>
      </c>
      <c r="K4409" s="22">
        <f t="shared" si="69"/>
        <v>0.29184359488944805</v>
      </c>
    </row>
    <row r="4410" spans="2:11">
      <c r="B4410" s="19">
        <v>2020</v>
      </c>
      <c r="C4410" s="39" t="s">
        <v>304</v>
      </c>
      <c r="D4410" s="44" t="s">
        <v>316</v>
      </c>
      <c r="E4410" s="21" t="s">
        <v>8509</v>
      </c>
      <c r="F4410" s="53" t="s">
        <v>8508</v>
      </c>
      <c r="G4410" s="53" t="s">
        <v>8507</v>
      </c>
      <c r="H4410" s="31" t="s">
        <v>10</v>
      </c>
      <c r="I4410" s="76">
        <v>2165</v>
      </c>
      <c r="J4410" s="76">
        <v>1083</v>
      </c>
      <c r="K4410" s="22">
        <f t="shared" si="69"/>
        <v>0.50023094688221714</v>
      </c>
    </row>
    <row r="4411" spans="2:11">
      <c r="B4411" s="19">
        <v>2020</v>
      </c>
      <c r="C4411" s="39" t="s">
        <v>304</v>
      </c>
      <c r="D4411" s="44" t="s">
        <v>316</v>
      </c>
      <c r="E4411" s="21" t="s">
        <v>347</v>
      </c>
      <c r="F4411" s="53" t="s">
        <v>8506</v>
      </c>
      <c r="G4411" s="53" t="s">
        <v>8505</v>
      </c>
      <c r="H4411" s="31" t="s">
        <v>1827</v>
      </c>
      <c r="I4411" s="76">
        <v>504349</v>
      </c>
      <c r="J4411" s="76">
        <v>151305</v>
      </c>
      <c r="K4411" s="22">
        <f t="shared" si="69"/>
        <v>0.30000059482620167</v>
      </c>
    </row>
    <row r="4412" spans="2:11">
      <c r="B4412" s="19">
        <v>2020</v>
      </c>
      <c r="C4412" s="39" t="s">
        <v>304</v>
      </c>
      <c r="D4412" s="44" t="s">
        <v>316</v>
      </c>
      <c r="E4412" s="21" t="s">
        <v>8504</v>
      </c>
      <c r="F4412" s="53" t="s">
        <v>8503</v>
      </c>
      <c r="G4412" s="53" t="s">
        <v>8502</v>
      </c>
      <c r="H4412" s="31" t="s">
        <v>1827</v>
      </c>
      <c r="I4412" s="76">
        <v>15943</v>
      </c>
      <c r="J4412" s="76">
        <v>3986</v>
      </c>
      <c r="K4412" s="22">
        <f t="shared" si="69"/>
        <v>0.25001568086307469</v>
      </c>
    </row>
    <row r="4413" spans="2:11">
      <c r="B4413" s="19">
        <v>2020</v>
      </c>
      <c r="C4413" s="39" t="s">
        <v>304</v>
      </c>
      <c r="D4413" s="44" t="s">
        <v>316</v>
      </c>
      <c r="E4413" s="21" t="s">
        <v>8501</v>
      </c>
      <c r="F4413" s="53" t="s">
        <v>8500</v>
      </c>
      <c r="G4413" s="53" t="s">
        <v>8499</v>
      </c>
      <c r="H4413" s="31" t="s">
        <v>1827</v>
      </c>
      <c r="I4413" s="76">
        <v>473010</v>
      </c>
      <c r="J4413" s="76">
        <v>189204</v>
      </c>
      <c r="K4413" s="22">
        <f t="shared" si="69"/>
        <v>0.4</v>
      </c>
    </row>
    <row r="4414" spans="2:11">
      <c r="B4414" s="19">
        <v>2020</v>
      </c>
      <c r="C4414" s="39" t="s">
        <v>304</v>
      </c>
      <c r="D4414" s="44" t="s">
        <v>316</v>
      </c>
      <c r="E4414" s="21" t="s">
        <v>8498</v>
      </c>
      <c r="F4414" s="53" t="s">
        <v>8497</v>
      </c>
      <c r="G4414" s="53" t="s">
        <v>8496</v>
      </c>
      <c r="H4414" s="31" t="s">
        <v>1827</v>
      </c>
      <c r="I4414" s="76">
        <v>93500</v>
      </c>
      <c r="J4414" s="76">
        <v>37400</v>
      </c>
      <c r="K4414" s="22">
        <f t="shared" si="69"/>
        <v>0.4</v>
      </c>
    </row>
    <row r="4415" spans="2:11">
      <c r="B4415" s="19">
        <v>2020</v>
      </c>
      <c r="C4415" s="39" t="s">
        <v>304</v>
      </c>
      <c r="D4415" s="44" t="s">
        <v>316</v>
      </c>
      <c r="E4415" s="21" t="s">
        <v>8495</v>
      </c>
      <c r="F4415" s="53" t="s">
        <v>253</v>
      </c>
      <c r="G4415" s="53" t="s">
        <v>4479</v>
      </c>
      <c r="H4415" s="31" t="s">
        <v>1847</v>
      </c>
      <c r="I4415" s="76">
        <v>760540</v>
      </c>
      <c r="J4415" s="76">
        <v>228162</v>
      </c>
      <c r="K4415" s="22">
        <f t="shared" si="69"/>
        <v>0.3</v>
      </c>
    </row>
    <row r="4416" spans="2:11">
      <c r="B4416" s="19">
        <v>2020</v>
      </c>
      <c r="C4416" s="39" t="s">
        <v>304</v>
      </c>
      <c r="D4416" s="44" t="s">
        <v>316</v>
      </c>
      <c r="E4416" s="21" t="s">
        <v>8494</v>
      </c>
      <c r="F4416" s="53" t="s">
        <v>8493</v>
      </c>
      <c r="G4416" s="53" t="s">
        <v>8492</v>
      </c>
      <c r="H4416" s="31" t="s">
        <v>1827</v>
      </c>
      <c r="I4416" s="76">
        <v>146880</v>
      </c>
      <c r="J4416" s="76">
        <v>58752</v>
      </c>
      <c r="K4416" s="22">
        <f t="shared" si="69"/>
        <v>0.4</v>
      </c>
    </row>
    <row r="4417" spans="2:11">
      <c r="B4417" s="19">
        <v>2020</v>
      </c>
      <c r="C4417" s="39" t="s">
        <v>304</v>
      </c>
      <c r="D4417" s="44" t="s">
        <v>316</v>
      </c>
      <c r="E4417" s="21" t="s">
        <v>335</v>
      </c>
      <c r="F4417" s="53" t="s">
        <v>8491</v>
      </c>
      <c r="G4417" s="53" t="s">
        <v>8490</v>
      </c>
      <c r="H4417" s="31" t="s">
        <v>1827</v>
      </c>
      <c r="I4417" s="76">
        <v>130000</v>
      </c>
      <c r="J4417" s="76">
        <v>20000</v>
      </c>
      <c r="K4417" s="22">
        <f t="shared" si="69"/>
        <v>0.15384615384615385</v>
      </c>
    </row>
    <row r="4418" spans="2:11">
      <c r="B4418" s="19">
        <v>2020</v>
      </c>
      <c r="C4418" s="39" t="s">
        <v>304</v>
      </c>
      <c r="D4418" s="44" t="s">
        <v>316</v>
      </c>
      <c r="E4418" s="21" t="s">
        <v>8489</v>
      </c>
      <c r="F4418" s="53" t="s">
        <v>8488</v>
      </c>
      <c r="G4418" s="53" t="s">
        <v>8487</v>
      </c>
      <c r="H4418" s="31" t="s">
        <v>1827</v>
      </c>
      <c r="I4418" s="76">
        <v>802173</v>
      </c>
      <c r="J4418" s="76">
        <v>320869</v>
      </c>
      <c r="K4418" s="22">
        <f t="shared" si="69"/>
        <v>0.39999975067722299</v>
      </c>
    </row>
    <row r="4419" spans="2:11">
      <c r="B4419" s="19">
        <v>2020</v>
      </c>
      <c r="C4419" s="39" t="s">
        <v>304</v>
      </c>
      <c r="D4419" s="44" t="s">
        <v>316</v>
      </c>
      <c r="E4419" s="21" t="s">
        <v>8485</v>
      </c>
      <c r="F4419" s="53" t="s">
        <v>8484</v>
      </c>
      <c r="G4419" s="53" t="s">
        <v>8486</v>
      </c>
      <c r="H4419" s="31" t="s">
        <v>1827</v>
      </c>
      <c r="I4419" s="76">
        <v>571500</v>
      </c>
      <c r="J4419" s="76">
        <v>159250</v>
      </c>
      <c r="K4419" s="22">
        <f t="shared" si="69"/>
        <v>0.27865266841644792</v>
      </c>
    </row>
    <row r="4420" spans="2:11">
      <c r="B4420" s="19">
        <v>2020</v>
      </c>
      <c r="C4420" s="39" t="s">
        <v>304</v>
      </c>
      <c r="D4420" s="44" t="s">
        <v>316</v>
      </c>
      <c r="E4420" s="21" t="s">
        <v>8485</v>
      </c>
      <c r="F4420" s="53" t="s">
        <v>8484</v>
      </c>
      <c r="G4420" s="53" t="s">
        <v>8483</v>
      </c>
      <c r="H4420" s="31" t="s">
        <v>1827</v>
      </c>
      <c r="I4420" s="76">
        <v>242248</v>
      </c>
      <c r="J4420" s="76">
        <v>74377</v>
      </c>
      <c r="K4420" s="22">
        <f t="shared" si="69"/>
        <v>0.30702833459925366</v>
      </c>
    </row>
    <row r="4421" spans="2:11">
      <c r="B4421" s="19">
        <v>2020</v>
      </c>
      <c r="C4421" s="39" t="s">
        <v>304</v>
      </c>
      <c r="D4421" s="44" t="s">
        <v>316</v>
      </c>
      <c r="E4421" s="21" t="s">
        <v>8482</v>
      </c>
      <c r="F4421" s="53" t="s">
        <v>8481</v>
      </c>
      <c r="G4421" s="53" t="s">
        <v>8480</v>
      </c>
      <c r="H4421" s="31" t="s">
        <v>1847</v>
      </c>
      <c r="I4421" s="76">
        <v>899737</v>
      </c>
      <c r="J4421" s="76">
        <v>359895</v>
      </c>
      <c r="K4421" s="22">
        <f t="shared" si="69"/>
        <v>0.40000022228717946</v>
      </c>
    </row>
    <row r="4422" spans="2:11">
      <c r="B4422" s="19">
        <v>2020</v>
      </c>
      <c r="C4422" s="39" t="s">
        <v>304</v>
      </c>
      <c r="D4422" s="44" t="s">
        <v>316</v>
      </c>
      <c r="E4422" s="21" t="s">
        <v>348</v>
      </c>
      <c r="F4422" s="53" t="s">
        <v>8478</v>
      </c>
      <c r="G4422" s="53" t="s">
        <v>8479</v>
      </c>
      <c r="H4422" s="31" t="s">
        <v>1827</v>
      </c>
      <c r="I4422" s="76">
        <v>175108</v>
      </c>
      <c r="J4422" s="76">
        <v>70043</v>
      </c>
      <c r="K4422" s="22">
        <f t="shared" si="69"/>
        <v>0.39999885784772826</v>
      </c>
    </row>
    <row r="4423" spans="2:11">
      <c r="B4423" s="19">
        <v>2020</v>
      </c>
      <c r="C4423" s="39" t="s">
        <v>304</v>
      </c>
      <c r="D4423" s="44" t="s">
        <v>316</v>
      </c>
      <c r="E4423" s="21" t="s">
        <v>348</v>
      </c>
      <c r="F4423" s="53" t="s">
        <v>8478</v>
      </c>
      <c r="G4423" s="53" t="s">
        <v>8477</v>
      </c>
      <c r="H4423" s="31" t="s">
        <v>1827</v>
      </c>
      <c r="I4423" s="76">
        <v>2200000</v>
      </c>
      <c r="J4423" s="76">
        <v>556120</v>
      </c>
      <c r="K4423" s="22">
        <f t="shared" si="69"/>
        <v>0.25278181818181816</v>
      </c>
    </row>
    <row r="4424" spans="2:11">
      <c r="B4424" s="19">
        <v>2020</v>
      </c>
      <c r="C4424" s="39" t="s">
        <v>304</v>
      </c>
      <c r="D4424" s="44" t="s">
        <v>316</v>
      </c>
      <c r="E4424" s="21" t="s">
        <v>328</v>
      </c>
      <c r="F4424" s="53" t="s">
        <v>8475</v>
      </c>
      <c r="G4424" s="53" t="s">
        <v>8476</v>
      </c>
      <c r="H4424" s="31" t="s">
        <v>1827</v>
      </c>
      <c r="I4424" s="76">
        <v>1600000</v>
      </c>
      <c r="J4424" s="76">
        <v>800000</v>
      </c>
      <c r="K4424" s="22">
        <f t="shared" si="69"/>
        <v>0.5</v>
      </c>
    </row>
    <row r="4425" spans="2:11">
      <c r="B4425" s="19">
        <v>2020</v>
      </c>
      <c r="C4425" s="39" t="s">
        <v>304</v>
      </c>
      <c r="D4425" s="44" t="s">
        <v>316</v>
      </c>
      <c r="E4425" s="21" t="s">
        <v>328</v>
      </c>
      <c r="F4425" s="53" t="s">
        <v>8475</v>
      </c>
      <c r="G4425" s="53" t="s">
        <v>8474</v>
      </c>
      <c r="H4425" s="31" t="s">
        <v>10</v>
      </c>
      <c r="I4425" s="76">
        <v>60495</v>
      </c>
      <c r="J4425" s="76">
        <v>30248</v>
      </c>
      <c r="K4425" s="22">
        <f t="shared" si="69"/>
        <v>0.50000826514587982</v>
      </c>
    </row>
    <row r="4426" spans="2:11">
      <c r="B4426" s="19">
        <v>2020</v>
      </c>
      <c r="C4426" s="39" t="s">
        <v>304</v>
      </c>
      <c r="D4426" s="44" t="s">
        <v>316</v>
      </c>
      <c r="E4426" s="21" t="s">
        <v>8473</v>
      </c>
      <c r="F4426" s="53" t="s">
        <v>8472</v>
      </c>
      <c r="G4426" s="53" t="s">
        <v>8471</v>
      </c>
      <c r="H4426" s="31" t="s">
        <v>1847</v>
      </c>
      <c r="I4426" s="76">
        <v>2396939</v>
      </c>
      <c r="J4426" s="76">
        <v>1114470</v>
      </c>
      <c r="K4426" s="22">
        <f t="shared" si="69"/>
        <v>0.46495551200927515</v>
      </c>
    </row>
    <row r="4427" spans="2:11">
      <c r="B4427" s="19">
        <v>2020</v>
      </c>
      <c r="C4427" s="39" t="s">
        <v>304</v>
      </c>
      <c r="D4427" s="44" t="s">
        <v>316</v>
      </c>
      <c r="E4427" s="21" t="s">
        <v>325</v>
      </c>
      <c r="F4427" s="53" t="s">
        <v>8470</v>
      </c>
      <c r="G4427" s="53" t="s">
        <v>1639</v>
      </c>
      <c r="H4427" s="31" t="s">
        <v>1827</v>
      </c>
      <c r="I4427" s="76">
        <v>165145</v>
      </c>
      <c r="J4427" s="76">
        <v>66058</v>
      </c>
      <c r="K4427" s="22">
        <f t="shared" si="69"/>
        <v>0.4</v>
      </c>
    </row>
    <row r="4428" spans="2:11">
      <c r="B4428" s="19">
        <v>2020</v>
      </c>
      <c r="C4428" s="39" t="s">
        <v>304</v>
      </c>
      <c r="D4428" s="44" t="s">
        <v>316</v>
      </c>
      <c r="E4428" s="21" t="s">
        <v>320</v>
      </c>
      <c r="F4428" s="53" t="s">
        <v>8469</v>
      </c>
      <c r="G4428" s="53" t="s">
        <v>8468</v>
      </c>
      <c r="H4428" s="31" t="s">
        <v>1827</v>
      </c>
      <c r="I4428" s="76">
        <v>17392</v>
      </c>
      <c r="J4428" s="76">
        <v>6957</v>
      </c>
      <c r="K4428" s="22">
        <f t="shared" si="69"/>
        <v>0.40001149954001841</v>
      </c>
    </row>
    <row r="4429" spans="2:11">
      <c r="B4429" s="19">
        <v>2020</v>
      </c>
      <c r="C4429" s="39" t="s">
        <v>304</v>
      </c>
      <c r="D4429" s="44" t="s">
        <v>316</v>
      </c>
      <c r="E4429" s="21" t="s">
        <v>8453</v>
      </c>
      <c r="F4429" s="53" t="s">
        <v>8467</v>
      </c>
      <c r="G4429" s="53" t="s">
        <v>8466</v>
      </c>
      <c r="H4429" s="31" t="s">
        <v>1827</v>
      </c>
      <c r="I4429" s="76">
        <v>80000</v>
      </c>
      <c r="J4429" s="76">
        <v>32000</v>
      </c>
      <c r="K4429" s="22">
        <f t="shared" si="69"/>
        <v>0.4</v>
      </c>
    </row>
    <row r="4430" spans="2:11">
      <c r="B4430" s="19">
        <v>2020</v>
      </c>
      <c r="C4430" s="39" t="s">
        <v>304</v>
      </c>
      <c r="D4430" s="44" t="s">
        <v>316</v>
      </c>
      <c r="E4430" s="21" t="s">
        <v>338</v>
      </c>
      <c r="F4430" s="53" t="s">
        <v>8465</v>
      </c>
      <c r="G4430" s="53" t="s">
        <v>8464</v>
      </c>
      <c r="H4430" s="31" t="s">
        <v>1827</v>
      </c>
      <c r="I4430" s="76">
        <v>102932</v>
      </c>
      <c r="J4430" s="76">
        <v>41173</v>
      </c>
      <c r="K4430" s="22">
        <f t="shared" si="69"/>
        <v>0.40000194303035014</v>
      </c>
    </row>
    <row r="4431" spans="2:11">
      <c r="B4431" s="19">
        <v>2020</v>
      </c>
      <c r="C4431" s="39" t="s">
        <v>304</v>
      </c>
      <c r="D4431" s="44" t="s">
        <v>316</v>
      </c>
      <c r="E4431" s="21" t="s">
        <v>8463</v>
      </c>
      <c r="F4431" s="53" t="s">
        <v>8462</v>
      </c>
      <c r="G4431" s="53" t="s">
        <v>8461</v>
      </c>
      <c r="H4431" s="31" t="s">
        <v>10</v>
      </c>
      <c r="I4431" s="76">
        <v>795000</v>
      </c>
      <c r="J4431" s="76">
        <v>309159</v>
      </c>
      <c r="K4431" s="22">
        <f t="shared" si="69"/>
        <v>0.38887924528301887</v>
      </c>
    </row>
    <row r="4432" spans="2:11">
      <c r="B4432" s="19">
        <v>2020</v>
      </c>
      <c r="C4432" s="39" t="s">
        <v>304</v>
      </c>
      <c r="D4432" s="44" t="s">
        <v>316</v>
      </c>
      <c r="E4432" s="21" t="s">
        <v>8460</v>
      </c>
      <c r="F4432" s="53" t="s">
        <v>8459</v>
      </c>
      <c r="G4432" s="53" t="s">
        <v>8458</v>
      </c>
      <c r="H4432" s="31" t="s">
        <v>10</v>
      </c>
      <c r="I4432" s="76">
        <v>523592</v>
      </c>
      <c r="J4432" s="76">
        <v>209437</v>
      </c>
      <c r="K4432" s="22">
        <f t="shared" si="69"/>
        <v>0.40000038197680637</v>
      </c>
    </row>
    <row r="4433" spans="2:11">
      <c r="B4433" s="19">
        <v>2020</v>
      </c>
      <c r="C4433" s="39" t="s">
        <v>304</v>
      </c>
      <c r="D4433" s="44" t="s">
        <v>316</v>
      </c>
      <c r="E4433" s="21" t="s">
        <v>8456</v>
      </c>
      <c r="F4433" s="53" t="s">
        <v>8455</v>
      </c>
      <c r="G4433" s="53" t="s">
        <v>8457</v>
      </c>
      <c r="H4433" s="31" t="s">
        <v>1827</v>
      </c>
      <c r="I4433" s="76">
        <v>3085754</v>
      </c>
      <c r="J4433" s="76">
        <v>300000</v>
      </c>
      <c r="K4433" s="22">
        <f t="shared" si="69"/>
        <v>9.7220970952318297E-2</v>
      </c>
    </row>
    <row r="4434" spans="2:11">
      <c r="B4434" s="19">
        <v>2020</v>
      </c>
      <c r="C4434" s="39" t="s">
        <v>304</v>
      </c>
      <c r="D4434" s="44" t="s">
        <v>316</v>
      </c>
      <c r="E4434" s="21" t="s">
        <v>8456</v>
      </c>
      <c r="F4434" s="53" t="s">
        <v>8455</v>
      </c>
      <c r="G4434" s="53" t="s">
        <v>8454</v>
      </c>
      <c r="H4434" s="31" t="s">
        <v>1847</v>
      </c>
      <c r="I4434" s="76">
        <v>54700</v>
      </c>
      <c r="J4434" s="76">
        <v>10940</v>
      </c>
      <c r="K4434" s="22">
        <f t="shared" si="69"/>
        <v>0.2</v>
      </c>
    </row>
    <row r="4435" spans="2:11">
      <c r="B4435" s="19">
        <v>2020</v>
      </c>
      <c r="C4435" s="39" t="s">
        <v>304</v>
      </c>
      <c r="D4435" s="44" t="s">
        <v>316</v>
      </c>
      <c r="E4435" s="21" t="s">
        <v>8453</v>
      </c>
      <c r="F4435" s="53" t="s">
        <v>8452</v>
      </c>
      <c r="G4435" s="53" t="s">
        <v>8451</v>
      </c>
      <c r="H4435" s="31" t="s">
        <v>10</v>
      </c>
      <c r="I4435" s="76">
        <v>1428890</v>
      </c>
      <c r="J4435" s="76">
        <v>450000</v>
      </c>
      <c r="K4435" s="22">
        <f t="shared" si="69"/>
        <v>0.31492977066114258</v>
      </c>
    </row>
    <row r="4436" spans="2:11">
      <c r="B4436" s="19">
        <v>2021</v>
      </c>
      <c r="C4436" s="39" t="s">
        <v>304</v>
      </c>
      <c r="D4436" s="44" t="s">
        <v>316</v>
      </c>
      <c r="E4436" s="21" t="s">
        <v>8515</v>
      </c>
      <c r="F4436" s="53" t="s">
        <v>13796</v>
      </c>
      <c r="G4436" s="53" t="s">
        <v>13795</v>
      </c>
      <c r="H4436" s="31" t="s">
        <v>10</v>
      </c>
      <c r="I4436" s="76">
        <v>1339012</v>
      </c>
      <c r="J4436" s="76">
        <v>600000</v>
      </c>
      <c r="K4436" s="22">
        <f t="shared" si="69"/>
        <v>0.44809157796942822</v>
      </c>
    </row>
    <row r="4437" spans="2:11">
      <c r="B4437" s="19">
        <v>2020</v>
      </c>
      <c r="C4437" s="39" t="s">
        <v>917</v>
      </c>
      <c r="D4437" s="44" t="s">
        <v>925</v>
      </c>
      <c r="E4437" s="21" t="s">
        <v>7189</v>
      </c>
      <c r="F4437" s="53" t="s">
        <v>7188</v>
      </c>
      <c r="G4437" s="53" t="s">
        <v>7187</v>
      </c>
      <c r="H4437" s="31" t="s">
        <v>1833</v>
      </c>
      <c r="I4437" s="76">
        <v>608000</v>
      </c>
      <c r="J4437" s="76">
        <v>304000</v>
      </c>
      <c r="K4437" s="22">
        <f t="shared" si="69"/>
        <v>0.5</v>
      </c>
    </row>
    <row r="4438" spans="2:11">
      <c r="B4438" s="19">
        <v>2020</v>
      </c>
      <c r="C4438" s="39" t="s">
        <v>917</v>
      </c>
      <c r="D4438" s="44" t="s">
        <v>925</v>
      </c>
      <c r="E4438" s="21" t="s">
        <v>7186</v>
      </c>
      <c r="F4438" s="53" t="s">
        <v>7185</v>
      </c>
      <c r="G4438" s="53" t="s">
        <v>7184</v>
      </c>
      <c r="H4438" s="31" t="s">
        <v>1953</v>
      </c>
      <c r="I4438" s="76">
        <v>397000</v>
      </c>
      <c r="J4438" s="76">
        <v>198500</v>
      </c>
      <c r="K4438" s="22">
        <f t="shared" si="69"/>
        <v>0.5</v>
      </c>
    </row>
    <row r="4439" spans="2:11">
      <c r="B4439" s="19">
        <v>2020</v>
      </c>
      <c r="C4439" s="39" t="s">
        <v>917</v>
      </c>
      <c r="D4439" s="44" t="s">
        <v>925</v>
      </c>
      <c r="E4439" s="21" t="s">
        <v>7183</v>
      </c>
      <c r="F4439" s="53" t="s">
        <v>7182</v>
      </c>
      <c r="G4439" s="53" t="s">
        <v>7181</v>
      </c>
      <c r="H4439" s="31" t="s">
        <v>1833</v>
      </c>
      <c r="I4439" s="76">
        <v>593000</v>
      </c>
      <c r="J4439" s="76">
        <v>296500</v>
      </c>
      <c r="K4439" s="22">
        <f t="shared" si="69"/>
        <v>0.5</v>
      </c>
    </row>
    <row r="4440" spans="2:11">
      <c r="B4440" s="19">
        <v>2020</v>
      </c>
      <c r="C4440" s="39" t="s">
        <v>917</v>
      </c>
      <c r="D4440" s="44" t="s">
        <v>925</v>
      </c>
      <c r="E4440" s="21" t="s">
        <v>7180</v>
      </c>
      <c r="F4440" s="53" t="s">
        <v>7179</v>
      </c>
      <c r="G4440" s="53" t="s">
        <v>7178</v>
      </c>
      <c r="H4440" s="31" t="s">
        <v>1833</v>
      </c>
      <c r="I4440" s="76">
        <v>500000</v>
      </c>
      <c r="J4440" s="76">
        <v>200000</v>
      </c>
      <c r="K4440" s="22">
        <f t="shared" si="69"/>
        <v>0.4</v>
      </c>
    </row>
    <row r="4441" spans="2:11">
      <c r="B4441" s="19">
        <v>2020</v>
      </c>
      <c r="C4441" s="39" t="s">
        <v>917</v>
      </c>
      <c r="D4441" s="44" t="s">
        <v>925</v>
      </c>
      <c r="E4441" s="21" t="s">
        <v>7177</v>
      </c>
      <c r="F4441" s="53" t="s">
        <v>7176</v>
      </c>
      <c r="G4441" s="53" t="s">
        <v>7175</v>
      </c>
      <c r="H4441" s="31" t="s">
        <v>1827</v>
      </c>
      <c r="I4441" s="76">
        <v>2100000</v>
      </c>
      <c r="J4441" s="76">
        <v>500000</v>
      </c>
      <c r="K4441" s="22">
        <f t="shared" si="69"/>
        <v>0.23809523809523808</v>
      </c>
    </row>
    <row r="4442" spans="2:11">
      <c r="B4442" s="19">
        <v>2020</v>
      </c>
      <c r="C4442" s="39" t="s">
        <v>917</v>
      </c>
      <c r="D4442" s="44" t="s">
        <v>925</v>
      </c>
      <c r="E4442" s="21" t="s">
        <v>7174</v>
      </c>
      <c r="F4442" s="53" t="s">
        <v>7173</v>
      </c>
      <c r="G4442" s="53" t="s">
        <v>7172</v>
      </c>
      <c r="H4442" s="31" t="s">
        <v>1827</v>
      </c>
      <c r="I4442" s="76">
        <v>1255157</v>
      </c>
      <c r="J4442" s="76">
        <v>478563</v>
      </c>
      <c r="K4442" s="22">
        <f t="shared" ref="K4442:K4505" si="70">J4442/I4442</f>
        <v>0.38127740195051296</v>
      </c>
    </row>
    <row r="4443" spans="2:11">
      <c r="B4443" s="19">
        <v>2020</v>
      </c>
      <c r="C4443" s="39" t="s">
        <v>917</v>
      </c>
      <c r="D4443" s="44" t="s">
        <v>925</v>
      </c>
      <c r="E4443" s="21" t="s">
        <v>991</v>
      </c>
      <c r="F4443" s="53" t="s">
        <v>7171</v>
      </c>
      <c r="G4443" s="53" t="s">
        <v>7170</v>
      </c>
      <c r="H4443" s="31" t="s">
        <v>1827</v>
      </c>
      <c r="I4443" s="76">
        <v>268140</v>
      </c>
      <c r="J4443" s="76">
        <v>135820</v>
      </c>
      <c r="K4443" s="22">
        <f t="shared" si="70"/>
        <v>0.50652644141120307</v>
      </c>
    </row>
    <row r="4444" spans="2:11">
      <c r="B4444" s="19">
        <v>2020</v>
      </c>
      <c r="C4444" s="39" t="s">
        <v>917</v>
      </c>
      <c r="D4444" s="44" t="s">
        <v>925</v>
      </c>
      <c r="E4444" s="21" t="s">
        <v>7169</v>
      </c>
      <c r="F4444" s="53" t="s">
        <v>7168</v>
      </c>
      <c r="G4444" s="53" t="s">
        <v>7167</v>
      </c>
      <c r="H4444" s="31" t="s">
        <v>1953</v>
      </c>
      <c r="I4444" s="76">
        <v>5616750</v>
      </c>
      <c r="J4444" s="76">
        <v>600000</v>
      </c>
      <c r="K4444" s="22">
        <f t="shared" si="70"/>
        <v>0.10682334089998664</v>
      </c>
    </row>
    <row r="4445" spans="2:11">
      <c r="B4445" s="19">
        <v>2020</v>
      </c>
      <c r="C4445" s="39" t="s">
        <v>917</v>
      </c>
      <c r="D4445" s="44" t="s">
        <v>925</v>
      </c>
      <c r="E4445" s="21" t="s">
        <v>7166</v>
      </c>
      <c r="F4445" s="53" t="s">
        <v>7165</v>
      </c>
      <c r="G4445" s="53" t="s">
        <v>7164</v>
      </c>
      <c r="H4445" s="31" t="s">
        <v>1833</v>
      </c>
      <c r="I4445" s="76">
        <v>1950000</v>
      </c>
      <c r="J4445" s="76">
        <v>480000</v>
      </c>
      <c r="K4445" s="22">
        <f t="shared" si="70"/>
        <v>0.24615384615384617</v>
      </c>
    </row>
    <row r="4446" spans="2:11">
      <c r="B4446" s="19">
        <v>2020</v>
      </c>
      <c r="C4446" s="39" t="s">
        <v>917</v>
      </c>
      <c r="D4446" s="44" t="s">
        <v>925</v>
      </c>
      <c r="E4446" s="21" t="s">
        <v>7163</v>
      </c>
      <c r="F4446" s="53" t="s">
        <v>7162</v>
      </c>
      <c r="G4446" s="53" t="s">
        <v>7161</v>
      </c>
      <c r="H4446" s="31" t="s">
        <v>1827</v>
      </c>
      <c r="I4446" s="76">
        <v>773340</v>
      </c>
      <c r="J4446" s="76">
        <v>300000</v>
      </c>
      <c r="K4446" s="22">
        <f t="shared" si="70"/>
        <v>0.38792769027853208</v>
      </c>
    </row>
    <row r="4447" spans="2:11">
      <c r="B4447" s="19">
        <v>2020</v>
      </c>
      <c r="C4447" s="39" t="s">
        <v>917</v>
      </c>
      <c r="D4447" s="44" t="s">
        <v>925</v>
      </c>
      <c r="E4447" s="21" t="s">
        <v>7160</v>
      </c>
      <c r="F4447" s="53" t="s">
        <v>7159</v>
      </c>
      <c r="G4447" s="53" t="s">
        <v>7158</v>
      </c>
      <c r="H4447" s="31" t="s">
        <v>1827</v>
      </c>
      <c r="I4447" s="76">
        <v>400197</v>
      </c>
      <c r="J4447" s="76">
        <v>100000</v>
      </c>
      <c r="K4447" s="22">
        <f t="shared" si="70"/>
        <v>0.24987693560921245</v>
      </c>
    </row>
    <row r="4448" spans="2:11">
      <c r="B4448" s="19">
        <v>2020</v>
      </c>
      <c r="C4448" s="39" t="s">
        <v>917</v>
      </c>
      <c r="D4448" s="44" t="s">
        <v>925</v>
      </c>
      <c r="E4448" s="21" t="s">
        <v>7157</v>
      </c>
      <c r="F4448" s="53" t="s">
        <v>7156</v>
      </c>
      <c r="G4448" s="53" t="s">
        <v>7155</v>
      </c>
      <c r="H4448" s="31" t="s">
        <v>1827</v>
      </c>
      <c r="I4448" s="76">
        <v>800000</v>
      </c>
      <c r="J4448" s="76">
        <v>193993</v>
      </c>
      <c r="K4448" s="22">
        <f t="shared" si="70"/>
        <v>0.24249124999999999</v>
      </c>
    </row>
    <row r="4449" spans="2:11">
      <c r="B4449" s="19">
        <v>2021</v>
      </c>
      <c r="C4449" s="40" t="s">
        <v>917</v>
      </c>
      <c r="D4449" s="40" t="s">
        <v>925</v>
      </c>
      <c r="E4449" s="23" t="s">
        <v>12851</v>
      </c>
      <c r="F4449" s="52" t="s">
        <v>12850</v>
      </c>
      <c r="G4449" s="53" t="s">
        <v>12849</v>
      </c>
      <c r="H4449" s="38" t="s">
        <v>1833</v>
      </c>
      <c r="I4449" s="81">
        <v>189800</v>
      </c>
      <c r="J4449" s="96">
        <v>55000</v>
      </c>
      <c r="K4449" s="22">
        <f t="shared" si="70"/>
        <v>0.2897787144362487</v>
      </c>
    </row>
    <row r="4450" spans="2:11">
      <c r="B4450" s="19">
        <v>2021</v>
      </c>
      <c r="C4450" s="40" t="s">
        <v>917</v>
      </c>
      <c r="D4450" s="40" t="s">
        <v>925</v>
      </c>
      <c r="E4450" s="23" t="s">
        <v>12848</v>
      </c>
      <c r="F4450" s="52" t="s">
        <v>12847</v>
      </c>
      <c r="G4450" s="53" t="s">
        <v>12846</v>
      </c>
      <c r="H4450" s="31" t="s">
        <v>1953</v>
      </c>
      <c r="I4450" s="81">
        <v>299935</v>
      </c>
      <c r="J4450" s="96">
        <v>89980</v>
      </c>
      <c r="K4450" s="22">
        <f t="shared" si="70"/>
        <v>0.29999833297214396</v>
      </c>
    </row>
    <row r="4451" spans="2:11">
      <c r="B4451" s="19">
        <v>2021</v>
      </c>
      <c r="C4451" s="40" t="s">
        <v>917</v>
      </c>
      <c r="D4451" s="40" t="s">
        <v>925</v>
      </c>
      <c r="E4451" s="23" t="s">
        <v>12845</v>
      </c>
      <c r="F4451" s="52" t="s">
        <v>12844</v>
      </c>
      <c r="G4451" s="53" t="s">
        <v>12843</v>
      </c>
      <c r="H4451" s="38" t="s">
        <v>1833</v>
      </c>
      <c r="I4451" s="81">
        <v>74203</v>
      </c>
      <c r="J4451" s="96">
        <v>22000</v>
      </c>
      <c r="K4451" s="22">
        <f t="shared" si="70"/>
        <v>0.29648396965082274</v>
      </c>
    </row>
    <row r="4452" spans="2:11">
      <c r="B4452" s="19">
        <v>2021</v>
      </c>
      <c r="C4452" s="40" t="s">
        <v>917</v>
      </c>
      <c r="D4452" s="40" t="s">
        <v>925</v>
      </c>
      <c r="E4452" s="23" t="s">
        <v>12842</v>
      </c>
      <c r="F4452" s="52" t="s">
        <v>12841</v>
      </c>
      <c r="G4452" s="53" t="s">
        <v>12840</v>
      </c>
      <c r="H4452" s="31" t="s">
        <v>1953</v>
      </c>
      <c r="I4452" s="81">
        <v>1172500</v>
      </c>
      <c r="J4452" s="96">
        <v>351750</v>
      </c>
      <c r="K4452" s="22">
        <f t="shared" si="70"/>
        <v>0.3</v>
      </c>
    </row>
    <row r="4453" spans="2:11">
      <c r="B4453" s="19">
        <v>2021</v>
      </c>
      <c r="C4453" s="40" t="s">
        <v>917</v>
      </c>
      <c r="D4453" s="40" t="s">
        <v>925</v>
      </c>
      <c r="E4453" s="23" t="s">
        <v>7183</v>
      </c>
      <c r="F4453" s="52" t="s">
        <v>12839</v>
      </c>
      <c r="G4453" s="53" t="s">
        <v>12838</v>
      </c>
      <c r="H4453" s="31" t="s">
        <v>1953</v>
      </c>
      <c r="I4453" s="81">
        <v>2292</v>
      </c>
      <c r="J4453" s="96">
        <v>1146</v>
      </c>
      <c r="K4453" s="22">
        <f t="shared" si="70"/>
        <v>0.5</v>
      </c>
    </row>
    <row r="4454" spans="2:11">
      <c r="B4454" s="19">
        <v>2021</v>
      </c>
      <c r="C4454" s="40" t="s">
        <v>917</v>
      </c>
      <c r="D4454" s="40" t="s">
        <v>925</v>
      </c>
      <c r="E4454" s="23" t="s">
        <v>12837</v>
      </c>
      <c r="F4454" s="52" t="s">
        <v>12836</v>
      </c>
      <c r="G4454" s="53" t="s">
        <v>12835</v>
      </c>
      <c r="H4454" s="31" t="s">
        <v>1953</v>
      </c>
      <c r="I4454" s="81">
        <v>1606100</v>
      </c>
      <c r="J4454" s="96">
        <v>481830</v>
      </c>
      <c r="K4454" s="22">
        <f t="shared" si="70"/>
        <v>0.3</v>
      </c>
    </row>
    <row r="4455" spans="2:11">
      <c r="B4455" s="19">
        <v>2021</v>
      </c>
      <c r="C4455" s="40" t="s">
        <v>917</v>
      </c>
      <c r="D4455" s="40" t="s">
        <v>925</v>
      </c>
      <c r="E4455" s="23" t="s">
        <v>12834</v>
      </c>
      <c r="F4455" s="52" t="s">
        <v>12833</v>
      </c>
      <c r="G4455" s="53" t="s">
        <v>12832</v>
      </c>
      <c r="H4455" s="38" t="s">
        <v>1827</v>
      </c>
      <c r="I4455" s="81">
        <v>4962227</v>
      </c>
      <c r="J4455" s="96">
        <v>500000</v>
      </c>
      <c r="K4455" s="22">
        <f t="shared" si="70"/>
        <v>0.10076121064191541</v>
      </c>
    </row>
    <row r="4456" spans="2:11">
      <c r="B4456" s="19">
        <v>2021</v>
      </c>
      <c r="C4456" s="40" t="s">
        <v>917</v>
      </c>
      <c r="D4456" s="40" t="s">
        <v>925</v>
      </c>
      <c r="E4456" s="23" t="s">
        <v>12831</v>
      </c>
      <c r="F4456" s="52" t="s">
        <v>12830</v>
      </c>
      <c r="G4456" s="53" t="s">
        <v>12829</v>
      </c>
      <c r="H4456" s="31" t="s">
        <v>1953</v>
      </c>
      <c r="I4456" s="81">
        <v>544790</v>
      </c>
      <c r="J4456" s="96">
        <v>259932</v>
      </c>
      <c r="K4456" s="22">
        <f t="shared" si="70"/>
        <v>0.4771232952146699</v>
      </c>
    </row>
    <row r="4457" spans="2:11">
      <c r="B4457" s="19">
        <v>2021</v>
      </c>
      <c r="C4457" s="40" t="s">
        <v>917</v>
      </c>
      <c r="D4457" s="40" t="s">
        <v>925</v>
      </c>
      <c r="E4457" s="23" t="s">
        <v>12828</v>
      </c>
      <c r="F4457" s="52" t="s">
        <v>12827</v>
      </c>
      <c r="G4457" s="53" t="s">
        <v>12826</v>
      </c>
      <c r="H4457" s="31" t="s">
        <v>1953</v>
      </c>
      <c r="I4457" s="81">
        <v>226521</v>
      </c>
      <c r="J4457" s="96">
        <v>70000</v>
      </c>
      <c r="K4457" s="22">
        <f t="shared" si="70"/>
        <v>0.30902212156930264</v>
      </c>
    </row>
    <row r="4458" spans="2:11">
      <c r="B4458" s="19">
        <v>2021</v>
      </c>
      <c r="C4458" s="40" t="s">
        <v>917</v>
      </c>
      <c r="D4458" s="40" t="s">
        <v>925</v>
      </c>
      <c r="E4458" s="23" t="s">
        <v>12825</v>
      </c>
      <c r="F4458" s="52" t="s">
        <v>12824</v>
      </c>
      <c r="G4458" s="53" t="s">
        <v>12823</v>
      </c>
      <c r="H4458" s="31" t="s">
        <v>1953</v>
      </c>
      <c r="I4458" s="81">
        <v>210000</v>
      </c>
      <c r="J4458" s="96">
        <v>63000</v>
      </c>
      <c r="K4458" s="22">
        <f t="shared" si="70"/>
        <v>0.3</v>
      </c>
    </row>
    <row r="4459" spans="2:11">
      <c r="B4459" s="19">
        <v>2021</v>
      </c>
      <c r="C4459" s="40" t="s">
        <v>917</v>
      </c>
      <c r="D4459" s="40" t="s">
        <v>925</v>
      </c>
      <c r="E4459" s="23" t="s">
        <v>947</v>
      </c>
      <c r="F4459" s="52" t="s">
        <v>948</v>
      </c>
      <c r="G4459" s="53" t="s">
        <v>949</v>
      </c>
      <c r="H4459" s="31" t="s">
        <v>1953</v>
      </c>
      <c r="I4459" s="81">
        <v>388000</v>
      </c>
      <c r="J4459" s="96">
        <v>124019</v>
      </c>
      <c r="K4459" s="22">
        <f t="shared" si="70"/>
        <v>0.31963659793814431</v>
      </c>
    </row>
    <row r="4460" spans="2:11">
      <c r="B4460" s="19">
        <v>2021</v>
      </c>
      <c r="C4460" s="40" t="s">
        <v>917</v>
      </c>
      <c r="D4460" s="40" t="s">
        <v>925</v>
      </c>
      <c r="E4460" s="23" t="s">
        <v>12822</v>
      </c>
      <c r="F4460" s="52" t="s">
        <v>954</v>
      </c>
      <c r="G4460" s="53" t="s">
        <v>12821</v>
      </c>
      <c r="H4460" s="38" t="s">
        <v>1833</v>
      </c>
      <c r="I4460" s="81">
        <v>658706</v>
      </c>
      <c r="J4460" s="96">
        <v>139500</v>
      </c>
      <c r="K4460" s="22">
        <f t="shared" si="70"/>
        <v>0.21177885126293067</v>
      </c>
    </row>
    <row r="4461" spans="2:11">
      <c r="B4461" s="19">
        <v>2021</v>
      </c>
      <c r="C4461" s="40" t="s">
        <v>917</v>
      </c>
      <c r="D4461" s="40" t="s">
        <v>925</v>
      </c>
      <c r="E4461" s="23" t="s">
        <v>12820</v>
      </c>
      <c r="F4461" s="52" t="s">
        <v>12819</v>
      </c>
      <c r="G4461" s="53" t="s">
        <v>12818</v>
      </c>
      <c r="H4461" s="31" t="s">
        <v>10</v>
      </c>
      <c r="I4461" s="81">
        <v>269550</v>
      </c>
      <c r="J4461" s="96">
        <v>110000</v>
      </c>
      <c r="K4461" s="22">
        <f t="shared" si="70"/>
        <v>0.40808755332962343</v>
      </c>
    </row>
    <row r="4462" spans="2:11">
      <c r="B4462" s="19">
        <v>2021</v>
      </c>
      <c r="C4462" s="40" t="s">
        <v>917</v>
      </c>
      <c r="D4462" s="40" t="s">
        <v>925</v>
      </c>
      <c r="E4462" s="23" t="s">
        <v>12817</v>
      </c>
      <c r="F4462" s="52" t="s">
        <v>12816</v>
      </c>
      <c r="G4462" s="53" t="s">
        <v>12815</v>
      </c>
      <c r="H4462" s="38" t="s">
        <v>1833</v>
      </c>
      <c r="I4462" s="81">
        <v>251855</v>
      </c>
      <c r="J4462" s="96">
        <v>50000</v>
      </c>
      <c r="K4462" s="22">
        <f t="shared" si="70"/>
        <v>0.19852693017807865</v>
      </c>
    </row>
    <row r="4463" spans="2:11">
      <c r="B4463" s="19">
        <v>2021</v>
      </c>
      <c r="C4463" s="40" t="s">
        <v>917</v>
      </c>
      <c r="D4463" s="40" t="s">
        <v>925</v>
      </c>
      <c r="E4463" s="23" t="s">
        <v>983</v>
      </c>
      <c r="F4463" s="52" t="s">
        <v>12812</v>
      </c>
      <c r="G4463" s="53" t="s">
        <v>12814</v>
      </c>
      <c r="H4463" s="38" t="s">
        <v>1827</v>
      </c>
      <c r="I4463" s="81">
        <v>2125000</v>
      </c>
      <c r="J4463" s="96">
        <v>400000</v>
      </c>
      <c r="K4463" s="22">
        <f t="shared" si="70"/>
        <v>0.18823529411764706</v>
      </c>
    </row>
    <row r="4464" spans="2:11">
      <c r="B4464" s="19">
        <v>2021</v>
      </c>
      <c r="C4464" s="40" t="s">
        <v>917</v>
      </c>
      <c r="D4464" s="40" t="s">
        <v>925</v>
      </c>
      <c r="E4464" s="23" t="s">
        <v>983</v>
      </c>
      <c r="F4464" s="52" t="s">
        <v>12812</v>
      </c>
      <c r="G4464" s="53" t="s">
        <v>12813</v>
      </c>
      <c r="H4464" s="38" t="s">
        <v>1827</v>
      </c>
      <c r="I4464" s="81">
        <v>1167900</v>
      </c>
      <c r="J4464" s="96">
        <v>400000</v>
      </c>
      <c r="K4464" s="22">
        <f t="shared" si="70"/>
        <v>0.34249507663327339</v>
      </c>
    </row>
    <row r="4465" spans="2:11">
      <c r="B4465" s="19">
        <v>2021</v>
      </c>
      <c r="C4465" s="40" t="s">
        <v>917</v>
      </c>
      <c r="D4465" s="40" t="s">
        <v>925</v>
      </c>
      <c r="E4465" s="23" t="s">
        <v>983</v>
      </c>
      <c r="F4465" s="52" t="s">
        <v>12812</v>
      </c>
      <c r="G4465" s="53" t="s">
        <v>12811</v>
      </c>
      <c r="H4465" s="38" t="s">
        <v>1827</v>
      </c>
      <c r="I4465" s="81">
        <v>4400000</v>
      </c>
      <c r="J4465" s="96">
        <v>440000</v>
      </c>
      <c r="K4465" s="22">
        <f t="shared" si="70"/>
        <v>0.1</v>
      </c>
    </row>
    <row r="4466" spans="2:11">
      <c r="B4466" s="19">
        <v>2021</v>
      </c>
      <c r="C4466" s="40" t="s">
        <v>917</v>
      </c>
      <c r="D4466" s="40" t="s">
        <v>925</v>
      </c>
      <c r="E4466" s="23" t="s">
        <v>12810</v>
      </c>
      <c r="F4466" s="52" t="s">
        <v>12809</v>
      </c>
      <c r="G4466" s="53" t="s">
        <v>12808</v>
      </c>
      <c r="H4466" s="31" t="s">
        <v>1953</v>
      </c>
      <c r="I4466" s="81">
        <v>635000</v>
      </c>
      <c r="J4466" s="96">
        <v>190500</v>
      </c>
      <c r="K4466" s="22">
        <f t="shared" si="70"/>
        <v>0.3</v>
      </c>
    </row>
    <row r="4467" spans="2:11">
      <c r="B4467" s="19">
        <v>2021</v>
      </c>
      <c r="C4467" s="40" t="s">
        <v>917</v>
      </c>
      <c r="D4467" s="40" t="s">
        <v>925</v>
      </c>
      <c r="E4467" s="23" t="s">
        <v>12807</v>
      </c>
      <c r="F4467" s="52" t="s">
        <v>12806</v>
      </c>
      <c r="G4467" s="53" t="s">
        <v>12805</v>
      </c>
      <c r="H4467" s="31" t="s">
        <v>1953</v>
      </c>
      <c r="I4467" s="81">
        <v>375840</v>
      </c>
      <c r="J4467" s="96">
        <v>50000</v>
      </c>
      <c r="K4467" s="22">
        <f t="shared" si="70"/>
        <v>0.13303533418475946</v>
      </c>
    </row>
    <row r="4468" spans="2:11">
      <c r="B4468" s="19">
        <v>2021</v>
      </c>
      <c r="C4468" s="40" t="s">
        <v>917</v>
      </c>
      <c r="D4468" s="40" t="s">
        <v>925</v>
      </c>
      <c r="E4468" s="23" t="s">
        <v>12804</v>
      </c>
      <c r="F4468" s="52" t="s">
        <v>12803</v>
      </c>
      <c r="G4468" s="53" t="s">
        <v>12802</v>
      </c>
      <c r="H4468" s="38" t="s">
        <v>1833</v>
      </c>
      <c r="I4468" s="81">
        <v>127025</v>
      </c>
      <c r="J4468" s="96">
        <v>65000</v>
      </c>
      <c r="K4468" s="22">
        <f t="shared" si="70"/>
        <v>0.51171029324936035</v>
      </c>
    </row>
    <row r="4469" spans="2:11">
      <c r="B4469" s="19">
        <v>2021</v>
      </c>
      <c r="C4469" s="40" t="s">
        <v>917</v>
      </c>
      <c r="D4469" s="40" t="s">
        <v>925</v>
      </c>
      <c r="E4469" s="23" t="s">
        <v>12800</v>
      </c>
      <c r="F4469" s="52" t="s">
        <v>12799</v>
      </c>
      <c r="G4469" s="53" t="s">
        <v>12801</v>
      </c>
      <c r="H4469" s="31" t="s">
        <v>1953</v>
      </c>
      <c r="I4469" s="81">
        <v>446350</v>
      </c>
      <c r="J4469" s="96">
        <v>99000</v>
      </c>
      <c r="K4469" s="22">
        <f t="shared" si="70"/>
        <v>0.22179903663044695</v>
      </c>
    </row>
    <row r="4470" spans="2:11">
      <c r="B4470" s="19">
        <v>2021</v>
      </c>
      <c r="C4470" s="40" t="s">
        <v>917</v>
      </c>
      <c r="D4470" s="40" t="s">
        <v>925</v>
      </c>
      <c r="E4470" s="23" t="s">
        <v>12800</v>
      </c>
      <c r="F4470" s="52" t="s">
        <v>12799</v>
      </c>
      <c r="G4470" s="53" t="s">
        <v>12798</v>
      </c>
      <c r="H4470" s="31" t="s">
        <v>1953</v>
      </c>
      <c r="I4470" s="81">
        <v>362824</v>
      </c>
      <c r="J4470" s="96">
        <v>73447</v>
      </c>
      <c r="K4470" s="22">
        <f t="shared" si="70"/>
        <v>0.20243148193063304</v>
      </c>
    </row>
    <row r="4471" spans="2:11">
      <c r="B4471" s="19">
        <v>2021</v>
      </c>
      <c r="C4471" s="40" t="s">
        <v>917</v>
      </c>
      <c r="D4471" s="40" t="s">
        <v>925</v>
      </c>
      <c r="E4471" s="23" t="s">
        <v>12797</v>
      </c>
      <c r="F4471" s="52" t="s">
        <v>12796</v>
      </c>
      <c r="G4471" s="53" t="s">
        <v>12795</v>
      </c>
      <c r="H4471" s="38" t="s">
        <v>10</v>
      </c>
      <c r="I4471" s="81">
        <v>766900</v>
      </c>
      <c r="J4471" s="96">
        <v>250000</v>
      </c>
      <c r="K4471" s="22">
        <f t="shared" si="70"/>
        <v>0.32598774286086846</v>
      </c>
    </row>
    <row r="4472" spans="2:11">
      <c r="B4472" s="19">
        <v>2021</v>
      </c>
      <c r="C4472" s="40" t="s">
        <v>917</v>
      </c>
      <c r="D4472" s="40" t="s">
        <v>925</v>
      </c>
      <c r="E4472" s="23" t="s">
        <v>7180</v>
      </c>
      <c r="F4472" s="52" t="s">
        <v>12794</v>
      </c>
      <c r="G4472" s="53" t="s">
        <v>12793</v>
      </c>
      <c r="H4472" s="31" t="s">
        <v>1953</v>
      </c>
      <c r="I4472" s="81">
        <v>684432</v>
      </c>
      <c r="J4472" s="96">
        <v>264000</v>
      </c>
      <c r="K4472" s="22">
        <f t="shared" si="70"/>
        <v>0.3857212988288099</v>
      </c>
    </row>
    <row r="4473" spans="2:11">
      <c r="B4473" s="19">
        <v>2021</v>
      </c>
      <c r="C4473" s="40" t="s">
        <v>917</v>
      </c>
      <c r="D4473" s="40" t="s">
        <v>925</v>
      </c>
      <c r="E4473" s="23" t="s">
        <v>12792</v>
      </c>
      <c r="F4473" s="52" t="s">
        <v>12791</v>
      </c>
      <c r="G4473" s="53" t="s">
        <v>12790</v>
      </c>
      <c r="H4473" s="31" t="s">
        <v>1953</v>
      </c>
      <c r="I4473" s="81">
        <v>152845</v>
      </c>
      <c r="J4473" s="96">
        <v>60000</v>
      </c>
      <c r="K4473" s="22">
        <f t="shared" si="70"/>
        <v>0.39255454872583334</v>
      </c>
    </row>
    <row r="4474" spans="2:11">
      <c r="B4474" s="19">
        <v>2021</v>
      </c>
      <c r="C4474" s="40" t="s">
        <v>917</v>
      </c>
      <c r="D4474" s="40" t="s">
        <v>925</v>
      </c>
      <c r="E4474" s="23" t="s">
        <v>12789</v>
      </c>
      <c r="F4474" s="52" t="s">
        <v>979</v>
      </c>
      <c r="G4474" s="53" t="s">
        <v>12788</v>
      </c>
      <c r="H4474" s="38" t="s">
        <v>1827</v>
      </c>
      <c r="I4474" s="81">
        <v>118268</v>
      </c>
      <c r="J4474" s="96">
        <v>70960</v>
      </c>
      <c r="K4474" s="22">
        <f t="shared" si="70"/>
        <v>0.59999323570196506</v>
      </c>
    </row>
    <row r="4475" spans="2:11">
      <c r="B4475" s="19">
        <v>2021</v>
      </c>
      <c r="C4475" s="40" t="s">
        <v>917</v>
      </c>
      <c r="D4475" s="40" t="s">
        <v>925</v>
      </c>
      <c r="E4475" s="23" t="s">
        <v>12787</v>
      </c>
      <c r="F4475" s="52" t="s">
        <v>12786</v>
      </c>
      <c r="G4475" s="53" t="s">
        <v>12785</v>
      </c>
      <c r="H4475" s="31" t="s">
        <v>10</v>
      </c>
      <c r="I4475" s="81">
        <v>464800</v>
      </c>
      <c r="J4475" s="96">
        <v>146000</v>
      </c>
      <c r="K4475" s="22">
        <f t="shared" si="70"/>
        <v>0.31411359724612736</v>
      </c>
    </row>
    <row r="4476" spans="2:11">
      <c r="B4476" s="19">
        <v>2021</v>
      </c>
      <c r="C4476" s="40" t="s">
        <v>917</v>
      </c>
      <c r="D4476" s="40" t="s">
        <v>925</v>
      </c>
      <c r="E4476" s="23" t="s">
        <v>12784</v>
      </c>
      <c r="F4476" s="52" t="s">
        <v>12783</v>
      </c>
      <c r="G4476" s="53" t="s">
        <v>12782</v>
      </c>
      <c r="H4476" s="31" t="s">
        <v>1953</v>
      </c>
      <c r="I4476" s="81">
        <v>517960</v>
      </c>
      <c r="J4476" s="96">
        <v>92461</v>
      </c>
      <c r="K4476" s="22">
        <f t="shared" si="70"/>
        <v>0.17850992354621978</v>
      </c>
    </row>
    <row r="4477" spans="2:11">
      <c r="B4477" s="19">
        <v>2021</v>
      </c>
      <c r="C4477" s="40" t="s">
        <v>917</v>
      </c>
      <c r="D4477" s="40" t="s">
        <v>925</v>
      </c>
      <c r="E4477" s="23" t="s">
        <v>960</v>
      </c>
      <c r="F4477" s="52" t="s">
        <v>12781</v>
      </c>
      <c r="G4477" s="53" t="s">
        <v>12780</v>
      </c>
      <c r="H4477" s="38" t="s">
        <v>1833</v>
      </c>
      <c r="I4477" s="81">
        <v>123056</v>
      </c>
      <c r="J4477" s="96">
        <v>70000</v>
      </c>
      <c r="K4477" s="22">
        <f t="shared" si="70"/>
        <v>0.56884670393966974</v>
      </c>
    </row>
    <row r="4478" spans="2:11">
      <c r="B4478" s="19">
        <v>2021</v>
      </c>
      <c r="C4478" s="40" t="s">
        <v>917</v>
      </c>
      <c r="D4478" s="40" t="s">
        <v>925</v>
      </c>
      <c r="E4478" s="23" t="s">
        <v>12779</v>
      </c>
      <c r="F4478" s="52" t="s">
        <v>12778</v>
      </c>
      <c r="G4478" s="53" t="s">
        <v>12777</v>
      </c>
      <c r="H4478" s="31" t="s">
        <v>1953</v>
      </c>
      <c r="I4478" s="81">
        <v>79619</v>
      </c>
      <c r="J4478" s="96">
        <v>28000</v>
      </c>
      <c r="K4478" s="22">
        <f t="shared" si="70"/>
        <v>0.35167485148017436</v>
      </c>
    </row>
    <row r="4479" spans="2:11">
      <c r="B4479" s="19">
        <v>2021</v>
      </c>
      <c r="C4479" s="40" t="s">
        <v>917</v>
      </c>
      <c r="D4479" s="40" t="s">
        <v>925</v>
      </c>
      <c r="E4479" s="23" t="s">
        <v>12776</v>
      </c>
      <c r="F4479" s="52" t="s">
        <v>12775</v>
      </c>
      <c r="G4479" s="53" t="s">
        <v>12774</v>
      </c>
      <c r="H4479" s="38" t="s">
        <v>1833</v>
      </c>
      <c r="I4479" s="81">
        <v>180000</v>
      </c>
      <c r="J4479" s="96">
        <v>70000</v>
      </c>
      <c r="K4479" s="22">
        <f t="shared" si="70"/>
        <v>0.3888888888888889</v>
      </c>
    </row>
    <row r="4480" spans="2:11">
      <c r="B4480" s="19">
        <v>2021</v>
      </c>
      <c r="C4480" s="40" t="s">
        <v>917</v>
      </c>
      <c r="D4480" s="40" t="s">
        <v>925</v>
      </c>
      <c r="E4480" s="23" t="s">
        <v>12773</v>
      </c>
      <c r="F4480" s="52" t="s">
        <v>12772</v>
      </c>
      <c r="G4480" s="53" t="s">
        <v>12771</v>
      </c>
      <c r="H4480" s="31" t="s">
        <v>1953</v>
      </c>
      <c r="I4480" s="81">
        <v>206000</v>
      </c>
      <c r="J4480" s="96">
        <v>70000</v>
      </c>
      <c r="K4480" s="22">
        <f t="shared" si="70"/>
        <v>0.33980582524271846</v>
      </c>
    </row>
    <row r="4481" spans="2:11">
      <c r="B4481" s="19">
        <v>2021</v>
      </c>
      <c r="C4481" s="40" t="s">
        <v>917</v>
      </c>
      <c r="D4481" s="40" t="s">
        <v>925</v>
      </c>
      <c r="E4481" s="23" t="s">
        <v>12770</v>
      </c>
      <c r="F4481" s="52" t="s">
        <v>1021</v>
      </c>
      <c r="G4481" s="53" t="s">
        <v>12769</v>
      </c>
      <c r="H4481" s="31" t="s">
        <v>1953</v>
      </c>
      <c r="I4481" s="81">
        <v>371674</v>
      </c>
      <c r="J4481" s="96">
        <v>111500</v>
      </c>
      <c r="K4481" s="22">
        <f t="shared" si="70"/>
        <v>0.29999408083427953</v>
      </c>
    </row>
    <row r="4482" spans="2:11">
      <c r="B4482" s="19">
        <v>2021</v>
      </c>
      <c r="C4482" s="40" t="s">
        <v>917</v>
      </c>
      <c r="D4482" s="40" t="s">
        <v>925</v>
      </c>
      <c r="E4482" s="23" t="s">
        <v>12768</v>
      </c>
      <c r="F4482" s="52" t="s">
        <v>12767</v>
      </c>
      <c r="G4482" s="53" t="s">
        <v>12766</v>
      </c>
      <c r="H4482" s="31" t="s">
        <v>1953</v>
      </c>
      <c r="I4482" s="81">
        <v>422064</v>
      </c>
      <c r="J4482" s="96">
        <v>168000</v>
      </c>
      <c r="K4482" s="22">
        <f t="shared" si="70"/>
        <v>0.3980438985556693</v>
      </c>
    </row>
    <row r="4483" spans="2:11">
      <c r="B4483" s="19">
        <v>2021</v>
      </c>
      <c r="C4483" s="40" t="s">
        <v>917</v>
      </c>
      <c r="D4483" s="40" t="s">
        <v>925</v>
      </c>
      <c r="E4483" s="23" t="s">
        <v>12765</v>
      </c>
      <c r="F4483" s="52" t="s">
        <v>12764</v>
      </c>
      <c r="G4483" s="53" t="s">
        <v>12763</v>
      </c>
      <c r="H4483" s="31" t="s">
        <v>1953</v>
      </c>
      <c r="I4483" s="81">
        <v>680000</v>
      </c>
      <c r="J4483" s="96">
        <v>221070</v>
      </c>
      <c r="K4483" s="22">
        <f t="shared" si="70"/>
        <v>0.32510294117647059</v>
      </c>
    </row>
    <row r="4484" spans="2:11">
      <c r="B4484" s="19">
        <v>2021</v>
      </c>
      <c r="C4484" s="40" t="s">
        <v>917</v>
      </c>
      <c r="D4484" s="40" t="s">
        <v>925</v>
      </c>
      <c r="E4484" s="23" t="s">
        <v>12762</v>
      </c>
      <c r="F4484" s="52" t="s">
        <v>12761</v>
      </c>
      <c r="G4484" s="53" t="s">
        <v>12760</v>
      </c>
      <c r="H4484" s="31" t="s">
        <v>1953</v>
      </c>
      <c r="I4484" s="81">
        <v>56325</v>
      </c>
      <c r="J4484" s="96">
        <v>16898</v>
      </c>
      <c r="K4484" s="22">
        <f t="shared" si="70"/>
        <v>0.30000887705281848</v>
      </c>
    </row>
    <row r="4485" spans="2:11">
      <c r="B4485" s="19">
        <v>2020</v>
      </c>
      <c r="C4485" s="42" t="s">
        <v>1429</v>
      </c>
      <c r="D4485" s="44" t="s">
        <v>1433</v>
      </c>
      <c r="E4485" s="21" t="s">
        <v>5059</v>
      </c>
      <c r="F4485" s="53" t="s">
        <v>5058</v>
      </c>
      <c r="G4485" s="53" t="s">
        <v>5060</v>
      </c>
      <c r="H4485" s="31" t="s">
        <v>10</v>
      </c>
      <c r="I4485" s="76">
        <v>768604.36</v>
      </c>
      <c r="J4485" s="76">
        <v>200000</v>
      </c>
      <c r="K4485" s="22">
        <f t="shared" si="70"/>
        <v>0.26021189887603552</v>
      </c>
    </row>
    <row r="4486" spans="2:11">
      <c r="B4486" s="19">
        <v>2020</v>
      </c>
      <c r="C4486" s="42" t="s">
        <v>1429</v>
      </c>
      <c r="D4486" s="44" t="s">
        <v>1433</v>
      </c>
      <c r="E4486" s="21" t="s">
        <v>5059</v>
      </c>
      <c r="F4486" s="53" t="s">
        <v>5058</v>
      </c>
      <c r="G4486" s="53" t="s">
        <v>5057</v>
      </c>
      <c r="H4486" s="31" t="s">
        <v>10</v>
      </c>
      <c r="I4486" s="76">
        <v>2360015</v>
      </c>
      <c r="J4486" s="76">
        <v>400000</v>
      </c>
      <c r="K4486" s="22">
        <f t="shared" si="70"/>
        <v>0.16949044815393122</v>
      </c>
    </row>
    <row r="4487" spans="2:11">
      <c r="B4487" s="19">
        <v>2020</v>
      </c>
      <c r="C4487" s="42" t="s">
        <v>1429</v>
      </c>
      <c r="D4487" s="44" t="s">
        <v>1433</v>
      </c>
      <c r="E4487" s="21" t="s">
        <v>1470</v>
      </c>
      <c r="F4487" s="53" t="s">
        <v>1471</v>
      </c>
      <c r="G4487" s="53" t="s">
        <v>5056</v>
      </c>
      <c r="H4487" s="31" t="s">
        <v>10</v>
      </c>
      <c r="I4487" s="76">
        <v>160000</v>
      </c>
      <c r="J4487" s="76">
        <v>24000</v>
      </c>
      <c r="K4487" s="22">
        <f t="shared" si="70"/>
        <v>0.15</v>
      </c>
    </row>
    <row r="4488" spans="2:11">
      <c r="B4488" s="19">
        <v>2020</v>
      </c>
      <c r="C4488" s="42" t="s">
        <v>1429</v>
      </c>
      <c r="D4488" s="44" t="s">
        <v>1433</v>
      </c>
      <c r="E4488" s="21" t="s">
        <v>1434</v>
      </c>
      <c r="F4488" s="53" t="s">
        <v>1435</v>
      </c>
      <c r="G4488" s="53" t="s">
        <v>5055</v>
      </c>
      <c r="H4488" s="31" t="s">
        <v>1827</v>
      </c>
      <c r="I4488" s="76">
        <v>113444</v>
      </c>
      <c r="J4488" s="76">
        <v>30000</v>
      </c>
      <c r="K4488" s="22">
        <f t="shared" si="70"/>
        <v>0.26444765699375905</v>
      </c>
    </row>
    <row r="4489" spans="2:11">
      <c r="B4489" s="19">
        <v>2020</v>
      </c>
      <c r="C4489" s="42" t="s">
        <v>1429</v>
      </c>
      <c r="D4489" s="44" t="s">
        <v>1433</v>
      </c>
      <c r="E4489" s="21" t="s">
        <v>5054</v>
      </c>
      <c r="F4489" s="53" t="s">
        <v>5053</v>
      </c>
      <c r="G4489" s="53" t="s">
        <v>5052</v>
      </c>
      <c r="H4489" s="31" t="s">
        <v>1833</v>
      </c>
      <c r="I4489" s="76">
        <v>4050</v>
      </c>
      <c r="J4489" s="76">
        <v>1000</v>
      </c>
      <c r="K4489" s="22">
        <f t="shared" si="70"/>
        <v>0.24691358024691357</v>
      </c>
    </row>
    <row r="4490" spans="2:11">
      <c r="B4490" s="19">
        <v>2020</v>
      </c>
      <c r="C4490" s="42" t="s">
        <v>1429</v>
      </c>
      <c r="D4490" s="44" t="s">
        <v>1433</v>
      </c>
      <c r="E4490" s="21" t="s">
        <v>5050</v>
      </c>
      <c r="F4490" s="53" t="s">
        <v>5049</v>
      </c>
      <c r="G4490" s="53" t="s">
        <v>5051</v>
      </c>
      <c r="H4490" s="31" t="s">
        <v>10</v>
      </c>
      <c r="I4490" s="76">
        <v>750000</v>
      </c>
      <c r="J4490" s="76">
        <v>200000</v>
      </c>
      <c r="K4490" s="22">
        <f t="shared" si="70"/>
        <v>0.26666666666666666</v>
      </c>
    </row>
    <row r="4491" spans="2:11">
      <c r="B4491" s="19">
        <v>2020</v>
      </c>
      <c r="C4491" s="42" t="s">
        <v>1429</v>
      </c>
      <c r="D4491" s="44" t="s">
        <v>1433</v>
      </c>
      <c r="E4491" s="21" t="s">
        <v>5050</v>
      </c>
      <c r="F4491" s="53" t="s">
        <v>5049</v>
      </c>
      <c r="G4491" s="53" t="s">
        <v>5048</v>
      </c>
      <c r="H4491" s="31" t="s">
        <v>10</v>
      </c>
      <c r="I4491" s="76">
        <v>115810</v>
      </c>
      <c r="J4491" s="76">
        <v>80000</v>
      </c>
      <c r="K4491" s="22">
        <f t="shared" si="70"/>
        <v>0.69078663327864609</v>
      </c>
    </row>
    <row r="4492" spans="2:11">
      <c r="B4492" s="19">
        <v>2020</v>
      </c>
      <c r="C4492" s="42" t="s">
        <v>1429</v>
      </c>
      <c r="D4492" s="44" t="s">
        <v>1433</v>
      </c>
      <c r="E4492" s="21" t="s">
        <v>5047</v>
      </c>
      <c r="F4492" s="53" t="s">
        <v>5046</v>
      </c>
      <c r="G4492" s="53" t="s">
        <v>5045</v>
      </c>
      <c r="H4492" s="31" t="s">
        <v>10</v>
      </c>
      <c r="I4492" s="76">
        <v>1854009</v>
      </c>
      <c r="J4492" s="76">
        <v>200947</v>
      </c>
      <c r="K4492" s="22">
        <f t="shared" si="70"/>
        <v>0.10838512650154342</v>
      </c>
    </row>
    <row r="4493" spans="2:11">
      <c r="B4493" s="19">
        <v>2020</v>
      </c>
      <c r="C4493" s="42" t="s">
        <v>1429</v>
      </c>
      <c r="D4493" s="44" t="s">
        <v>1433</v>
      </c>
      <c r="E4493" s="21" t="s">
        <v>5044</v>
      </c>
      <c r="F4493" s="53" t="s">
        <v>5043</v>
      </c>
      <c r="G4493" s="53" t="s">
        <v>5042</v>
      </c>
      <c r="H4493" s="31" t="s">
        <v>10</v>
      </c>
      <c r="I4493" s="76">
        <v>41160.35</v>
      </c>
      <c r="J4493" s="76">
        <v>10000</v>
      </c>
      <c r="K4493" s="22">
        <f t="shared" si="70"/>
        <v>0.24295225866641076</v>
      </c>
    </row>
    <row r="4494" spans="2:11">
      <c r="B4494" s="19">
        <v>2020</v>
      </c>
      <c r="C4494" s="42" t="s">
        <v>1429</v>
      </c>
      <c r="D4494" s="44" t="s">
        <v>1433</v>
      </c>
      <c r="E4494" s="21" t="s">
        <v>1520</v>
      </c>
      <c r="F4494" s="53" t="s">
        <v>1521</v>
      </c>
      <c r="G4494" s="53" t="s">
        <v>5041</v>
      </c>
      <c r="H4494" s="31" t="s">
        <v>10</v>
      </c>
      <c r="I4494" s="76">
        <v>250000</v>
      </c>
      <c r="J4494" s="76">
        <v>100000</v>
      </c>
      <c r="K4494" s="22">
        <f t="shared" si="70"/>
        <v>0.4</v>
      </c>
    </row>
    <row r="4495" spans="2:11">
      <c r="B4495" s="19">
        <v>2020</v>
      </c>
      <c r="C4495" s="42" t="s">
        <v>1429</v>
      </c>
      <c r="D4495" s="44" t="s">
        <v>1433</v>
      </c>
      <c r="E4495" s="21" t="s">
        <v>5040</v>
      </c>
      <c r="F4495" s="53" t="s">
        <v>5039</v>
      </c>
      <c r="G4495" s="53" t="s">
        <v>5038</v>
      </c>
      <c r="H4495" s="31" t="s">
        <v>1833</v>
      </c>
      <c r="I4495" s="76">
        <v>42300</v>
      </c>
      <c r="J4495" s="76">
        <v>10000</v>
      </c>
      <c r="K4495" s="22">
        <f t="shared" si="70"/>
        <v>0.2364066193853428</v>
      </c>
    </row>
    <row r="4496" spans="2:11">
      <c r="B4496" s="19">
        <v>2020</v>
      </c>
      <c r="C4496" s="42" t="s">
        <v>1429</v>
      </c>
      <c r="D4496" s="44" t="s">
        <v>1433</v>
      </c>
      <c r="E4496" s="21" t="s">
        <v>5006</v>
      </c>
      <c r="F4496" s="53" t="s">
        <v>5037</v>
      </c>
      <c r="G4496" s="53" t="s">
        <v>5036</v>
      </c>
      <c r="H4496" s="31" t="s">
        <v>1827</v>
      </c>
      <c r="I4496" s="76">
        <v>1031170</v>
      </c>
      <c r="J4496" s="76">
        <v>232000</v>
      </c>
      <c r="K4496" s="22">
        <f t="shared" si="70"/>
        <v>0.22498715051834325</v>
      </c>
    </row>
    <row r="4497" spans="2:11">
      <c r="B4497" s="19">
        <v>2020</v>
      </c>
      <c r="C4497" s="42" t="s">
        <v>1429</v>
      </c>
      <c r="D4497" s="44" t="s">
        <v>1433</v>
      </c>
      <c r="E4497" s="21" t="s">
        <v>5035</v>
      </c>
      <c r="F4497" s="53" t="s">
        <v>5034</v>
      </c>
      <c r="G4497" s="53" t="s">
        <v>5033</v>
      </c>
      <c r="H4497" s="31" t="s">
        <v>1833</v>
      </c>
      <c r="I4497" s="76">
        <v>35215.43</v>
      </c>
      <c r="J4497" s="76">
        <v>10000</v>
      </c>
      <c r="K4497" s="22">
        <f t="shared" si="70"/>
        <v>0.28396643176016878</v>
      </c>
    </row>
    <row r="4498" spans="2:11">
      <c r="B4498" s="19">
        <v>2020</v>
      </c>
      <c r="C4498" s="42" t="s">
        <v>1429</v>
      </c>
      <c r="D4498" s="44" t="s">
        <v>1433</v>
      </c>
      <c r="E4498" s="21" t="s">
        <v>5032</v>
      </c>
      <c r="F4498" s="53" t="s">
        <v>5031</v>
      </c>
      <c r="G4498" s="53" t="s">
        <v>5030</v>
      </c>
      <c r="H4498" s="31" t="s">
        <v>1833</v>
      </c>
      <c r="I4498" s="76">
        <v>236891.67</v>
      </c>
      <c r="J4498" s="76">
        <v>60000</v>
      </c>
      <c r="K4498" s="22">
        <f t="shared" si="70"/>
        <v>0.25328032851471727</v>
      </c>
    </row>
    <row r="4499" spans="2:11">
      <c r="B4499" s="19">
        <v>2020</v>
      </c>
      <c r="C4499" s="42" t="s">
        <v>1429</v>
      </c>
      <c r="D4499" s="44" t="s">
        <v>1433</v>
      </c>
      <c r="E4499" s="21" t="s">
        <v>5029</v>
      </c>
      <c r="F4499" s="53" t="s">
        <v>5028</v>
      </c>
      <c r="G4499" s="53" t="s">
        <v>5027</v>
      </c>
      <c r="H4499" s="31" t="s">
        <v>10</v>
      </c>
      <c r="I4499" s="76">
        <v>202019</v>
      </c>
      <c r="J4499" s="76">
        <v>50000</v>
      </c>
      <c r="K4499" s="22">
        <f t="shared" si="70"/>
        <v>0.24750147263376218</v>
      </c>
    </row>
    <row r="4500" spans="2:11">
      <c r="B4500" s="19">
        <v>2020</v>
      </c>
      <c r="C4500" s="42" t="s">
        <v>1429</v>
      </c>
      <c r="D4500" s="44" t="s">
        <v>1433</v>
      </c>
      <c r="E4500" s="21" t="s">
        <v>5026</v>
      </c>
      <c r="F4500" s="53" t="s">
        <v>5025</v>
      </c>
      <c r="G4500" s="53" t="s">
        <v>5024</v>
      </c>
      <c r="H4500" s="31" t="s">
        <v>1833</v>
      </c>
      <c r="I4500" s="76">
        <v>24781</v>
      </c>
      <c r="J4500" s="76">
        <v>6000</v>
      </c>
      <c r="K4500" s="22">
        <f t="shared" si="70"/>
        <v>0.24212097978289818</v>
      </c>
    </row>
    <row r="4501" spans="2:11">
      <c r="B4501" s="19">
        <v>2020</v>
      </c>
      <c r="C4501" s="42" t="s">
        <v>1429</v>
      </c>
      <c r="D4501" s="44" t="s">
        <v>1433</v>
      </c>
      <c r="E4501" s="21" t="s">
        <v>5023</v>
      </c>
      <c r="F4501" s="53" t="s">
        <v>5022</v>
      </c>
      <c r="G4501" s="53" t="s">
        <v>5021</v>
      </c>
      <c r="H4501" s="31" t="s">
        <v>1953</v>
      </c>
      <c r="I4501" s="76">
        <v>16293</v>
      </c>
      <c r="J4501" s="76">
        <v>10000</v>
      </c>
      <c r="K4501" s="22">
        <f t="shared" si="70"/>
        <v>0.61376051064874482</v>
      </c>
    </row>
    <row r="4502" spans="2:11">
      <c r="B4502" s="19">
        <v>2020</v>
      </c>
      <c r="C4502" s="42" t="s">
        <v>1429</v>
      </c>
      <c r="D4502" s="44" t="s">
        <v>1433</v>
      </c>
      <c r="E4502" s="21" t="s">
        <v>5020</v>
      </c>
      <c r="F4502" s="53" t="s">
        <v>5019</v>
      </c>
      <c r="G4502" s="53" t="s">
        <v>5018</v>
      </c>
      <c r="H4502" s="31" t="s">
        <v>10</v>
      </c>
      <c r="I4502" s="76">
        <v>1527525.95</v>
      </c>
      <c r="J4502" s="76">
        <v>200000</v>
      </c>
      <c r="K4502" s="22">
        <f t="shared" si="70"/>
        <v>0.13093067256893409</v>
      </c>
    </row>
    <row r="4503" spans="2:11">
      <c r="B4503" s="19">
        <v>2020</v>
      </c>
      <c r="C4503" s="42" t="s">
        <v>1429</v>
      </c>
      <c r="D4503" s="44" t="s">
        <v>1433</v>
      </c>
      <c r="E4503" s="21" t="s">
        <v>5017</v>
      </c>
      <c r="F4503" s="53" t="s">
        <v>5016</v>
      </c>
      <c r="G4503" s="53" t="s">
        <v>5015</v>
      </c>
      <c r="H4503" s="31" t="s">
        <v>1827</v>
      </c>
      <c r="I4503" s="76">
        <v>2364000</v>
      </c>
      <c r="J4503" s="76">
        <v>400000</v>
      </c>
      <c r="K4503" s="22">
        <f t="shared" si="70"/>
        <v>0.16920473773265651</v>
      </c>
    </row>
    <row r="4504" spans="2:11">
      <c r="B4504" s="19">
        <v>2020</v>
      </c>
      <c r="C4504" s="42" t="s">
        <v>1429</v>
      </c>
      <c r="D4504" s="44" t="s">
        <v>1433</v>
      </c>
      <c r="E4504" s="21" t="s">
        <v>5014</v>
      </c>
      <c r="F4504" s="53" t="s">
        <v>5013</v>
      </c>
      <c r="G4504" s="53" t="s">
        <v>5012</v>
      </c>
      <c r="H4504" s="31" t="s">
        <v>10</v>
      </c>
      <c r="I4504" s="76">
        <v>256512.75</v>
      </c>
      <c r="J4504" s="76">
        <v>100000</v>
      </c>
      <c r="K4504" s="22">
        <f t="shared" si="70"/>
        <v>0.38984416953933088</v>
      </c>
    </row>
    <row r="4505" spans="2:11">
      <c r="B4505" s="19">
        <v>2020</v>
      </c>
      <c r="C4505" s="42" t="s">
        <v>1429</v>
      </c>
      <c r="D4505" s="44" t="s">
        <v>1433</v>
      </c>
      <c r="E4505" s="21" t="s">
        <v>5010</v>
      </c>
      <c r="F4505" s="53" t="s">
        <v>5009</v>
      </c>
      <c r="G4505" s="53" t="s">
        <v>5011</v>
      </c>
      <c r="H4505" s="31" t="s">
        <v>10</v>
      </c>
      <c r="I4505" s="76">
        <v>80397</v>
      </c>
      <c r="J4505" s="76">
        <v>40000</v>
      </c>
      <c r="K4505" s="22">
        <f t="shared" si="70"/>
        <v>0.49753100240058706</v>
      </c>
    </row>
    <row r="4506" spans="2:11">
      <c r="B4506" s="19">
        <v>2020</v>
      </c>
      <c r="C4506" s="42" t="s">
        <v>1429</v>
      </c>
      <c r="D4506" s="44" t="s">
        <v>1433</v>
      </c>
      <c r="E4506" s="21" t="s">
        <v>5010</v>
      </c>
      <c r="F4506" s="53" t="s">
        <v>5009</v>
      </c>
      <c r="G4506" s="53" t="s">
        <v>5008</v>
      </c>
      <c r="H4506" s="31" t="s">
        <v>10</v>
      </c>
      <c r="I4506" s="76">
        <v>111465.92</v>
      </c>
      <c r="J4506" s="76">
        <v>50000</v>
      </c>
      <c r="K4506" s="22">
        <f t="shared" ref="K4506:K4569" si="71">J4506/I4506</f>
        <v>0.44856759806046548</v>
      </c>
    </row>
    <row r="4507" spans="2:11">
      <c r="B4507" s="19">
        <v>2020</v>
      </c>
      <c r="C4507" s="42" t="s">
        <v>1429</v>
      </c>
      <c r="D4507" s="44" t="s">
        <v>1433</v>
      </c>
      <c r="E4507" s="21" t="s">
        <v>1616</v>
      </c>
      <c r="F4507" s="53" t="s">
        <v>1617</v>
      </c>
      <c r="G4507" s="53" t="s">
        <v>5007</v>
      </c>
      <c r="H4507" s="31" t="s">
        <v>1827</v>
      </c>
      <c r="I4507" s="76">
        <v>259595.69</v>
      </c>
      <c r="J4507" s="76">
        <v>60000</v>
      </c>
      <c r="K4507" s="22">
        <f t="shared" si="71"/>
        <v>0.23112864470130456</v>
      </c>
    </row>
    <row r="4508" spans="2:11">
      <c r="B4508" s="19">
        <v>2020</v>
      </c>
      <c r="C4508" s="42" t="s">
        <v>1429</v>
      </c>
      <c r="D4508" s="44" t="s">
        <v>1433</v>
      </c>
      <c r="E4508" s="21" t="s">
        <v>5006</v>
      </c>
      <c r="F4508" s="53" t="s">
        <v>5005</v>
      </c>
      <c r="G4508" s="53" t="s">
        <v>5004</v>
      </c>
      <c r="H4508" s="31" t="s">
        <v>10</v>
      </c>
      <c r="I4508" s="76">
        <v>116600</v>
      </c>
      <c r="J4508" s="76">
        <v>20000</v>
      </c>
      <c r="K4508" s="22">
        <f t="shared" si="71"/>
        <v>0.17152658662092624</v>
      </c>
    </row>
    <row r="4509" spans="2:11">
      <c r="B4509" s="19">
        <v>2021</v>
      </c>
      <c r="C4509" s="42" t="s">
        <v>1429</v>
      </c>
      <c r="D4509" s="41" t="s">
        <v>1433</v>
      </c>
      <c r="E4509" s="24" t="s">
        <v>9458</v>
      </c>
      <c r="F4509" s="37" t="s">
        <v>9457</v>
      </c>
      <c r="G4509" s="53" t="s">
        <v>9456</v>
      </c>
      <c r="H4509" s="31" t="s">
        <v>1953</v>
      </c>
      <c r="I4509" s="84">
        <v>132926.64000000001</v>
      </c>
      <c r="J4509" s="84">
        <v>39000</v>
      </c>
      <c r="K4509" s="22">
        <f t="shared" si="71"/>
        <v>0.29339491316413319</v>
      </c>
    </row>
    <row r="4510" spans="2:11">
      <c r="B4510" s="19">
        <v>2021</v>
      </c>
      <c r="C4510" s="42" t="s">
        <v>1429</v>
      </c>
      <c r="D4510" s="41" t="s">
        <v>1433</v>
      </c>
      <c r="E4510" s="24" t="s">
        <v>9455</v>
      </c>
      <c r="F4510" s="37" t="s">
        <v>9454</v>
      </c>
      <c r="G4510" s="53" t="s">
        <v>9453</v>
      </c>
      <c r="H4510" s="38" t="s">
        <v>1827</v>
      </c>
      <c r="I4510" s="84">
        <v>730234</v>
      </c>
      <c r="J4510" s="84">
        <v>100000</v>
      </c>
      <c r="K4510" s="22">
        <f t="shared" si="71"/>
        <v>0.13694240476340461</v>
      </c>
    </row>
    <row r="4511" spans="2:11">
      <c r="B4511" s="19">
        <v>2021</v>
      </c>
      <c r="C4511" s="42" t="s">
        <v>1429</v>
      </c>
      <c r="D4511" s="41" t="s">
        <v>1433</v>
      </c>
      <c r="E4511" s="24" t="s">
        <v>9452</v>
      </c>
      <c r="F4511" s="37" t="s">
        <v>9451</v>
      </c>
      <c r="G4511" s="53" t="s">
        <v>9450</v>
      </c>
      <c r="H4511" s="38" t="s">
        <v>1827</v>
      </c>
      <c r="I4511" s="84">
        <v>589840</v>
      </c>
      <c r="J4511" s="84">
        <v>150000</v>
      </c>
      <c r="K4511" s="22">
        <f t="shared" si="71"/>
        <v>0.25430625254306255</v>
      </c>
    </row>
    <row r="4512" spans="2:11">
      <c r="B4512" s="19">
        <v>2021</v>
      </c>
      <c r="C4512" s="42" t="s">
        <v>1429</v>
      </c>
      <c r="D4512" s="41" t="s">
        <v>1433</v>
      </c>
      <c r="E4512" s="24" t="s">
        <v>9449</v>
      </c>
      <c r="F4512" s="37" t="s">
        <v>9448</v>
      </c>
      <c r="G4512" s="53" t="s">
        <v>9447</v>
      </c>
      <c r="H4512" s="38" t="s">
        <v>1827</v>
      </c>
      <c r="I4512" s="84">
        <v>269000</v>
      </c>
      <c r="J4512" s="84">
        <v>75000</v>
      </c>
      <c r="K4512" s="22">
        <f t="shared" si="71"/>
        <v>0.27881040892193309</v>
      </c>
    </row>
    <row r="4513" spans="2:11">
      <c r="B4513" s="19">
        <v>2021</v>
      </c>
      <c r="C4513" s="42" t="s">
        <v>1429</v>
      </c>
      <c r="D4513" s="41" t="s">
        <v>1433</v>
      </c>
      <c r="E4513" s="24" t="s">
        <v>9446</v>
      </c>
      <c r="F4513" s="37" t="s">
        <v>9445</v>
      </c>
      <c r="G4513" s="53" t="s">
        <v>9444</v>
      </c>
      <c r="H4513" s="38" t="s">
        <v>1833</v>
      </c>
      <c r="I4513" s="84">
        <v>33796</v>
      </c>
      <c r="J4513" s="84">
        <v>20000</v>
      </c>
      <c r="K4513" s="22">
        <f t="shared" si="71"/>
        <v>0.59178601017871935</v>
      </c>
    </row>
    <row r="4514" spans="2:11">
      <c r="B4514" s="19">
        <v>2021</v>
      </c>
      <c r="C4514" s="42" t="s">
        <v>1429</v>
      </c>
      <c r="D4514" s="41" t="s">
        <v>1433</v>
      </c>
      <c r="E4514" s="24" t="s">
        <v>9443</v>
      </c>
      <c r="F4514" s="37" t="s">
        <v>9442</v>
      </c>
      <c r="G4514" s="53" t="s">
        <v>9441</v>
      </c>
      <c r="H4514" s="31" t="s">
        <v>10</v>
      </c>
      <c r="I4514" s="84">
        <v>1446760</v>
      </c>
      <c r="J4514" s="84">
        <v>100000</v>
      </c>
      <c r="K4514" s="22">
        <f t="shared" si="71"/>
        <v>6.9119964610578122E-2</v>
      </c>
    </row>
    <row r="4515" spans="2:11">
      <c r="B4515" s="19">
        <v>2021</v>
      </c>
      <c r="C4515" s="42" t="s">
        <v>1429</v>
      </c>
      <c r="D4515" s="41" t="s">
        <v>1433</v>
      </c>
      <c r="E4515" s="24" t="s">
        <v>9440</v>
      </c>
      <c r="F4515" s="37" t="s">
        <v>9439</v>
      </c>
      <c r="G4515" s="53" t="s">
        <v>9438</v>
      </c>
      <c r="H4515" s="38" t="s">
        <v>1833</v>
      </c>
      <c r="I4515" s="84">
        <v>576500</v>
      </c>
      <c r="J4515" s="84">
        <v>131000</v>
      </c>
      <c r="K4515" s="22">
        <f t="shared" si="71"/>
        <v>0.22723330442324371</v>
      </c>
    </row>
    <row r="4516" spans="2:11">
      <c r="B4516" s="19">
        <v>2021</v>
      </c>
      <c r="C4516" s="42" t="s">
        <v>1429</v>
      </c>
      <c r="D4516" s="41" t="s">
        <v>1433</v>
      </c>
      <c r="E4516" s="24" t="s">
        <v>9437</v>
      </c>
      <c r="F4516" s="37" t="s">
        <v>9436</v>
      </c>
      <c r="G4516" s="53" t="s">
        <v>9435</v>
      </c>
      <c r="H4516" s="38" t="s">
        <v>1827</v>
      </c>
      <c r="I4516" s="84">
        <v>148471.07999999999</v>
      </c>
      <c r="J4516" s="84">
        <v>89080</v>
      </c>
      <c r="K4516" s="22">
        <f t="shared" si="71"/>
        <v>0.59998216487682321</v>
      </c>
    </row>
    <row r="4517" spans="2:11">
      <c r="B4517" s="19">
        <v>2021</v>
      </c>
      <c r="C4517" s="42" t="s">
        <v>1429</v>
      </c>
      <c r="D4517" s="41" t="s">
        <v>1433</v>
      </c>
      <c r="E4517" s="24" t="s">
        <v>9434</v>
      </c>
      <c r="F4517" s="37" t="s">
        <v>9433</v>
      </c>
      <c r="G4517" s="53" t="s">
        <v>9432</v>
      </c>
      <c r="H4517" s="38" t="s">
        <v>1833</v>
      </c>
      <c r="I4517" s="84">
        <v>280000</v>
      </c>
      <c r="J4517" s="84">
        <v>70000</v>
      </c>
      <c r="K4517" s="22">
        <f t="shared" si="71"/>
        <v>0.25</v>
      </c>
    </row>
    <row r="4518" spans="2:11">
      <c r="B4518" s="19">
        <v>2021</v>
      </c>
      <c r="C4518" s="42" t="s">
        <v>1429</v>
      </c>
      <c r="D4518" s="41" t="s">
        <v>1433</v>
      </c>
      <c r="E4518" s="24" t="s">
        <v>9431</v>
      </c>
      <c r="F4518" s="37" t="s">
        <v>9430</v>
      </c>
      <c r="G4518" s="53" t="s">
        <v>9429</v>
      </c>
      <c r="H4518" s="31" t="s">
        <v>10</v>
      </c>
      <c r="I4518" s="84">
        <v>123033.4</v>
      </c>
      <c r="J4518" s="84">
        <v>79970</v>
      </c>
      <c r="K4518" s="22">
        <f t="shared" si="71"/>
        <v>0.64998610133508461</v>
      </c>
    </row>
    <row r="4519" spans="2:11">
      <c r="B4519" s="19">
        <v>2021</v>
      </c>
      <c r="C4519" s="42" t="s">
        <v>1429</v>
      </c>
      <c r="D4519" s="41" t="s">
        <v>1433</v>
      </c>
      <c r="E4519" s="24" t="s">
        <v>9428</v>
      </c>
      <c r="F4519" s="37" t="s">
        <v>9427</v>
      </c>
      <c r="G4519" s="53" t="s">
        <v>9426</v>
      </c>
      <c r="H4519" s="38" t="s">
        <v>1833</v>
      </c>
      <c r="I4519" s="84">
        <v>161188.23000000001</v>
      </c>
      <c r="J4519" s="84">
        <v>50000</v>
      </c>
      <c r="K4519" s="22">
        <f t="shared" si="71"/>
        <v>0.31019634622205355</v>
      </c>
    </row>
    <row r="4520" spans="2:11">
      <c r="B4520" s="19">
        <v>2021</v>
      </c>
      <c r="C4520" s="42" t="s">
        <v>1429</v>
      </c>
      <c r="D4520" s="41" t="s">
        <v>1433</v>
      </c>
      <c r="E4520" s="24" t="s">
        <v>9425</v>
      </c>
      <c r="F4520" s="37" t="s">
        <v>9424</v>
      </c>
      <c r="G4520" s="53" t="s">
        <v>9423</v>
      </c>
      <c r="H4520" s="38" t="s">
        <v>1827</v>
      </c>
      <c r="I4520" s="84">
        <v>25000</v>
      </c>
      <c r="J4520" s="84">
        <v>10000</v>
      </c>
      <c r="K4520" s="22">
        <f t="shared" si="71"/>
        <v>0.4</v>
      </c>
    </row>
    <row r="4521" spans="2:11">
      <c r="B4521" s="19">
        <v>2021</v>
      </c>
      <c r="C4521" s="42" t="s">
        <v>1429</v>
      </c>
      <c r="D4521" s="41" t="s">
        <v>1433</v>
      </c>
      <c r="E4521" s="24" t="s">
        <v>9422</v>
      </c>
      <c r="F4521" s="37" t="s">
        <v>9421</v>
      </c>
      <c r="G4521" s="53" t="s">
        <v>9420</v>
      </c>
      <c r="H4521" s="38" t="s">
        <v>1827</v>
      </c>
      <c r="I4521" s="84">
        <v>115050</v>
      </c>
      <c r="J4521" s="84">
        <v>42911</v>
      </c>
      <c r="K4521" s="22">
        <f t="shared" si="71"/>
        <v>0.37297696653628859</v>
      </c>
    </row>
    <row r="4522" spans="2:11">
      <c r="B4522" s="19">
        <v>2021</v>
      </c>
      <c r="C4522" s="42" t="s">
        <v>1429</v>
      </c>
      <c r="D4522" s="41" t="s">
        <v>1433</v>
      </c>
      <c r="E4522" s="24" t="s">
        <v>9419</v>
      </c>
      <c r="F4522" s="37" t="s">
        <v>9418</v>
      </c>
      <c r="G4522" s="53" t="s">
        <v>9417</v>
      </c>
      <c r="H4522" s="31" t="s">
        <v>1953</v>
      </c>
      <c r="I4522" s="84">
        <v>568405</v>
      </c>
      <c r="J4522" s="84">
        <v>200000</v>
      </c>
      <c r="K4522" s="22">
        <f t="shared" si="71"/>
        <v>0.35186178868940282</v>
      </c>
    </row>
    <row r="4523" spans="2:11">
      <c r="B4523" s="19">
        <v>2021</v>
      </c>
      <c r="C4523" s="42" t="s">
        <v>1429</v>
      </c>
      <c r="D4523" s="41" t="s">
        <v>1433</v>
      </c>
      <c r="E4523" s="24" t="s">
        <v>9353</v>
      </c>
      <c r="F4523" s="37" t="s">
        <v>9416</v>
      </c>
      <c r="G4523" s="53" t="s">
        <v>9415</v>
      </c>
      <c r="H4523" s="38" t="s">
        <v>1827</v>
      </c>
      <c r="I4523" s="84">
        <v>297140</v>
      </c>
      <c r="J4523" s="84">
        <v>70000</v>
      </c>
      <c r="K4523" s="22">
        <f t="shared" si="71"/>
        <v>0.2355791882614256</v>
      </c>
    </row>
    <row r="4524" spans="2:11">
      <c r="B4524" s="19">
        <v>2021</v>
      </c>
      <c r="C4524" s="42" t="s">
        <v>1429</v>
      </c>
      <c r="D4524" s="41" t="s">
        <v>1433</v>
      </c>
      <c r="E4524" s="24" t="s">
        <v>5050</v>
      </c>
      <c r="F4524" s="37" t="s">
        <v>5049</v>
      </c>
      <c r="G4524" s="53" t="s">
        <v>9414</v>
      </c>
      <c r="H4524" s="31" t="s">
        <v>10</v>
      </c>
      <c r="I4524" s="84">
        <v>15663000</v>
      </c>
      <c r="J4524" s="84">
        <v>500000</v>
      </c>
      <c r="K4524" s="22">
        <f t="shared" si="71"/>
        <v>3.1922364808785034E-2</v>
      </c>
    </row>
    <row r="4525" spans="2:11">
      <c r="B4525" s="19">
        <v>2021</v>
      </c>
      <c r="C4525" s="42" t="s">
        <v>1429</v>
      </c>
      <c r="D4525" s="41" t="s">
        <v>1433</v>
      </c>
      <c r="E4525" s="24" t="s">
        <v>9412</v>
      </c>
      <c r="F4525" s="37" t="s">
        <v>9411</v>
      </c>
      <c r="G4525" s="53" t="s">
        <v>9413</v>
      </c>
      <c r="H4525" s="31" t="s">
        <v>1953</v>
      </c>
      <c r="I4525" s="84">
        <v>360639</v>
      </c>
      <c r="J4525" s="84">
        <v>36060</v>
      </c>
      <c r="K4525" s="22">
        <f t="shared" si="71"/>
        <v>9.9989185861762045E-2</v>
      </c>
    </row>
    <row r="4526" spans="2:11">
      <c r="B4526" s="19">
        <v>2021</v>
      </c>
      <c r="C4526" s="42" t="s">
        <v>1429</v>
      </c>
      <c r="D4526" s="41" t="s">
        <v>1433</v>
      </c>
      <c r="E4526" s="24" t="s">
        <v>9412</v>
      </c>
      <c r="F4526" s="37" t="s">
        <v>9411</v>
      </c>
      <c r="G4526" s="53" t="s">
        <v>9410</v>
      </c>
      <c r="H4526" s="38" t="s">
        <v>1827</v>
      </c>
      <c r="I4526" s="84">
        <v>108726.69</v>
      </c>
      <c r="J4526" s="84">
        <v>21740</v>
      </c>
      <c r="K4526" s="22">
        <f t="shared" si="71"/>
        <v>0.19995090441914493</v>
      </c>
    </row>
    <row r="4527" spans="2:11">
      <c r="B4527" s="19">
        <v>2021</v>
      </c>
      <c r="C4527" s="42" t="s">
        <v>1429</v>
      </c>
      <c r="D4527" s="41" t="s">
        <v>1433</v>
      </c>
      <c r="E4527" s="24" t="s">
        <v>9409</v>
      </c>
      <c r="F4527" s="37" t="s">
        <v>9408</v>
      </c>
      <c r="G4527" s="53" t="s">
        <v>9407</v>
      </c>
      <c r="H4527" s="38" t="s">
        <v>1833</v>
      </c>
      <c r="I4527" s="84">
        <v>83535.600000000006</v>
      </c>
      <c r="J4527" s="84">
        <v>140.12</v>
      </c>
      <c r="K4527" s="22">
        <f t="shared" si="71"/>
        <v>1.6773686907138991E-3</v>
      </c>
    </row>
    <row r="4528" spans="2:11">
      <c r="B4528" s="19">
        <v>2021</v>
      </c>
      <c r="C4528" s="42" t="s">
        <v>1429</v>
      </c>
      <c r="D4528" s="41" t="s">
        <v>1433</v>
      </c>
      <c r="E4528" s="24" t="s">
        <v>9405</v>
      </c>
      <c r="F4528" s="37" t="s">
        <v>9404</v>
      </c>
      <c r="G4528" s="53" t="s">
        <v>9406</v>
      </c>
      <c r="H4528" s="38" t="s">
        <v>1827</v>
      </c>
      <c r="I4528" s="84">
        <v>141286</v>
      </c>
      <c r="J4528" s="84">
        <v>16095</v>
      </c>
      <c r="K4528" s="22">
        <f t="shared" si="71"/>
        <v>0.11391786872018458</v>
      </c>
    </row>
    <row r="4529" spans="2:11">
      <c r="B4529" s="19">
        <v>2021</v>
      </c>
      <c r="C4529" s="42" t="s">
        <v>1429</v>
      </c>
      <c r="D4529" s="41" t="s">
        <v>1433</v>
      </c>
      <c r="E4529" s="24" t="s">
        <v>9405</v>
      </c>
      <c r="F4529" s="37" t="s">
        <v>9404</v>
      </c>
      <c r="G4529" s="53" t="s">
        <v>9403</v>
      </c>
      <c r="H4529" s="38" t="s">
        <v>1827</v>
      </c>
      <c r="I4529" s="84">
        <v>12000</v>
      </c>
      <c r="J4529" s="84">
        <v>5350</v>
      </c>
      <c r="K4529" s="22">
        <f t="shared" si="71"/>
        <v>0.44583333333333336</v>
      </c>
    </row>
    <row r="4530" spans="2:11">
      <c r="B4530" s="19">
        <v>2021</v>
      </c>
      <c r="C4530" s="42" t="s">
        <v>1429</v>
      </c>
      <c r="D4530" s="41" t="s">
        <v>1433</v>
      </c>
      <c r="E4530" s="24" t="s">
        <v>9402</v>
      </c>
      <c r="F4530" s="37" t="s">
        <v>9401</v>
      </c>
      <c r="G4530" s="53" t="s">
        <v>9400</v>
      </c>
      <c r="H4530" s="38" t="s">
        <v>1833</v>
      </c>
      <c r="I4530" s="84">
        <v>134800</v>
      </c>
      <c r="J4530" s="84">
        <v>9000</v>
      </c>
      <c r="K4530" s="22">
        <f t="shared" si="71"/>
        <v>6.6765578635014838E-2</v>
      </c>
    </row>
    <row r="4531" spans="2:11">
      <c r="B4531" s="19">
        <v>2021</v>
      </c>
      <c r="C4531" s="42" t="s">
        <v>1429</v>
      </c>
      <c r="D4531" s="41" t="s">
        <v>1433</v>
      </c>
      <c r="E4531" s="24" t="s">
        <v>9399</v>
      </c>
      <c r="F4531" s="37" t="s">
        <v>9398</v>
      </c>
      <c r="G4531" s="53" t="s">
        <v>9397</v>
      </c>
      <c r="H4531" s="38" t="s">
        <v>1827</v>
      </c>
      <c r="I4531" s="84">
        <v>22176.11</v>
      </c>
      <c r="J4531" s="84">
        <v>11080</v>
      </c>
      <c r="K4531" s="22">
        <f t="shared" si="71"/>
        <v>0.4996367712822492</v>
      </c>
    </row>
    <row r="4532" spans="2:11">
      <c r="B4532" s="19">
        <v>2021</v>
      </c>
      <c r="C4532" s="42" t="s">
        <v>1429</v>
      </c>
      <c r="D4532" s="41" t="s">
        <v>1433</v>
      </c>
      <c r="E4532" s="24" t="s">
        <v>5006</v>
      </c>
      <c r="F4532" s="37" t="s">
        <v>5037</v>
      </c>
      <c r="G4532" s="53" t="s">
        <v>9396</v>
      </c>
      <c r="H4532" s="38" t="s">
        <v>1827</v>
      </c>
      <c r="I4532" s="84">
        <v>282400</v>
      </c>
      <c r="J4532" s="84">
        <v>50000</v>
      </c>
      <c r="K4532" s="22">
        <f t="shared" si="71"/>
        <v>0.17705382436260622</v>
      </c>
    </row>
    <row r="4533" spans="2:11">
      <c r="B4533" s="19">
        <v>2021</v>
      </c>
      <c r="C4533" s="42" t="s">
        <v>1429</v>
      </c>
      <c r="D4533" s="41" t="s">
        <v>1433</v>
      </c>
      <c r="E4533" s="24" t="s">
        <v>5010</v>
      </c>
      <c r="F4533" s="37" t="s">
        <v>5009</v>
      </c>
      <c r="G4533" s="53" t="s">
        <v>9395</v>
      </c>
      <c r="H4533" s="31" t="s">
        <v>1953</v>
      </c>
      <c r="I4533" s="84">
        <v>730000</v>
      </c>
      <c r="J4533" s="84">
        <v>127000</v>
      </c>
      <c r="K4533" s="22">
        <f t="shared" si="71"/>
        <v>0.17397260273972603</v>
      </c>
    </row>
    <row r="4534" spans="2:11">
      <c r="B4534" s="19">
        <v>2021</v>
      </c>
      <c r="C4534" s="42" t="s">
        <v>1429</v>
      </c>
      <c r="D4534" s="41" t="s">
        <v>1433</v>
      </c>
      <c r="E4534" s="24" t="s">
        <v>9394</v>
      </c>
      <c r="F4534" s="37" t="s">
        <v>9393</v>
      </c>
      <c r="G4534" s="53" t="s">
        <v>9392</v>
      </c>
      <c r="H4534" s="31" t="s">
        <v>1953</v>
      </c>
      <c r="I4534" s="84">
        <v>156765.26999999999</v>
      </c>
      <c r="J4534" s="84">
        <v>99941.31</v>
      </c>
      <c r="K4534" s="22">
        <f t="shared" si="71"/>
        <v>0.6375220098176082</v>
      </c>
    </row>
    <row r="4535" spans="2:11">
      <c r="B4535" s="19">
        <v>2021</v>
      </c>
      <c r="C4535" s="42" t="s">
        <v>1429</v>
      </c>
      <c r="D4535" s="41" t="s">
        <v>1433</v>
      </c>
      <c r="E4535" s="24" t="s">
        <v>9391</v>
      </c>
      <c r="F4535" s="37" t="s">
        <v>9390</v>
      </c>
      <c r="G4535" s="53" t="s">
        <v>9389</v>
      </c>
      <c r="H4535" s="38" t="s">
        <v>1827</v>
      </c>
      <c r="I4535" s="84">
        <v>32350</v>
      </c>
      <c r="J4535" s="84">
        <v>6470</v>
      </c>
      <c r="K4535" s="22">
        <f t="shared" si="71"/>
        <v>0.2</v>
      </c>
    </row>
    <row r="4536" spans="2:11">
      <c r="B4536" s="19">
        <v>2021</v>
      </c>
      <c r="C4536" s="42" t="s">
        <v>1429</v>
      </c>
      <c r="D4536" s="41" t="s">
        <v>1433</v>
      </c>
      <c r="E4536" s="24" t="s">
        <v>9388</v>
      </c>
      <c r="F4536" s="37" t="s">
        <v>9387</v>
      </c>
      <c r="G4536" s="53" t="s">
        <v>9386</v>
      </c>
      <c r="H4536" s="31" t="s">
        <v>10</v>
      </c>
      <c r="I4536" s="84">
        <v>745823.53</v>
      </c>
      <c r="J4536" s="84">
        <v>100000</v>
      </c>
      <c r="K4536" s="22">
        <f t="shared" si="71"/>
        <v>0.13407997465566687</v>
      </c>
    </row>
    <row r="4537" spans="2:11">
      <c r="B4537" s="19">
        <v>2021</v>
      </c>
      <c r="C4537" s="42" t="s">
        <v>1429</v>
      </c>
      <c r="D4537" s="41" t="s">
        <v>1433</v>
      </c>
      <c r="E4537" s="24" t="s">
        <v>9385</v>
      </c>
      <c r="F4537" s="37" t="s">
        <v>9384</v>
      </c>
      <c r="G4537" s="53" t="s">
        <v>9383</v>
      </c>
      <c r="H4537" s="38" t="s">
        <v>1833</v>
      </c>
      <c r="I4537" s="84">
        <v>1004036.5</v>
      </c>
      <c r="J4537" s="84">
        <v>300000</v>
      </c>
      <c r="K4537" s="22">
        <f t="shared" si="71"/>
        <v>0.29879391834858593</v>
      </c>
    </row>
    <row r="4538" spans="2:11">
      <c r="B4538" s="19">
        <v>2021</v>
      </c>
      <c r="C4538" s="42" t="s">
        <v>1429</v>
      </c>
      <c r="D4538" s="41" t="s">
        <v>1433</v>
      </c>
      <c r="E4538" s="24" t="s">
        <v>9382</v>
      </c>
      <c r="F4538" s="37" t="s">
        <v>9381</v>
      </c>
      <c r="G4538" s="53" t="s">
        <v>9380</v>
      </c>
      <c r="H4538" s="38" t="s">
        <v>1827</v>
      </c>
      <c r="I4538" s="84">
        <v>337800</v>
      </c>
      <c r="J4538" s="84">
        <v>100000</v>
      </c>
      <c r="K4538" s="22">
        <f t="shared" si="71"/>
        <v>0.29603315571343991</v>
      </c>
    </row>
    <row r="4539" spans="2:11">
      <c r="B4539" s="19">
        <v>2021</v>
      </c>
      <c r="C4539" s="42" t="s">
        <v>1429</v>
      </c>
      <c r="D4539" s="41" t="s">
        <v>1433</v>
      </c>
      <c r="E4539" s="24" t="s">
        <v>9379</v>
      </c>
      <c r="F4539" s="37" t="s">
        <v>9378</v>
      </c>
      <c r="G4539" s="53" t="s">
        <v>9377</v>
      </c>
      <c r="H4539" s="38" t="s">
        <v>1827</v>
      </c>
      <c r="I4539" s="84">
        <v>20030</v>
      </c>
      <c r="J4539" s="84">
        <v>15000</v>
      </c>
      <c r="K4539" s="22">
        <f t="shared" si="71"/>
        <v>0.74887668497254123</v>
      </c>
    </row>
    <row r="4540" spans="2:11">
      <c r="B4540" s="19">
        <v>2021</v>
      </c>
      <c r="C4540" s="42" t="s">
        <v>1429</v>
      </c>
      <c r="D4540" s="41" t="s">
        <v>1433</v>
      </c>
      <c r="E4540" s="24" t="s">
        <v>9376</v>
      </c>
      <c r="F4540" s="37" t="s">
        <v>9375</v>
      </c>
      <c r="G4540" s="53" t="s">
        <v>3476</v>
      </c>
      <c r="H4540" s="38" t="s">
        <v>1833</v>
      </c>
      <c r="I4540" s="84">
        <v>303500</v>
      </c>
      <c r="J4540" s="84">
        <v>100000</v>
      </c>
      <c r="K4540" s="22">
        <f t="shared" si="71"/>
        <v>0.32948929159802304</v>
      </c>
    </row>
    <row r="4541" spans="2:11">
      <c r="B4541" s="19">
        <v>2021</v>
      </c>
      <c r="C4541" s="42" t="s">
        <v>1429</v>
      </c>
      <c r="D4541" s="41" t="s">
        <v>1433</v>
      </c>
      <c r="E4541" s="24" t="s">
        <v>9374</v>
      </c>
      <c r="F4541" s="37" t="s">
        <v>9373</v>
      </c>
      <c r="G4541" s="53" t="s">
        <v>9372</v>
      </c>
      <c r="H4541" s="31" t="s">
        <v>1953</v>
      </c>
      <c r="I4541" s="84">
        <v>202465</v>
      </c>
      <c r="J4541" s="84">
        <v>60740</v>
      </c>
      <c r="K4541" s="22">
        <f t="shared" si="71"/>
        <v>0.30000246956264048</v>
      </c>
    </row>
    <row r="4542" spans="2:11">
      <c r="B4542" s="19">
        <v>2021</v>
      </c>
      <c r="C4542" s="42" t="s">
        <v>1429</v>
      </c>
      <c r="D4542" s="41" t="s">
        <v>1433</v>
      </c>
      <c r="E4542" s="24" t="s">
        <v>9371</v>
      </c>
      <c r="F4542" s="37" t="s">
        <v>9370</v>
      </c>
      <c r="G4542" s="53" t="s">
        <v>9369</v>
      </c>
      <c r="H4542" s="38" t="s">
        <v>1827</v>
      </c>
      <c r="I4542" s="84">
        <v>78883</v>
      </c>
      <c r="J4542" s="84">
        <v>25000</v>
      </c>
      <c r="K4542" s="22">
        <f t="shared" si="71"/>
        <v>0.31692506623733885</v>
      </c>
    </row>
    <row r="4543" spans="2:11">
      <c r="B4543" s="19">
        <v>2021</v>
      </c>
      <c r="C4543" s="42" t="s">
        <v>1429</v>
      </c>
      <c r="D4543" s="41" t="s">
        <v>1433</v>
      </c>
      <c r="E4543" s="24" t="s">
        <v>9368</v>
      </c>
      <c r="F4543" s="37" t="s">
        <v>9367</v>
      </c>
      <c r="G4543" s="53" t="s">
        <v>9366</v>
      </c>
      <c r="H4543" s="31" t="s">
        <v>1953</v>
      </c>
      <c r="I4543" s="84">
        <v>487040.5</v>
      </c>
      <c r="J4543" s="84">
        <v>168000</v>
      </c>
      <c r="K4543" s="22">
        <f t="shared" si="71"/>
        <v>0.34494051316060986</v>
      </c>
    </row>
    <row r="4544" spans="2:11">
      <c r="B4544" s="19">
        <v>2021</v>
      </c>
      <c r="C4544" s="42" t="s">
        <v>1429</v>
      </c>
      <c r="D4544" s="41" t="s">
        <v>1433</v>
      </c>
      <c r="E4544" s="24" t="s">
        <v>9365</v>
      </c>
      <c r="F4544" s="37" t="s">
        <v>9364</v>
      </c>
      <c r="G4544" s="53" t="s">
        <v>9363</v>
      </c>
      <c r="H4544" s="31" t="s">
        <v>1953</v>
      </c>
      <c r="I4544" s="84">
        <v>17940</v>
      </c>
      <c r="J4544" s="84">
        <v>10000</v>
      </c>
      <c r="K4544" s="22">
        <f t="shared" si="71"/>
        <v>0.55741360089186176</v>
      </c>
    </row>
    <row r="4545" spans="2:11">
      <c r="B4545" s="19">
        <v>2021</v>
      </c>
      <c r="C4545" s="42" t="s">
        <v>1429</v>
      </c>
      <c r="D4545" s="41" t="s">
        <v>1433</v>
      </c>
      <c r="E4545" s="24" t="s">
        <v>9362</v>
      </c>
      <c r="F4545" s="37" t="s">
        <v>8511</v>
      </c>
      <c r="G4545" s="53" t="s">
        <v>9361</v>
      </c>
      <c r="H4545" s="31" t="s">
        <v>1953</v>
      </c>
      <c r="I4545" s="84">
        <v>725547</v>
      </c>
      <c r="J4545" s="84">
        <v>200000</v>
      </c>
      <c r="K4545" s="22">
        <f t="shared" si="71"/>
        <v>0.27565409270522789</v>
      </c>
    </row>
    <row r="4546" spans="2:11">
      <c r="B4546" s="19">
        <v>2021</v>
      </c>
      <c r="C4546" s="42" t="s">
        <v>1429</v>
      </c>
      <c r="D4546" s="41" t="s">
        <v>1433</v>
      </c>
      <c r="E4546" s="24" t="s">
        <v>9360</v>
      </c>
      <c r="F4546" s="37" t="s">
        <v>9359</v>
      </c>
      <c r="G4546" s="53" t="s">
        <v>9358</v>
      </c>
      <c r="H4546" s="38" t="s">
        <v>1827</v>
      </c>
      <c r="I4546" s="84">
        <v>48588</v>
      </c>
      <c r="J4546" s="84">
        <v>9718</v>
      </c>
      <c r="K4546" s="22">
        <f t="shared" si="71"/>
        <v>0.20000823248538735</v>
      </c>
    </row>
    <row r="4547" spans="2:11">
      <c r="B4547" s="19">
        <v>2021</v>
      </c>
      <c r="C4547" s="42" t="s">
        <v>1429</v>
      </c>
      <c r="D4547" s="41" t="s">
        <v>1433</v>
      </c>
      <c r="E4547" s="24" t="s">
        <v>5014</v>
      </c>
      <c r="F4547" s="37" t="s">
        <v>5013</v>
      </c>
      <c r="G4547" s="53" t="s">
        <v>9357</v>
      </c>
      <c r="H4547" s="31" t="s">
        <v>1953</v>
      </c>
      <c r="I4547" s="84">
        <v>775297.8</v>
      </c>
      <c r="J4547" s="84">
        <v>173974</v>
      </c>
      <c r="K4547" s="22">
        <f t="shared" si="71"/>
        <v>0.22439635453628268</v>
      </c>
    </row>
    <row r="4548" spans="2:11">
      <c r="B4548" s="19">
        <v>2021</v>
      </c>
      <c r="C4548" s="42" t="s">
        <v>1429</v>
      </c>
      <c r="D4548" s="41" t="s">
        <v>1433</v>
      </c>
      <c r="E4548" s="24" t="s">
        <v>9356</v>
      </c>
      <c r="F4548" s="37" t="s">
        <v>9355</v>
      </c>
      <c r="G4548" s="53" t="s">
        <v>9354</v>
      </c>
      <c r="H4548" s="31" t="s">
        <v>1953</v>
      </c>
      <c r="I4548" s="84">
        <v>106801.92</v>
      </c>
      <c r="J4548" s="84">
        <v>46990</v>
      </c>
      <c r="K4548" s="22">
        <f t="shared" si="71"/>
        <v>0.43997336377473367</v>
      </c>
    </row>
    <row r="4549" spans="2:11">
      <c r="B4549" s="19">
        <v>2021</v>
      </c>
      <c r="C4549" s="42" t="s">
        <v>1429</v>
      </c>
      <c r="D4549" s="41" t="s">
        <v>1433</v>
      </c>
      <c r="E4549" s="24" t="s">
        <v>9353</v>
      </c>
      <c r="F4549" s="37" t="s">
        <v>9352</v>
      </c>
      <c r="G4549" s="53" t="s">
        <v>9351</v>
      </c>
      <c r="H4549" s="31" t="s">
        <v>10</v>
      </c>
      <c r="I4549" s="84">
        <v>23252.1</v>
      </c>
      <c r="J4549" s="84">
        <v>9918.57</v>
      </c>
      <c r="K4549" s="22">
        <f t="shared" si="71"/>
        <v>0.42656663269124079</v>
      </c>
    </row>
    <row r="4550" spans="2:11">
      <c r="B4550" s="19">
        <v>2020</v>
      </c>
      <c r="C4550" s="42" t="s">
        <v>1429</v>
      </c>
      <c r="D4550" s="44" t="s">
        <v>1438</v>
      </c>
      <c r="E4550" s="21" t="s">
        <v>1441</v>
      </c>
      <c r="F4550" s="53" t="s">
        <v>5003</v>
      </c>
      <c r="G4550" s="53" t="s">
        <v>5002</v>
      </c>
      <c r="H4550" s="31" t="s">
        <v>1827</v>
      </c>
      <c r="I4550" s="76">
        <v>337260</v>
      </c>
      <c r="J4550" s="76">
        <v>67452</v>
      </c>
      <c r="K4550" s="22">
        <f t="shared" si="71"/>
        <v>0.2</v>
      </c>
    </row>
    <row r="4551" spans="2:11">
      <c r="B4551" s="19">
        <v>2020</v>
      </c>
      <c r="C4551" s="42" t="s">
        <v>1429</v>
      </c>
      <c r="D4551" s="44" t="s">
        <v>1438</v>
      </c>
      <c r="E4551" s="21" t="s">
        <v>5001</v>
      </c>
      <c r="F4551" s="53" t="s">
        <v>5000</v>
      </c>
      <c r="G4551" s="53" t="s">
        <v>4999</v>
      </c>
      <c r="H4551" s="31" t="s">
        <v>1827</v>
      </c>
      <c r="I4551" s="76">
        <v>125339</v>
      </c>
      <c r="J4551" s="76">
        <v>25068</v>
      </c>
      <c r="K4551" s="22">
        <f t="shared" si="71"/>
        <v>0.20000159567253609</v>
      </c>
    </row>
    <row r="4552" spans="2:11">
      <c r="B4552" s="19">
        <v>2020</v>
      </c>
      <c r="C4552" s="42" t="s">
        <v>1429</v>
      </c>
      <c r="D4552" s="44" t="s">
        <v>1438</v>
      </c>
      <c r="E4552" s="21" t="s">
        <v>4998</v>
      </c>
      <c r="F4552" s="53" t="s">
        <v>4997</v>
      </c>
      <c r="G4552" s="53" t="s">
        <v>4996</v>
      </c>
      <c r="H4552" s="31" t="s">
        <v>1827</v>
      </c>
      <c r="I4552" s="76">
        <v>500000</v>
      </c>
      <c r="J4552" s="76">
        <v>250000</v>
      </c>
      <c r="K4552" s="22">
        <f t="shared" si="71"/>
        <v>0.5</v>
      </c>
    </row>
    <row r="4553" spans="2:11">
      <c r="B4553" s="19">
        <v>2020</v>
      </c>
      <c r="C4553" s="42" t="s">
        <v>1429</v>
      </c>
      <c r="D4553" s="44" t="s">
        <v>1438</v>
      </c>
      <c r="E4553" s="21" t="s">
        <v>4995</v>
      </c>
      <c r="F4553" s="53" t="s">
        <v>4994</v>
      </c>
      <c r="G4553" s="53" t="s">
        <v>4993</v>
      </c>
      <c r="H4553" s="31" t="s">
        <v>1827</v>
      </c>
      <c r="I4553" s="76">
        <v>74808</v>
      </c>
      <c r="J4553" s="76">
        <v>14962</v>
      </c>
      <c r="K4553" s="22">
        <f t="shared" si="71"/>
        <v>0.20000534702170891</v>
      </c>
    </row>
    <row r="4554" spans="2:11">
      <c r="B4554" s="19">
        <v>2020</v>
      </c>
      <c r="C4554" s="42" t="s">
        <v>1429</v>
      </c>
      <c r="D4554" s="44" t="s">
        <v>1438</v>
      </c>
      <c r="E4554" s="21" t="s">
        <v>4992</v>
      </c>
      <c r="F4554" s="53" t="s">
        <v>4991</v>
      </c>
      <c r="G4554" s="53" t="s">
        <v>4990</v>
      </c>
      <c r="H4554" s="31" t="s">
        <v>1827</v>
      </c>
      <c r="I4554" s="76">
        <v>224965</v>
      </c>
      <c r="J4554" s="76">
        <v>44993</v>
      </c>
      <c r="K4554" s="22">
        <f t="shared" si="71"/>
        <v>0.2</v>
      </c>
    </row>
    <row r="4555" spans="2:11">
      <c r="B4555" s="19">
        <v>2020</v>
      </c>
      <c r="C4555" s="42" t="s">
        <v>1429</v>
      </c>
      <c r="D4555" s="44" t="s">
        <v>1438</v>
      </c>
      <c r="E4555" s="21" t="s">
        <v>4989</v>
      </c>
      <c r="F4555" s="53" t="s">
        <v>4988</v>
      </c>
      <c r="G4555" s="53" t="s">
        <v>4987</v>
      </c>
      <c r="H4555" s="31" t="s">
        <v>1827</v>
      </c>
      <c r="I4555" s="76">
        <v>161560</v>
      </c>
      <c r="J4555" s="76">
        <v>32312</v>
      </c>
      <c r="K4555" s="22">
        <f t="shared" si="71"/>
        <v>0.2</v>
      </c>
    </row>
    <row r="4556" spans="2:11">
      <c r="B4556" s="19">
        <v>2020</v>
      </c>
      <c r="C4556" s="42" t="s">
        <v>1429</v>
      </c>
      <c r="D4556" s="44" t="s">
        <v>1438</v>
      </c>
      <c r="E4556" s="21" t="s">
        <v>4986</v>
      </c>
      <c r="F4556" s="53" t="s">
        <v>4985</v>
      </c>
      <c r="G4556" s="53" t="s">
        <v>4984</v>
      </c>
      <c r="H4556" s="31" t="s">
        <v>1827</v>
      </c>
      <c r="I4556" s="76">
        <v>25069</v>
      </c>
      <c r="J4556" s="76">
        <v>10000</v>
      </c>
      <c r="K4556" s="22">
        <f t="shared" si="71"/>
        <v>0.39889903865331683</v>
      </c>
    </row>
    <row r="4557" spans="2:11">
      <c r="B4557" s="19">
        <v>2020</v>
      </c>
      <c r="C4557" s="42" t="s">
        <v>1429</v>
      </c>
      <c r="D4557" s="44" t="s">
        <v>1438</v>
      </c>
      <c r="E4557" s="21" t="s">
        <v>1442</v>
      </c>
      <c r="F4557" s="53" t="s">
        <v>4983</v>
      </c>
      <c r="G4557" s="53" t="s">
        <v>4982</v>
      </c>
      <c r="H4557" s="31" t="s">
        <v>1827</v>
      </c>
      <c r="I4557" s="76">
        <v>1000000</v>
      </c>
      <c r="J4557" s="76">
        <v>300000</v>
      </c>
      <c r="K4557" s="22">
        <f t="shared" si="71"/>
        <v>0.3</v>
      </c>
    </row>
    <row r="4558" spans="2:11">
      <c r="B4558" s="19">
        <v>2020</v>
      </c>
      <c r="C4558" s="42" t="s">
        <v>1429</v>
      </c>
      <c r="D4558" s="44" t="s">
        <v>1438</v>
      </c>
      <c r="E4558" s="21" t="s">
        <v>4981</v>
      </c>
      <c r="F4558" s="53" t="s">
        <v>4980</v>
      </c>
      <c r="G4558" s="53" t="s">
        <v>4979</v>
      </c>
      <c r="H4558" s="31" t="s">
        <v>1827</v>
      </c>
      <c r="I4558" s="76">
        <v>670000</v>
      </c>
      <c r="J4558" s="76">
        <v>134000</v>
      </c>
      <c r="K4558" s="22">
        <f t="shared" si="71"/>
        <v>0.2</v>
      </c>
    </row>
    <row r="4559" spans="2:11">
      <c r="B4559" s="19">
        <v>2020</v>
      </c>
      <c r="C4559" s="42" t="s">
        <v>1429</v>
      </c>
      <c r="D4559" s="44" t="s">
        <v>1438</v>
      </c>
      <c r="E4559" s="21" t="s">
        <v>4978</v>
      </c>
      <c r="F4559" s="53" t="s">
        <v>4977</v>
      </c>
      <c r="G4559" s="53" t="s">
        <v>4976</v>
      </c>
      <c r="H4559" s="31" t="s">
        <v>1827</v>
      </c>
      <c r="I4559" s="76">
        <v>20900</v>
      </c>
      <c r="J4559" s="76">
        <v>10450</v>
      </c>
      <c r="K4559" s="22">
        <f t="shared" si="71"/>
        <v>0.5</v>
      </c>
    </row>
    <row r="4560" spans="2:11">
      <c r="B4560" s="19">
        <v>2020</v>
      </c>
      <c r="C4560" s="42" t="s">
        <v>1429</v>
      </c>
      <c r="D4560" s="44" t="s">
        <v>1438</v>
      </c>
      <c r="E4560" s="21" t="s">
        <v>4975</v>
      </c>
      <c r="F4560" s="53" t="s">
        <v>4974</v>
      </c>
      <c r="G4560" s="53" t="s">
        <v>4973</v>
      </c>
      <c r="H4560" s="31" t="s">
        <v>10</v>
      </c>
      <c r="I4560" s="76">
        <v>362500</v>
      </c>
      <c r="J4560" s="76">
        <v>100000</v>
      </c>
      <c r="K4560" s="22">
        <f t="shared" si="71"/>
        <v>0.27586206896551724</v>
      </c>
    </row>
    <row r="4561" spans="2:11">
      <c r="B4561" s="19">
        <v>2020</v>
      </c>
      <c r="C4561" s="42" t="s">
        <v>1429</v>
      </c>
      <c r="D4561" s="44" t="s">
        <v>1438</v>
      </c>
      <c r="E4561" s="21" t="s">
        <v>1476</v>
      </c>
      <c r="F4561" s="53" t="s">
        <v>4968</v>
      </c>
      <c r="G4561" s="53" t="s">
        <v>4972</v>
      </c>
      <c r="H4561" s="31" t="s">
        <v>10</v>
      </c>
      <c r="I4561" s="76">
        <v>52453</v>
      </c>
      <c r="J4561" s="76">
        <v>10491</v>
      </c>
      <c r="K4561" s="22">
        <f t="shared" si="71"/>
        <v>0.2000076258745925</v>
      </c>
    </row>
    <row r="4562" spans="2:11">
      <c r="B4562" s="19">
        <v>2020</v>
      </c>
      <c r="C4562" s="42" t="s">
        <v>1429</v>
      </c>
      <c r="D4562" s="44" t="s">
        <v>1438</v>
      </c>
      <c r="E4562" s="21" t="s">
        <v>4971</v>
      </c>
      <c r="F4562" s="53" t="s">
        <v>4970</v>
      </c>
      <c r="G4562" s="53" t="s">
        <v>4969</v>
      </c>
      <c r="H4562" s="31" t="s">
        <v>10</v>
      </c>
      <c r="I4562" s="76">
        <v>607500</v>
      </c>
      <c r="J4562" s="76">
        <v>220000</v>
      </c>
      <c r="K4562" s="22">
        <f t="shared" si="71"/>
        <v>0.36213991769547327</v>
      </c>
    </row>
    <row r="4563" spans="2:11">
      <c r="B4563" s="19">
        <v>2020</v>
      </c>
      <c r="C4563" s="42" t="s">
        <v>1429</v>
      </c>
      <c r="D4563" s="44" t="s">
        <v>1438</v>
      </c>
      <c r="E4563" s="21" t="s">
        <v>1476</v>
      </c>
      <c r="F4563" s="53" t="s">
        <v>4968</v>
      </c>
      <c r="G4563" s="53" t="s">
        <v>4967</v>
      </c>
      <c r="H4563" s="31" t="s">
        <v>1827</v>
      </c>
      <c r="I4563" s="76">
        <v>419690</v>
      </c>
      <c r="J4563" s="76">
        <v>83938</v>
      </c>
      <c r="K4563" s="22">
        <f t="shared" si="71"/>
        <v>0.2</v>
      </c>
    </row>
    <row r="4564" spans="2:11">
      <c r="B4564" s="19">
        <v>2020</v>
      </c>
      <c r="C4564" s="42" t="s">
        <v>1429</v>
      </c>
      <c r="D4564" s="44" t="s">
        <v>1438</v>
      </c>
      <c r="E4564" s="21" t="s">
        <v>1532</v>
      </c>
      <c r="F4564" s="53" t="s">
        <v>4966</v>
      </c>
      <c r="G4564" s="53" t="s">
        <v>4965</v>
      </c>
      <c r="H4564" s="31" t="s">
        <v>1827</v>
      </c>
      <c r="I4564" s="76">
        <v>459400</v>
      </c>
      <c r="J4564" s="76">
        <v>91880</v>
      </c>
      <c r="K4564" s="22">
        <f t="shared" si="71"/>
        <v>0.2</v>
      </c>
    </row>
    <row r="4565" spans="2:11">
      <c r="B4565" s="19">
        <v>2020</v>
      </c>
      <c r="C4565" s="42" t="s">
        <v>1429</v>
      </c>
      <c r="D4565" s="44" t="s">
        <v>1438</v>
      </c>
      <c r="E4565" s="21" t="s">
        <v>4964</v>
      </c>
      <c r="F4565" s="53" t="s">
        <v>4963</v>
      </c>
      <c r="G4565" s="53" t="s">
        <v>4962</v>
      </c>
      <c r="H4565" s="31" t="s">
        <v>1827</v>
      </c>
      <c r="I4565" s="76">
        <v>39903</v>
      </c>
      <c r="J4565" s="76">
        <v>19951</v>
      </c>
      <c r="K4565" s="22">
        <f t="shared" si="71"/>
        <v>0.49998746961381352</v>
      </c>
    </row>
    <row r="4566" spans="2:11">
      <c r="B4566" s="19">
        <v>2020</v>
      </c>
      <c r="C4566" s="42" t="s">
        <v>1429</v>
      </c>
      <c r="D4566" s="44" t="s">
        <v>1438</v>
      </c>
      <c r="E4566" s="21" t="s">
        <v>1629</v>
      </c>
      <c r="F4566" s="53" t="s">
        <v>4961</v>
      </c>
      <c r="G4566" s="53" t="s">
        <v>4960</v>
      </c>
      <c r="H4566" s="31" t="s">
        <v>1827</v>
      </c>
      <c r="I4566" s="76">
        <v>102200</v>
      </c>
      <c r="J4566" s="76">
        <v>51100</v>
      </c>
      <c r="K4566" s="22">
        <f t="shared" si="71"/>
        <v>0.5</v>
      </c>
    </row>
    <row r="4567" spans="2:11">
      <c r="B4567" s="19">
        <v>2020</v>
      </c>
      <c r="C4567" s="42" t="s">
        <v>1429</v>
      </c>
      <c r="D4567" s="44" t="s">
        <v>1438</v>
      </c>
      <c r="E4567" s="21" t="s">
        <v>4959</v>
      </c>
      <c r="F4567" s="53" t="s">
        <v>4958</v>
      </c>
      <c r="G4567" s="53" t="s">
        <v>4957</v>
      </c>
      <c r="H4567" s="31" t="s">
        <v>1827</v>
      </c>
      <c r="I4567" s="76">
        <v>1000000</v>
      </c>
      <c r="J4567" s="76">
        <v>400000</v>
      </c>
      <c r="K4567" s="22">
        <f t="shared" si="71"/>
        <v>0.4</v>
      </c>
    </row>
    <row r="4568" spans="2:11">
      <c r="B4568" s="19">
        <v>2020</v>
      </c>
      <c r="C4568" s="42" t="s">
        <v>1429</v>
      </c>
      <c r="D4568" s="44" t="s">
        <v>1438</v>
      </c>
      <c r="E4568" s="21" t="s">
        <v>4956</v>
      </c>
      <c r="F4568" s="53" t="s">
        <v>4955</v>
      </c>
      <c r="G4568" s="53" t="s">
        <v>4954</v>
      </c>
      <c r="H4568" s="31" t="s">
        <v>1827</v>
      </c>
      <c r="I4568" s="76">
        <v>1000000</v>
      </c>
      <c r="J4568" s="76">
        <v>150000</v>
      </c>
      <c r="K4568" s="22">
        <f t="shared" si="71"/>
        <v>0.15</v>
      </c>
    </row>
    <row r="4569" spans="2:11">
      <c r="B4569" s="19">
        <v>2020</v>
      </c>
      <c r="C4569" s="42" t="s">
        <v>1429</v>
      </c>
      <c r="D4569" s="44" t="s">
        <v>1438</v>
      </c>
      <c r="E4569" s="21" t="s">
        <v>4953</v>
      </c>
      <c r="F4569" s="53" t="s">
        <v>4952</v>
      </c>
      <c r="G4569" s="53" t="s">
        <v>4951</v>
      </c>
      <c r="H4569" s="31" t="s">
        <v>1953</v>
      </c>
      <c r="I4569" s="76">
        <v>280000</v>
      </c>
      <c r="J4569" s="76">
        <v>84000</v>
      </c>
      <c r="K4569" s="22">
        <f t="shared" si="71"/>
        <v>0.3</v>
      </c>
    </row>
    <row r="4570" spans="2:11">
      <c r="B4570" s="19">
        <v>2020</v>
      </c>
      <c r="C4570" s="42" t="s">
        <v>1429</v>
      </c>
      <c r="D4570" s="44" t="s">
        <v>1438</v>
      </c>
      <c r="E4570" s="21" t="s">
        <v>4950</v>
      </c>
      <c r="F4570" s="53" t="s">
        <v>4949</v>
      </c>
      <c r="G4570" s="53" t="s">
        <v>4948</v>
      </c>
      <c r="H4570" s="31" t="s">
        <v>1953</v>
      </c>
      <c r="I4570" s="76">
        <v>133750</v>
      </c>
      <c r="J4570" s="76">
        <v>27470</v>
      </c>
      <c r="K4570" s="22">
        <f t="shared" ref="K4570:K4633" si="72">J4570/I4570</f>
        <v>0.20538317757009344</v>
      </c>
    </row>
    <row r="4571" spans="2:11">
      <c r="B4571" s="19">
        <v>2020</v>
      </c>
      <c r="C4571" s="42" t="s">
        <v>1429</v>
      </c>
      <c r="D4571" s="44" t="s">
        <v>1438</v>
      </c>
      <c r="E4571" s="21" t="s">
        <v>4947</v>
      </c>
      <c r="F4571" s="53" t="s">
        <v>4946</v>
      </c>
      <c r="G4571" s="53" t="s">
        <v>4945</v>
      </c>
      <c r="H4571" s="31" t="s">
        <v>10</v>
      </c>
      <c r="I4571" s="76">
        <v>97418</v>
      </c>
      <c r="J4571" s="76">
        <v>19484</v>
      </c>
      <c r="K4571" s="22">
        <f t="shared" si="72"/>
        <v>0.20000410601736845</v>
      </c>
    </row>
    <row r="4572" spans="2:11">
      <c r="B4572" s="19">
        <v>2020</v>
      </c>
      <c r="C4572" s="42" t="s">
        <v>1429</v>
      </c>
      <c r="D4572" s="44" t="s">
        <v>1438</v>
      </c>
      <c r="E4572" s="21" t="s">
        <v>4944</v>
      </c>
      <c r="F4572" s="53" t="s">
        <v>4943</v>
      </c>
      <c r="G4572" s="53" t="s">
        <v>4942</v>
      </c>
      <c r="H4572" s="31" t="s">
        <v>10</v>
      </c>
      <c r="I4572" s="76">
        <v>67434</v>
      </c>
      <c r="J4572" s="76">
        <v>13487</v>
      </c>
      <c r="K4572" s="22">
        <f t="shared" si="72"/>
        <v>0.20000296586291783</v>
      </c>
    </row>
    <row r="4573" spans="2:11">
      <c r="B4573" s="19">
        <v>2020</v>
      </c>
      <c r="C4573" s="42" t="s">
        <v>1429</v>
      </c>
      <c r="D4573" s="44" t="s">
        <v>1438</v>
      </c>
      <c r="E4573" s="21" t="s">
        <v>4941</v>
      </c>
      <c r="F4573" s="53" t="s">
        <v>4940</v>
      </c>
      <c r="G4573" s="53" t="s">
        <v>4939</v>
      </c>
      <c r="H4573" s="31" t="s">
        <v>1827</v>
      </c>
      <c r="I4573" s="76">
        <v>751030</v>
      </c>
      <c r="J4573" s="76">
        <v>150206</v>
      </c>
      <c r="K4573" s="22">
        <f t="shared" si="72"/>
        <v>0.2</v>
      </c>
    </row>
    <row r="4574" spans="2:11">
      <c r="B4574" s="19">
        <v>2020</v>
      </c>
      <c r="C4574" s="42" t="s">
        <v>1429</v>
      </c>
      <c r="D4574" s="44" t="s">
        <v>1438</v>
      </c>
      <c r="E4574" s="21" t="s">
        <v>4938</v>
      </c>
      <c r="F4574" s="53" t="s">
        <v>4937</v>
      </c>
      <c r="G4574" s="53" t="s">
        <v>4936</v>
      </c>
      <c r="H4574" s="31" t="s">
        <v>10</v>
      </c>
      <c r="I4574" s="76">
        <v>596640</v>
      </c>
      <c r="J4574" s="76">
        <v>119328</v>
      </c>
      <c r="K4574" s="22">
        <f t="shared" si="72"/>
        <v>0.2</v>
      </c>
    </row>
    <row r="4575" spans="2:11">
      <c r="B4575" s="19">
        <v>2020</v>
      </c>
      <c r="C4575" s="42" t="s">
        <v>1429</v>
      </c>
      <c r="D4575" s="44" t="s">
        <v>1438</v>
      </c>
      <c r="E4575" s="21" t="s">
        <v>4935</v>
      </c>
      <c r="F4575" s="53" t="s">
        <v>4934</v>
      </c>
      <c r="G4575" s="53" t="s">
        <v>4933</v>
      </c>
      <c r="H4575" s="31" t="s">
        <v>1827</v>
      </c>
      <c r="I4575" s="76">
        <v>23138</v>
      </c>
      <c r="J4575" s="76">
        <v>10000</v>
      </c>
      <c r="K4575" s="22">
        <f t="shared" si="72"/>
        <v>0.43218947186446538</v>
      </c>
    </row>
    <row r="4576" spans="2:11">
      <c r="B4576" s="19">
        <v>2020</v>
      </c>
      <c r="C4576" s="42" t="s">
        <v>1429</v>
      </c>
      <c r="D4576" s="44" t="s">
        <v>1438</v>
      </c>
      <c r="E4576" s="21" t="s">
        <v>4932</v>
      </c>
      <c r="F4576" s="53" t="s">
        <v>4931</v>
      </c>
      <c r="G4576" s="53" t="s">
        <v>4930</v>
      </c>
      <c r="H4576" s="31" t="s">
        <v>1827</v>
      </c>
      <c r="I4576" s="76">
        <v>35748</v>
      </c>
      <c r="J4576" s="76">
        <v>10725</v>
      </c>
      <c r="K4576" s="22">
        <f t="shared" si="72"/>
        <v>0.30001678415575694</v>
      </c>
    </row>
    <row r="4577" spans="2:11">
      <c r="B4577" s="19">
        <v>2020</v>
      </c>
      <c r="C4577" s="42" t="s">
        <v>1429</v>
      </c>
      <c r="D4577" s="44" t="s">
        <v>1438</v>
      </c>
      <c r="E4577" s="21" t="s">
        <v>4929</v>
      </c>
      <c r="F4577" s="53" t="s">
        <v>4928</v>
      </c>
      <c r="G4577" s="53" t="s">
        <v>296</v>
      </c>
      <c r="H4577" s="31" t="s">
        <v>1827</v>
      </c>
      <c r="I4577" s="76">
        <v>31322</v>
      </c>
      <c r="J4577" s="76">
        <v>10000</v>
      </c>
      <c r="K4577" s="22">
        <f t="shared" si="72"/>
        <v>0.31926441478832768</v>
      </c>
    </row>
    <row r="4578" spans="2:11">
      <c r="B4578" s="19">
        <v>2020</v>
      </c>
      <c r="C4578" s="42" t="s">
        <v>1429</v>
      </c>
      <c r="D4578" s="44" t="s">
        <v>1438</v>
      </c>
      <c r="E4578" s="21" t="s">
        <v>4927</v>
      </c>
      <c r="F4578" s="53" t="s">
        <v>4926</v>
      </c>
      <c r="G4578" s="53" t="s">
        <v>4925</v>
      </c>
      <c r="H4578" s="31" t="s">
        <v>1833</v>
      </c>
      <c r="I4578" s="76">
        <v>42916</v>
      </c>
      <c r="J4578" s="76">
        <v>21458</v>
      </c>
      <c r="K4578" s="22">
        <f t="shared" si="72"/>
        <v>0.5</v>
      </c>
    </row>
    <row r="4579" spans="2:11">
      <c r="B4579" s="19">
        <v>2020</v>
      </c>
      <c r="C4579" s="42" t="s">
        <v>1429</v>
      </c>
      <c r="D4579" s="44" t="s">
        <v>1438</v>
      </c>
      <c r="E4579" s="21" t="s">
        <v>1441</v>
      </c>
      <c r="F4579" s="53" t="s">
        <v>4924</v>
      </c>
      <c r="G4579" s="53" t="s">
        <v>4923</v>
      </c>
      <c r="H4579" s="31" t="s">
        <v>1827</v>
      </c>
      <c r="I4579" s="76">
        <v>65000</v>
      </c>
      <c r="J4579" s="76">
        <v>20000</v>
      </c>
      <c r="K4579" s="22">
        <f t="shared" si="72"/>
        <v>0.30769230769230771</v>
      </c>
    </row>
    <row r="4580" spans="2:11">
      <c r="B4580" s="19">
        <v>2020</v>
      </c>
      <c r="C4580" s="42" t="s">
        <v>1429</v>
      </c>
      <c r="D4580" s="44" t="s">
        <v>1438</v>
      </c>
      <c r="E4580" s="21" t="s">
        <v>4922</v>
      </c>
      <c r="F4580" s="53" t="s">
        <v>4921</v>
      </c>
      <c r="G4580" s="53" t="s">
        <v>4920</v>
      </c>
      <c r="H4580" s="31" t="s">
        <v>10</v>
      </c>
      <c r="I4580" s="76">
        <v>20590</v>
      </c>
      <c r="J4580" s="76">
        <v>4118</v>
      </c>
      <c r="K4580" s="22">
        <f t="shared" si="72"/>
        <v>0.2</v>
      </c>
    </row>
    <row r="4581" spans="2:11">
      <c r="B4581" s="19">
        <v>2020</v>
      </c>
      <c r="C4581" s="42" t="s">
        <v>1429</v>
      </c>
      <c r="D4581" s="44" t="s">
        <v>1438</v>
      </c>
      <c r="E4581" s="21" t="s">
        <v>4919</v>
      </c>
      <c r="F4581" s="53" t="s">
        <v>4918</v>
      </c>
      <c r="G4581" s="53" t="s">
        <v>4917</v>
      </c>
      <c r="H4581" s="31" t="s">
        <v>1953</v>
      </c>
      <c r="I4581" s="76">
        <v>927500</v>
      </c>
      <c r="J4581" s="76">
        <v>200000</v>
      </c>
      <c r="K4581" s="22">
        <f t="shared" si="72"/>
        <v>0.215633423180593</v>
      </c>
    </row>
    <row r="4582" spans="2:11">
      <c r="B4582" s="19">
        <v>2020</v>
      </c>
      <c r="C4582" s="42" t="s">
        <v>1429</v>
      </c>
      <c r="D4582" s="44" t="s">
        <v>1438</v>
      </c>
      <c r="E4582" s="21" t="s">
        <v>4916</v>
      </c>
      <c r="F4582" s="53" t="s">
        <v>4915</v>
      </c>
      <c r="G4582" s="53" t="s">
        <v>4914</v>
      </c>
      <c r="H4582" s="31" t="s">
        <v>1827</v>
      </c>
      <c r="I4582" s="76">
        <v>125600</v>
      </c>
      <c r="J4582" s="76">
        <v>37447</v>
      </c>
      <c r="K4582" s="22">
        <f t="shared" si="72"/>
        <v>0.2981449044585987</v>
      </c>
    </row>
    <row r="4583" spans="2:11">
      <c r="B4583" s="19">
        <v>2021</v>
      </c>
      <c r="C4583" s="42" t="s">
        <v>1429</v>
      </c>
      <c r="D4583" s="41" t="s">
        <v>1438</v>
      </c>
      <c r="E4583" s="24" t="s">
        <v>9350</v>
      </c>
      <c r="F4583" s="37" t="s">
        <v>9349</v>
      </c>
      <c r="G4583" s="53" t="s">
        <v>9348</v>
      </c>
      <c r="H4583" s="38" t="s">
        <v>1827</v>
      </c>
      <c r="I4583" s="84">
        <v>113874</v>
      </c>
      <c r="J4583" s="84">
        <v>22775</v>
      </c>
      <c r="K4583" s="22">
        <f t="shared" si="72"/>
        <v>0.20000175632716863</v>
      </c>
    </row>
    <row r="4584" spans="2:11">
      <c r="B4584" s="19">
        <v>2021</v>
      </c>
      <c r="C4584" s="42" t="s">
        <v>1429</v>
      </c>
      <c r="D4584" s="41" t="s">
        <v>1438</v>
      </c>
      <c r="E4584" s="24" t="s">
        <v>9347</v>
      </c>
      <c r="F4584" s="37" t="s">
        <v>9346</v>
      </c>
      <c r="G4584" s="53" t="s">
        <v>9345</v>
      </c>
      <c r="H4584" s="38" t="s">
        <v>1827</v>
      </c>
      <c r="I4584" s="84">
        <v>176738</v>
      </c>
      <c r="J4584" s="84">
        <v>35348</v>
      </c>
      <c r="K4584" s="22">
        <f t="shared" si="72"/>
        <v>0.20000226323710804</v>
      </c>
    </row>
    <row r="4585" spans="2:11">
      <c r="B4585" s="19">
        <v>2021</v>
      </c>
      <c r="C4585" s="42" t="s">
        <v>1429</v>
      </c>
      <c r="D4585" s="41" t="s">
        <v>1438</v>
      </c>
      <c r="E4585" s="24" t="s">
        <v>9344</v>
      </c>
      <c r="F4585" s="37" t="s">
        <v>9343</v>
      </c>
      <c r="G4585" s="53" t="s">
        <v>9342</v>
      </c>
      <c r="H4585" s="31" t="s">
        <v>1953</v>
      </c>
      <c r="I4585" s="84">
        <v>1000000</v>
      </c>
      <c r="J4585" s="84">
        <v>200000</v>
      </c>
      <c r="K4585" s="22">
        <f t="shared" si="72"/>
        <v>0.2</v>
      </c>
    </row>
    <row r="4586" spans="2:11">
      <c r="B4586" s="19">
        <v>2021</v>
      </c>
      <c r="C4586" s="42" t="s">
        <v>1429</v>
      </c>
      <c r="D4586" s="41" t="s">
        <v>1438</v>
      </c>
      <c r="E4586" s="24" t="s">
        <v>4989</v>
      </c>
      <c r="F4586" s="37" t="s">
        <v>9341</v>
      </c>
      <c r="G4586" s="53" t="s">
        <v>9340</v>
      </c>
      <c r="H4586" s="38" t="s">
        <v>1827</v>
      </c>
      <c r="I4586" s="84">
        <v>289153</v>
      </c>
      <c r="J4586" s="84">
        <v>58000</v>
      </c>
      <c r="K4586" s="22">
        <f t="shared" si="72"/>
        <v>0.20058584901418972</v>
      </c>
    </row>
    <row r="4587" spans="2:11">
      <c r="B4587" s="19">
        <v>2021</v>
      </c>
      <c r="C4587" s="42" t="s">
        <v>1429</v>
      </c>
      <c r="D4587" s="41" t="s">
        <v>1438</v>
      </c>
      <c r="E4587" s="24" t="s">
        <v>9339</v>
      </c>
      <c r="F4587" s="37" t="s">
        <v>9338</v>
      </c>
      <c r="G4587" s="53" t="s">
        <v>9337</v>
      </c>
      <c r="H4587" s="38" t="s">
        <v>1827</v>
      </c>
      <c r="I4587" s="84">
        <v>876125</v>
      </c>
      <c r="J4587" s="84">
        <v>179205</v>
      </c>
      <c r="K4587" s="22">
        <f t="shared" si="72"/>
        <v>0.20454273077471821</v>
      </c>
    </row>
    <row r="4588" spans="2:11">
      <c r="B4588" s="19">
        <v>2021</v>
      </c>
      <c r="C4588" s="42" t="s">
        <v>1429</v>
      </c>
      <c r="D4588" s="41" t="s">
        <v>1438</v>
      </c>
      <c r="E4588" s="24" t="s">
        <v>9336</v>
      </c>
      <c r="F4588" s="37" t="s">
        <v>1508</v>
      </c>
      <c r="G4588" s="53" t="s">
        <v>9335</v>
      </c>
      <c r="H4588" s="38" t="s">
        <v>1827</v>
      </c>
      <c r="I4588" s="84">
        <v>1000000</v>
      </c>
      <c r="J4588" s="84">
        <v>200000</v>
      </c>
      <c r="K4588" s="22">
        <f t="shared" si="72"/>
        <v>0.2</v>
      </c>
    </row>
    <row r="4589" spans="2:11">
      <c r="B4589" s="19">
        <v>2021</v>
      </c>
      <c r="C4589" s="42" t="s">
        <v>1429</v>
      </c>
      <c r="D4589" s="41" t="s">
        <v>1438</v>
      </c>
      <c r="E4589" s="24" t="s">
        <v>9334</v>
      </c>
      <c r="F4589" s="37" t="s">
        <v>9333</v>
      </c>
      <c r="G4589" s="53" t="s">
        <v>9332</v>
      </c>
      <c r="H4589" s="38" t="s">
        <v>1833</v>
      </c>
      <c r="I4589" s="84">
        <v>69980</v>
      </c>
      <c r="J4589" s="84">
        <v>17910</v>
      </c>
      <c r="K4589" s="22">
        <f t="shared" si="72"/>
        <v>0.25593026579022576</v>
      </c>
    </row>
    <row r="4590" spans="2:11">
      <c r="B4590" s="19">
        <v>2021</v>
      </c>
      <c r="C4590" s="42" t="s">
        <v>1429</v>
      </c>
      <c r="D4590" s="41" t="s">
        <v>1438</v>
      </c>
      <c r="E4590" s="24" t="s">
        <v>9331</v>
      </c>
      <c r="F4590" s="37" t="s">
        <v>9330</v>
      </c>
      <c r="G4590" s="53" t="s">
        <v>9329</v>
      </c>
      <c r="H4590" s="38" t="s">
        <v>1827</v>
      </c>
      <c r="I4590" s="84">
        <v>48060</v>
      </c>
      <c r="J4590" s="84">
        <v>24030</v>
      </c>
      <c r="K4590" s="22">
        <f t="shared" si="72"/>
        <v>0.5</v>
      </c>
    </row>
    <row r="4591" spans="2:11">
      <c r="B4591" s="19">
        <v>2021</v>
      </c>
      <c r="C4591" s="42" t="s">
        <v>1429</v>
      </c>
      <c r="D4591" s="41" t="s">
        <v>1438</v>
      </c>
      <c r="E4591" s="24" t="s">
        <v>1476</v>
      </c>
      <c r="F4591" s="37" t="s">
        <v>9328</v>
      </c>
      <c r="G4591" s="53" t="s">
        <v>9327</v>
      </c>
      <c r="H4591" s="31" t="s">
        <v>1953</v>
      </c>
      <c r="I4591" s="84">
        <v>270827</v>
      </c>
      <c r="J4591" s="84">
        <v>54180</v>
      </c>
      <c r="K4591" s="22">
        <f t="shared" si="72"/>
        <v>0.20005390895294783</v>
      </c>
    </row>
    <row r="4592" spans="2:11">
      <c r="B4592" s="19">
        <v>2021</v>
      </c>
      <c r="C4592" s="42" t="s">
        <v>1429</v>
      </c>
      <c r="D4592" s="41" t="s">
        <v>1438</v>
      </c>
      <c r="E4592" s="24" t="s">
        <v>1489</v>
      </c>
      <c r="F4592" s="37" t="s">
        <v>9296</v>
      </c>
      <c r="G4592" s="53" t="s">
        <v>9326</v>
      </c>
      <c r="H4592" s="38" t="s">
        <v>1827</v>
      </c>
      <c r="I4592" s="84">
        <v>251760</v>
      </c>
      <c r="J4592" s="84">
        <v>75528</v>
      </c>
      <c r="K4592" s="22">
        <f t="shared" si="72"/>
        <v>0.3</v>
      </c>
    </row>
    <row r="4593" spans="2:11">
      <c r="B4593" s="19">
        <v>2021</v>
      </c>
      <c r="C4593" s="42" t="s">
        <v>1429</v>
      </c>
      <c r="D4593" s="41" t="s">
        <v>1438</v>
      </c>
      <c r="E4593" s="24" t="s">
        <v>1464</v>
      </c>
      <c r="F4593" s="37" t="s">
        <v>9325</v>
      </c>
      <c r="G4593" s="53" t="s">
        <v>9324</v>
      </c>
      <c r="H4593" s="38" t="s">
        <v>1827</v>
      </c>
      <c r="I4593" s="84">
        <v>173902</v>
      </c>
      <c r="J4593" s="84">
        <v>34795</v>
      </c>
      <c r="K4593" s="22">
        <f t="shared" si="72"/>
        <v>0.20008395533116352</v>
      </c>
    </row>
    <row r="4594" spans="2:11">
      <c r="B4594" s="19">
        <v>2021</v>
      </c>
      <c r="C4594" s="42" t="s">
        <v>1429</v>
      </c>
      <c r="D4594" s="41" t="s">
        <v>1438</v>
      </c>
      <c r="E4594" s="24" t="s">
        <v>1532</v>
      </c>
      <c r="F4594" s="37" t="s">
        <v>9323</v>
      </c>
      <c r="G4594" s="53" t="s">
        <v>9322</v>
      </c>
      <c r="H4594" s="38" t="s">
        <v>1827</v>
      </c>
      <c r="I4594" s="84">
        <v>169490</v>
      </c>
      <c r="J4594" s="84">
        <v>31591</v>
      </c>
      <c r="K4594" s="22">
        <f t="shared" si="72"/>
        <v>0.18638857749719748</v>
      </c>
    </row>
    <row r="4595" spans="2:11">
      <c r="B4595" s="19">
        <v>2021</v>
      </c>
      <c r="C4595" s="42" t="s">
        <v>1429</v>
      </c>
      <c r="D4595" s="41" t="s">
        <v>1438</v>
      </c>
      <c r="E4595" s="24" t="s">
        <v>9320</v>
      </c>
      <c r="F4595" s="37" t="s">
        <v>9319</v>
      </c>
      <c r="G4595" s="53" t="s">
        <v>9321</v>
      </c>
      <c r="H4595" s="38" t="s">
        <v>1827</v>
      </c>
      <c r="I4595" s="84">
        <v>1026844</v>
      </c>
      <c r="J4595" s="84">
        <v>109000</v>
      </c>
      <c r="K4595" s="22">
        <f t="shared" si="72"/>
        <v>0.10615049608314409</v>
      </c>
    </row>
    <row r="4596" spans="2:11">
      <c r="B4596" s="19">
        <v>2021</v>
      </c>
      <c r="C4596" s="42" t="s">
        <v>1429</v>
      </c>
      <c r="D4596" s="41" t="s">
        <v>1438</v>
      </c>
      <c r="E4596" s="24" t="s">
        <v>9320</v>
      </c>
      <c r="F4596" s="37" t="s">
        <v>9319</v>
      </c>
      <c r="G4596" s="53" t="s">
        <v>9318</v>
      </c>
      <c r="H4596" s="38" t="s">
        <v>1827</v>
      </c>
      <c r="I4596" s="84">
        <v>1000000</v>
      </c>
      <c r="J4596" s="84">
        <v>500000</v>
      </c>
      <c r="K4596" s="22">
        <f t="shared" si="72"/>
        <v>0.5</v>
      </c>
    </row>
    <row r="4597" spans="2:11">
      <c r="B4597" s="19">
        <v>2021</v>
      </c>
      <c r="C4597" s="42" t="s">
        <v>1429</v>
      </c>
      <c r="D4597" s="41" t="s">
        <v>1438</v>
      </c>
      <c r="E4597" s="24" t="s">
        <v>9317</v>
      </c>
      <c r="F4597" s="37" t="s">
        <v>9316</v>
      </c>
      <c r="G4597" s="53" t="s">
        <v>9315</v>
      </c>
      <c r="H4597" s="38" t="s">
        <v>1827</v>
      </c>
      <c r="I4597" s="84">
        <v>153000</v>
      </c>
      <c r="J4597" s="84">
        <v>30600</v>
      </c>
      <c r="K4597" s="22">
        <f t="shared" si="72"/>
        <v>0.2</v>
      </c>
    </row>
    <row r="4598" spans="2:11">
      <c r="B4598" s="19">
        <v>2021</v>
      </c>
      <c r="C4598" s="42" t="s">
        <v>1429</v>
      </c>
      <c r="D4598" s="41" t="s">
        <v>1438</v>
      </c>
      <c r="E4598" s="24" t="s">
        <v>9314</v>
      </c>
      <c r="F4598" s="37" t="s">
        <v>9313</v>
      </c>
      <c r="G4598" s="53" t="s">
        <v>9312</v>
      </c>
      <c r="H4598" s="38" t="s">
        <v>1827</v>
      </c>
      <c r="I4598" s="84">
        <v>116528</v>
      </c>
      <c r="J4598" s="84">
        <v>23306</v>
      </c>
      <c r="K4598" s="22">
        <f t="shared" si="72"/>
        <v>0.20000343265137993</v>
      </c>
    </row>
    <row r="4599" spans="2:11">
      <c r="B4599" s="19">
        <v>2021</v>
      </c>
      <c r="C4599" s="42" t="s">
        <v>1429</v>
      </c>
      <c r="D4599" s="41" t="s">
        <v>1438</v>
      </c>
      <c r="E4599" s="24" t="s">
        <v>9311</v>
      </c>
      <c r="F4599" s="37" t="s">
        <v>9310</v>
      </c>
      <c r="G4599" s="53" t="s">
        <v>9309</v>
      </c>
      <c r="H4599" s="38" t="s">
        <v>1827</v>
      </c>
      <c r="I4599" s="84">
        <v>287561</v>
      </c>
      <c r="J4599" s="84">
        <v>57512</v>
      </c>
      <c r="K4599" s="22">
        <f t="shared" si="72"/>
        <v>0.19999930449539402</v>
      </c>
    </row>
    <row r="4600" spans="2:11">
      <c r="B4600" s="19">
        <v>2021</v>
      </c>
      <c r="C4600" s="42" t="s">
        <v>1429</v>
      </c>
      <c r="D4600" s="41" t="s">
        <v>1438</v>
      </c>
      <c r="E4600" s="24" t="s">
        <v>9308</v>
      </c>
      <c r="F4600" s="37" t="s">
        <v>9307</v>
      </c>
      <c r="G4600" s="53" t="s">
        <v>9306</v>
      </c>
      <c r="H4600" s="38" t="s">
        <v>1827</v>
      </c>
      <c r="I4600" s="84">
        <v>226204</v>
      </c>
      <c r="J4600" s="84">
        <v>45241</v>
      </c>
      <c r="K4600" s="22">
        <f t="shared" si="72"/>
        <v>0.20000088415766298</v>
      </c>
    </row>
    <row r="4601" spans="2:11">
      <c r="B4601" s="19">
        <v>2021</v>
      </c>
      <c r="C4601" s="42" t="s">
        <v>1429</v>
      </c>
      <c r="D4601" s="41" t="s">
        <v>1438</v>
      </c>
      <c r="E4601" s="24" t="s">
        <v>9305</v>
      </c>
      <c r="F4601" s="37" t="s">
        <v>9304</v>
      </c>
      <c r="G4601" s="53" t="s">
        <v>9303</v>
      </c>
      <c r="H4601" s="38" t="s">
        <v>1833</v>
      </c>
      <c r="I4601" s="84">
        <v>762950</v>
      </c>
      <c r="J4601" s="84">
        <v>152590</v>
      </c>
      <c r="K4601" s="22">
        <f t="shared" si="72"/>
        <v>0.2</v>
      </c>
    </row>
    <row r="4602" spans="2:11">
      <c r="B4602" s="19">
        <v>2021</v>
      </c>
      <c r="C4602" s="42" t="s">
        <v>1429</v>
      </c>
      <c r="D4602" s="41" t="s">
        <v>1438</v>
      </c>
      <c r="E4602" s="24" t="s">
        <v>9302</v>
      </c>
      <c r="F4602" s="37" t="s">
        <v>9301</v>
      </c>
      <c r="G4602" s="53" t="s">
        <v>9300</v>
      </c>
      <c r="H4602" s="38" t="s">
        <v>1827</v>
      </c>
      <c r="I4602" s="84">
        <v>271900</v>
      </c>
      <c r="J4602" s="84">
        <v>81570</v>
      </c>
      <c r="K4602" s="22">
        <f t="shared" si="72"/>
        <v>0.3</v>
      </c>
    </row>
    <row r="4603" spans="2:11">
      <c r="B4603" s="19">
        <v>2021</v>
      </c>
      <c r="C4603" s="42" t="s">
        <v>1429</v>
      </c>
      <c r="D4603" s="41" t="s">
        <v>1438</v>
      </c>
      <c r="E4603" s="24" t="s">
        <v>1441</v>
      </c>
      <c r="F4603" s="37" t="s">
        <v>9299</v>
      </c>
      <c r="G4603" s="53" t="s">
        <v>9298</v>
      </c>
      <c r="H4603" s="38" t="s">
        <v>1827</v>
      </c>
      <c r="I4603" s="84">
        <v>17373354</v>
      </c>
      <c r="J4603" s="84">
        <v>1250000</v>
      </c>
      <c r="K4603" s="22">
        <f t="shared" si="72"/>
        <v>7.1949262071100376E-2</v>
      </c>
    </row>
    <row r="4604" spans="2:11">
      <c r="B4604" s="19">
        <v>2021</v>
      </c>
      <c r="C4604" s="42" t="s">
        <v>1429</v>
      </c>
      <c r="D4604" s="41" t="s">
        <v>1438</v>
      </c>
      <c r="E4604" s="24" t="s">
        <v>1489</v>
      </c>
      <c r="F4604" s="37" t="s">
        <v>9296</v>
      </c>
      <c r="G4604" s="53" t="s">
        <v>9297</v>
      </c>
      <c r="H4604" s="38" t="s">
        <v>1827</v>
      </c>
      <c r="I4604" s="84">
        <v>44224</v>
      </c>
      <c r="J4604" s="84">
        <v>22112</v>
      </c>
      <c r="K4604" s="22">
        <f t="shared" si="72"/>
        <v>0.5</v>
      </c>
    </row>
    <row r="4605" spans="2:11">
      <c r="B4605" s="19">
        <v>2021</v>
      </c>
      <c r="C4605" s="42" t="s">
        <v>1429</v>
      </c>
      <c r="D4605" s="41" t="s">
        <v>1438</v>
      </c>
      <c r="E4605" s="24" t="s">
        <v>1489</v>
      </c>
      <c r="F4605" s="37" t="s">
        <v>9296</v>
      </c>
      <c r="G4605" s="53" t="s">
        <v>9295</v>
      </c>
      <c r="H4605" s="38" t="s">
        <v>1827</v>
      </c>
      <c r="I4605" s="84">
        <v>17106</v>
      </c>
      <c r="J4605" s="84">
        <v>8553</v>
      </c>
      <c r="K4605" s="22">
        <f t="shared" si="72"/>
        <v>0.5</v>
      </c>
    </row>
    <row r="4606" spans="2:11">
      <c r="B4606" s="19">
        <v>2020</v>
      </c>
      <c r="C4606" s="39" t="s">
        <v>53</v>
      </c>
      <c r="D4606" s="44" t="s">
        <v>139</v>
      </c>
      <c r="E4606" s="21" t="s">
        <v>4906</v>
      </c>
      <c r="F4606" s="53" t="s">
        <v>141</v>
      </c>
      <c r="G4606" s="53" t="s">
        <v>4905</v>
      </c>
      <c r="H4606" s="31" t="s">
        <v>1827</v>
      </c>
      <c r="I4606" s="76">
        <v>7613333</v>
      </c>
      <c r="J4606" s="76">
        <v>5989673</v>
      </c>
      <c r="K4606" s="22">
        <f t="shared" si="72"/>
        <v>0.78673466666964387</v>
      </c>
    </row>
    <row r="4607" spans="2:11">
      <c r="B4607" s="19">
        <v>2021</v>
      </c>
      <c r="C4607" s="39" t="s">
        <v>53</v>
      </c>
      <c r="D4607" s="39" t="s">
        <v>139</v>
      </c>
      <c r="E4607" s="20" t="s">
        <v>140</v>
      </c>
      <c r="F4607" s="37" t="s">
        <v>141</v>
      </c>
      <c r="G4607" s="53" t="s">
        <v>12214</v>
      </c>
      <c r="H4607" s="31" t="s">
        <v>1827</v>
      </c>
      <c r="I4607" s="79">
        <v>5320800</v>
      </c>
      <c r="J4607" s="79">
        <v>4256640</v>
      </c>
      <c r="K4607" s="22">
        <f t="shared" si="72"/>
        <v>0.8</v>
      </c>
    </row>
    <row r="4608" spans="2:11">
      <c r="B4608" s="19">
        <v>2021</v>
      </c>
      <c r="C4608" s="39" t="s">
        <v>53</v>
      </c>
      <c r="D4608" s="39" t="s">
        <v>139</v>
      </c>
      <c r="E4608" s="20" t="s">
        <v>140</v>
      </c>
      <c r="F4608" s="37" t="s">
        <v>141</v>
      </c>
      <c r="G4608" s="53" t="s">
        <v>12213</v>
      </c>
      <c r="H4608" s="31" t="s">
        <v>1827</v>
      </c>
      <c r="I4608" s="78">
        <v>4500000</v>
      </c>
      <c r="J4608" s="78">
        <v>3600000</v>
      </c>
      <c r="K4608" s="22">
        <f t="shared" si="72"/>
        <v>0.8</v>
      </c>
    </row>
    <row r="4609" spans="2:11">
      <c r="B4609" s="19">
        <v>2021</v>
      </c>
      <c r="C4609" s="39" t="s">
        <v>53</v>
      </c>
      <c r="D4609" s="39" t="s">
        <v>139</v>
      </c>
      <c r="E4609" s="20" t="s">
        <v>140</v>
      </c>
      <c r="F4609" s="37" t="s">
        <v>141</v>
      </c>
      <c r="G4609" s="53" t="s">
        <v>12212</v>
      </c>
      <c r="H4609" s="31" t="s">
        <v>1833</v>
      </c>
      <c r="I4609" s="78">
        <v>2076833.86</v>
      </c>
      <c r="J4609" s="78">
        <v>379160</v>
      </c>
      <c r="K4609" s="22">
        <f t="shared" si="72"/>
        <v>0.18256636089321077</v>
      </c>
    </row>
    <row r="4610" spans="2:11">
      <c r="B4610" s="19">
        <v>2020</v>
      </c>
      <c r="C4610" s="39" t="s">
        <v>358</v>
      </c>
      <c r="D4610" s="44" t="s">
        <v>359</v>
      </c>
      <c r="E4610" s="21" t="s">
        <v>401</v>
      </c>
      <c r="F4610" s="53" t="s">
        <v>8269</v>
      </c>
      <c r="G4610" s="53" t="s">
        <v>8268</v>
      </c>
      <c r="H4610" s="31" t="s">
        <v>1827</v>
      </c>
      <c r="I4610" s="76">
        <v>2471384.1800000002</v>
      </c>
      <c r="J4610" s="76">
        <v>988553.67</v>
      </c>
      <c r="K4610" s="22">
        <f t="shared" si="72"/>
        <v>0.39999999919073692</v>
      </c>
    </row>
    <row r="4611" spans="2:11">
      <c r="B4611" s="19">
        <v>2020</v>
      </c>
      <c r="C4611" s="39" t="s">
        <v>358</v>
      </c>
      <c r="D4611" s="44" t="s">
        <v>359</v>
      </c>
      <c r="E4611" s="21" t="s">
        <v>8267</v>
      </c>
      <c r="F4611" s="53" t="s">
        <v>8266</v>
      </c>
      <c r="G4611" s="53" t="s">
        <v>8265</v>
      </c>
      <c r="H4611" s="31" t="s">
        <v>1953</v>
      </c>
      <c r="I4611" s="76">
        <v>2553440</v>
      </c>
      <c r="J4611" s="76">
        <v>408550.40000000002</v>
      </c>
      <c r="K4611" s="22">
        <f t="shared" si="72"/>
        <v>0.16</v>
      </c>
    </row>
    <row r="4612" spans="2:11">
      <c r="B4612" s="19">
        <v>2020</v>
      </c>
      <c r="C4612" s="39" t="s">
        <v>358</v>
      </c>
      <c r="D4612" s="44" t="s">
        <v>359</v>
      </c>
      <c r="E4612" s="21" t="s">
        <v>8264</v>
      </c>
      <c r="F4612" s="53" t="s">
        <v>8263</v>
      </c>
      <c r="G4612" s="53" t="s">
        <v>8262</v>
      </c>
      <c r="H4612" s="31" t="s">
        <v>1827</v>
      </c>
      <c r="I4612" s="76">
        <v>387609.5</v>
      </c>
      <c r="J4612" s="76">
        <v>155043.79999999999</v>
      </c>
      <c r="K4612" s="22">
        <f t="shared" si="72"/>
        <v>0.39999999999999997</v>
      </c>
    </row>
    <row r="4613" spans="2:11">
      <c r="B4613" s="19">
        <v>2020</v>
      </c>
      <c r="C4613" s="39" t="s">
        <v>358</v>
      </c>
      <c r="D4613" s="44" t="s">
        <v>359</v>
      </c>
      <c r="E4613" s="21" t="s">
        <v>8261</v>
      </c>
      <c r="F4613" s="53" t="s">
        <v>8260</v>
      </c>
      <c r="G4613" s="53" t="s">
        <v>8259</v>
      </c>
      <c r="H4613" s="31" t="s">
        <v>10</v>
      </c>
      <c r="I4613" s="76">
        <v>908743</v>
      </c>
      <c r="J4613" s="76">
        <v>86330.585000000006</v>
      </c>
      <c r="K4613" s="22">
        <f t="shared" si="72"/>
        <v>9.5000000000000001E-2</v>
      </c>
    </row>
    <row r="4614" spans="2:11">
      <c r="B4614" s="19">
        <v>2020</v>
      </c>
      <c r="C4614" s="39" t="s">
        <v>358</v>
      </c>
      <c r="D4614" s="44" t="s">
        <v>359</v>
      </c>
      <c r="E4614" s="21" t="s">
        <v>389</v>
      </c>
      <c r="F4614" s="53" t="s">
        <v>390</v>
      </c>
      <c r="G4614" s="53" t="s">
        <v>8258</v>
      </c>
      <c r="H4614" s="31" t="s">
        <v>1827</v>
      </c>
      <c r="I4614" s="76">
        <v>637600</v>
      </c>
      <c r="J4614" s="76">
        <v>127520</v>
      </c>
      <c r="K4614" s="22">
        <f t="shared" si="72"/>
        <v>0.2</v>
      </c>
    </row>
    <row r="4615" spans="2:11">
      <c r="B4615" s="19">
        <v>2020</v>
      </c>
      <c r="C4615" s="39" t="s">
        <v>358</v>
      </c>
      <c r="D4615" s="44" t="s">
        <v>359</v>
      </c>
      <c r="E4615" s="21" t="s">
        <v>409</v>
      </c>
      <c r="F4615" s="53" t="s">
        <v>410</v>
      </c>
      <c r="G4615" s="53" t="s">
        <v>8257</v>
      </c>
      <c r="H4615" s="31" t="s">
        <v>1953</v>
      </c>
      <c r="I4615" s="76">
        <v>126285</v>
      </c>
      <c r="J4615" s="76">
        <v>25257</v>
      </c>
      <c r="K4615" s="22">
        <f t="shared" si="72"/>
        <v>0.2</v>
      </c>
    </row>
    <row r="4616" spans="2:11">
      <c r="B4616" s="19">
        <v>2020</v>
      </c>
      <c r="C4616" s="39" t="s">
        <v>358</v>
      </c>
      <c r="D4616" s="44" t="s">
        <v>359</v>
      </c>
      <c r="E4616" s="21" t="s">
        <v>8256</v>
      </c>
      <c r="F4616" s="53" t="s">
        <v>8255</v>
      </c>
      <c r="G4616" s="53" t="s">
        <v>8254</v>
      </c>
      <c r="H4616" s="31" t="s">
        <v>10</v>
      </c>
      <c r="I4616" s="76">
        <v>1291004.1100000001</v>
      </c>
      <c r="J4616" s="76">
        <v>516401.64399999997</v>
      </c>
      <c r="K4616" s="22">
        <f t="shared" si="72"/>
        <v>0.39999999999999997</v>
      </c>
    </row>
    <row r="4617" spans="2:11">
      <c r="B4617" s="19">
        <v>2020</v>
      </c>
      <c r="C4617" s="39" t="s">
        <v>358</v>
      </c>
      <c r="D4617" s="44" t="s">
        <v>359</v>
      </c>
      <c r="E4617" s="21" t="s">
        <v>449</v>
      </c>
      <c r="F4617" s="53" t="s">
        <v>450</v>
      </c>
      <c r="G4617" s="53" t="s">
        <v>8253</v>
      </c>
      <c r="H4617" s="31" t="s">
        <v>10</v>
      </c>
      <c r="I4617" s="76">
        <v>1004393</v>
      </c>
      <c r="J4617" s="76">
        <v>301317.90000000002</v>
      </c>
      <c r="K4617" s="22">
        <f t="shared" si="72"/>
        <v>0.30000000000000004</v>
      </c>
    </row>
    <row r="4618" spans="2:11">
      <c r="B4618" s="19">
        <v>2020</v>
      </c>
      <c r="C4618" s="39" t="s">
        <v>358</v>
      </c>
      <c r="D4618" s="44" t="s">
        <v>359</v>
      </c>
      <c r="E4618" s="21" t="s">
        <v>8252</v>
      </c>
      <c r="F4618" s="53" t="s">
        <v>8251</v>
      </c>
      <c r="G4618" s="53" t="s">
        <v>8250</v>
      </c>
      <c r="H4618" s="31" t="s">
        <v>10</v>
      </c>
      <c r="I4618" s="76">
        <v>2453508.23</v>
      </c>
      <c r="J4618" s="76">
        <v>981403.29200000002</v>
      </c>
      <c r="K4618" s="22">
        <f t="shared" si="72"/>
        <v>0.4</v>
      </c>
    </row>
    <row r="4619" spans="2:11">
      <c r="B4619" s="19">
        <v>2020</v>
      </c>
      <c r="C4619" s="39" t="s">
        <v>358</v>
      </c>
      <c r="D4619" s="44" t="s">
        <v>359</v>
      </c>
      <c r="E4619" s="21" t="s">
        <v>8187</v>
      </c>
      <c r="F4619" s="53" t="s">
        <v>8249</v>
      </c>
      <c r="G4619" s="53" t="s">
        <v>8248</v>
      </c>
      <c r="H4619" s="31" t="s">
        <v>10</v>
      </c>
      <c r="I4619" s="76">
        <v>148095.38</v>
      </c>
      <c r="J4619" s="76">
        <v>29619.076000000001</v>
      </c>
      <c r="K4619" s="22">
        <f t="shared" si="72"/>
        <v>0.2</v>
      </c>
    </row>
    <row r="4620" spans="2:11">
      <c r="B4620" s="19">
        <v>2020</v>
      </c>
      <c r="C4620" s="39" t="s">
        <v>358</v>
      </c>
      <c r="D4620" s="44" t="s">
        <v>359</v>
      </c>
      <c r="E4620" s="21" t="s">
        <v>8247</v>
      </c>
      <c r="F4620" s="53" t="s">
        <v>8246</v>
      </c>
      <c r="G4620" s="53" t="s">
        <v>8245</v>
      </c>
      <c r="H4620" s="31" t="s">
        <v>1953</v>
      </c>
      <c r="I4620" s="76">
        <v>181830</v>
      </c>
      <c r="J4620" s="76">
        <v>36366</v>
      </c>
      <c r="K4620" s="22">
        <f t="shared" si="72"/>
        <v>0.2</v>
      </c>
    </row>
    <row r="4621" spans="2:11">
      <c r="B4621" s="19">
        <v>2020</v>
      </c>
      <c r="C4621" s="39" t="s">
        <v>358</v>
      </c>
      <c r="D4621" s="44" t="s">
        <v>359</v>
      </c>
      <c r="E4621" s="21" t="s">
        <v>8184</v>
      </c>
      <c r="F4621" s="53" t="s">
        <v>8244</v>
      </c>
      <c r="G4621" s="53" t="s">
        <v>8243</v>
      </c>
      <c r="H4621" s="31" t="s">
        <v>1953</v>
      </c>
      <c r="I4621" s="76">
        <v>1500000</v>
      </c>
      <c r="J4621" s="76">
        <v>450000</v>
      </c>
      <c r="K4621" s="22">
        <f t="shared" si="72"/>
        <v>0.3</v>
      </c>
    </row>
    <row r="4622" spans="2:11">
      <c r="B4622" s="19">
        <v>2020</v>
      </c>
      <c r="C4622" s="39" t="s">
        <v>358</v>
      </c>
      <c r="D4622" s="44" t="s">
        <v>359</v>
      </c>
      <c r="E4622" s="21" t="s">
        <v>8242</v>
      </c>
      <c r="F4622" s="53" t="s">
        <v>8241</v>
      </c>
      <c r="G4622" s="53" t="s">
        <v>8240</v>
      </c>
      <c r="H4622" s="31" t="s">
        <v>10</v>
      </c>
      <c r="I4622" s="76">
        <v>275755.5</v>
      </c>
      <c r="J4622" s="76">
        <v>55151.1</v>
      </c>
      <c r="K4622" s="22">
        <f t="shared" si="72"/>
        <v>0.19999999999999998</v>
      </c>
    </row>
    <row r="4623" spans="2:11">
      <c r="B4623" s="19">
        <v>2020</v>
      </c>
      <c r="C4623" s="39" t="s">
        <v>358</v>
      </c>
      <c r="D4623" s="44" t="s">
        <v>359</v>
      </c>
      <c r="E4623" s="21" t="s">
        <v>468</v>
      </c>
      <c r="F4623" s="53" t="s">
        <v>469</v>
      </c>
      <c r="G4623" s="53" t="s">
        <v>8239</v>
      </c>
      <c r="H4623" s="31" t="s">
        <v>1827</v>
      </c>
      <c r="I4623" s="76">
        <v>924328</v>
      </c>
      <c r="J4623" s="76">
        <v>277298.40000000002</v>
      </c>
      <c r="K4623" s="22">
        <f t="shared" si="72"/>
        <v>0.30000000000000004</v>
      </c>
    </row>
    <row r="4624" spans="2:11">
      <c r="B4624" s="19">
        <v>2020</v>
      </c>
      <c r="C4624" s="39" t="s">
        <v>358</v>
      </c>
      <c r="D4624" s="44" t="s">
        <v>359</v>
      </c>
      <c r="E4624" s="21" t="s">
        <v>391</v>
      </c>
      <c r="F4624" s="53" t="s">
        <v>8238</v>
      </c>
      <c r="G4624" s="53" t="s">
        <v>8237</v>
      </c>
      <c r="H4624" s="31" t="s">
        <v>10</v>
      </c>
      <c r="I4624" s="76">
        <v>1069029.75</v>
      </c>
      <c r="J4624" s="76">
        <v>213805.95</v>
      </c>
      <c r="K4624" s="22">
        <f t="shared" si="72"/>
        <v>0.2</v>
      </c>
    </row>
    <row r="4625" spans="2:11">
      <c r="B4625" s="19">
        <v>2020</v>
      </c>
      <c r="C4625" s="39" t="s">
        <v>358</v>
      </c>
      <c r="D4625" s="44" t="s">
        <v>359</v>
      </c>
      <c r="E4625" s="21" t="s">
        <v>374</v>
      </c>
      <c r="F4625" s="53" t="s">
        <v>375</v>
      </c>
      <c r="G4625" s="53" t="s">
        <v>8236</v>
      </c>
      <c r="H4625" s="31" t="s">
        <v>10</v>
      </c>
      <c r="I4625" s="76">
        <v>91667</v>
      </c>
      <c r="J4625" s="76">
        <v>18333.400000000001</v>
      </c>
      <c r="K4625" s="22">
        <f t="shared" si="72"/>
        <v>0.2</v>
      </c>
    </row>
    <row r="4626" spans="2:11">
      <c r="B4626" s="19">
        <v>2020</v>
      </c>
      <c r="C4626" s="39" t="s">
        <v>358</v>
      </c>
      <c r="D4626" s="44" t="s">
        <v>359</v>
      </c>
      <c r="E4626" s="21" t="s">
        <v>8235</v>
      </c>
      <c r="F4626" s="53" t="s">
        <v>8234</v>
      </c>
      <c r="G4626" s="53" t="s">
        <v>8233</v>
      </c>
      <c r="H4626" s="31" t="s">
        <v>1827</v>
      </c>
      <c r="I4626" s="76">
        <v>698610</v>
      </c>
      <c r="J4626" s="76">
        <v>209583</v>
      </c>
      <c r="K4626" s="22">
        <f t="shared" si="72"/>
        <v>0.3</v>
      </c>
    </row>
    <row r="4627" spans="2:11">
      <c r="B4627" s="19">
        <v>2020</v>
      </c>
      <c r="C4627" s="39" t="s">
        <v>358</v>
      </c>
      <c r="D4627" s="44" t="s">
        <v>359</v>
      </c>
      <c r="E4627" s="21" t="s">
        <v>8232</v>
      </c>
      <c r="F4627" s="53" t="s">
        <v>8231</v>
      </c>
      <c r="G4627" s="53" t="s">
        <v>8230</v>
      </c>
      <c r="H4627" s="31" t="s">
        <v>1833</v>
      </c>
      <c r="I4627" s="76">
        <v>376897</v>
      </c>
      <c r="J4627" s="76">
        <v>37689.699999999997</v>
      </c>
      <c r="K4627" s="22">
        <f t="shared" si="72"/>
        <v>9.9999999999999992E-2</v>
      </c>
    </row>
    <row r="4628" spans="2:11">
      <c r="B4628" s="19">
        <v>2020</v>
      </c>
      <c r="C4628" s="39" t="s">
        <v>358</v>
      </c>
      <c r="D4628" s="44" t="s">
        <v>359</v>
      </c>
      <c r="E4628" s="21" t="s">
        <v>8229</v>
      </c>
      <c r="F4628" s="53" t="s">
        <v>8228</v>
      </c>
      <c r="G4628" s="53" t="s">
        <v>8227</v>
      </c>
      <c r="H4628" s="31" t="s">
        <v>10</v>
      </c>
      <c r="I4628" s="76">
        <v>643409.87</v>
      </c>
      <c r="J4628" s="76">
        <v>128681.974</v>
      </c>
      <c r="K4628" s="22">
        <f t="shared" si="72"/>
        <v>0.2</v>
      </c>
    </row>
    <row r="4629" spans="2:11">
      <c r="B4629" s="19">
        <v>2020</v>
      </c>
      <c r="C4629" s="39" t="s">
        <v>358</v>
      </c>
      <c r="D4629" s="44" t="s">
        <v>359</v>
      </c>
      <c r="E4629" s="21" t="s">
        <v>8226</v>
      </c>
      <c r="F4629" s="53" t="s">
        <v>8225</v>
      </c>
      <c r="G4629" s="53" t="s">
        <v>8224</v>
      </c>
      <c r="H4629" s="31" t="s">
        <v>1953</v>
      </c>
      <c r="I4629" s="76">
        <v>135537.43</v>
      </c>
      <c r="J4629" s="76">
        <v>27107.486000000001</v>
      </c>
      <c r="K4629" s="22">
        <f t="shared" si="72"/>
        <v>0.2</v>
      </c>
    </row>
    <row r="4630" spans="2:11">
      <c r="B4630" s="19">
        <v>2020</v>
      </c>
      <c r="C4630" s="39" t="s">
        <v>358</v>
      </c>
      <c r="D4630" s="44" t="s">
        <v>359</v>
      </c>
      <c r="E4630" s="21" t="s">
        <v>8223</v>
      </c>
      <c r="F4630" s="53" t="s">
        <v>8222</v>
      </c>
      <c r="G4630" s="53" t="s">
        <v>8221</v>
      </c>
      <c r="H4630" s="31" t="s">
        <v>1827</v>
      </c>
      <c r="I4630" s="76">
        <v>116109.53</v>
      </c>
      <c r="J4630" s="76">
        <v>23221.905999999999</v>
      </c>
      <c r="K4630" s="22">
        <f t="shared" si="72"/>
        <v>0.19999999999999998</v>
      </c>
    </row>
    <row r="4631" spans="2:11">
      <c r="B4631" s="19">
        <v>2020</v>
      </c>
      <c r="C4631" s="39" t="s">
        <v>358</v>
      </c>
      <c r="D4631" s="44" t="s">
        <v>359</v>
      </c>
      <c r="E4631" s="21" t="s">
        <v>8220</v>
      </c>
      <c r="F4631" s="53" t="s">
        <v>8219</v>
      </c>
      <c r="G4631" s="53" t="s">
        <v>8218</v>
      </c>
      <c r="H4631" s="31" t="s">
        <v>10</v>
      </c>
      <c r="I4631" s="76">
        <v>141697.4</v>
      </c>
      <c r="J4631" s="76">
        <v>45690.81</v>
      </c>
      <c r="K4631" s="22">
        <f t="shared" si="72"/>
        <v>0.32245341128348154</v>
      </c>
    </row>
    <row r="4632" spans="2:11">
      <c r="B4632" s="19">
        <v>2020</v>
      </c>
      <c r="C4632" s="39" t="s">
        <v>358</v>
      </c>
      <c r="D4632" s="44" t="s">
        <v>359</v>
      </c>
      <c r="E4632" s="21" t="s">
        <v>424</v>
      </c>
      <c r="F4632" s="53" t="s">
        <v>425</v>
      </c>
      <c r="G4632" s="53" t="s">
        <v>8217</v>
      </c>
      <c r="H4632" s="31" t="s">
        <v>10</v>
      </c>
      <c r="I4632" s="76">
        <v>3003500</v>
      </c>
      <c r="J4632" s="76">
        <v>901050</v>
      </c>
      <c r="K4632" s="22">
        <f t="shared" si="72"/>
        <v>0.3</v>
      </c>
    </row>
    <row r="4633" spans="2:11">
      <c r="B4633" s="19">
        <v>2020</v>
      </c>
      <c r="C4633" s="39" t="s">
        <v>358</v>
      </c>
      <c r="D4633" s="44" t="s">
        <v>359</v>
      </c>
      <c r="E4633" s="21" t="s">
        <v>8216</v>
      </c>
      <c r="F4633" s="53" t="s">
        <v>8215</v>
      </c>
      <c r="G4633" s="53" t="s">
        <v>8214</v>
      </c>
      <c r="H4633" s="31" t="s">
        <v>1827</v>
      </c>
      <c r="I4633" s="76">
        <v>391083</v>
      </c>
      <c r="J4633" s="76">
        <v>78216.600000000006</v>
      </c>
      <c r="K4633" s="22">
        <f t="shared" si="72"/>
        <v>0.2</v>
      </c>
    </row>
    <row r="4634" spans="2:11">
      <c r="B4634" s="19">
        <v>2020</v>
      </c>
      <c r="C4634" s="39" t="s">
        <v>358</v>
      </c>
      <c r="D4634" s="44" t="s">
        <v>359</v>
      </c>
      <c r="E4634" s="21" t="s">
        <v>464</v>
      </c>
      <c r="F4634" s="53" t="s">
        <v>465</v>
      </c>
      <c r="G4634" s="53" t="s">
        <v>8213</v>
      </c>
      <c r="H4634" s="31" t="s">
        <v>10</v>
      </c>
      <c r="I4634" s="76">
        <v>439600</v>
      </c>
      <c r="J4634" s="76">
        <v>87920</v>
      </c>
      <c r="K4634" s="22">
        <f t="shared" ref="K4634:K4697" si="73">J4634/I4634</f>
        <v>0.2</v>
      </c>
    </row>
    <row r="4635" spans="2:11">
      <c r="B4635" s="19">
        <v>2020</v>
      </c>
      <c r="C4635" s="39" t="s">
        <v>358</v>
      </c>
      <c r="D4635" s="44" t="s">
        <v>359</v>
      </c>
      <c r="E4635" s="21" t="s">
        <v>8212</v>
      </c>
      <c r="F4635" s="53" t="s">
        <v>8211</v>
      </c>
      <c r="G4635" s="53" t="s">
        <v>8210</v>
      </c>
      <c r="H4635" s="31" t="s">
        <v>1833</v>
      </c>
      <c r="I4635" s="76">
        <v>129168</v>
      </c>
      <c r="J4635" s="76">
        <v>25833.599999999999</v>
      </c>
      <c r="K4635" s="22">
        <f t="shared" si="73"/>
        <v>0.19999999999999998</v>
      </c>
    </row>
    <row r="4636" spans="2:11">
      <c r="B4636" s="19">
        <v>2020</v>
      </c>
      <c r="C4636" s="39" t="s">
        <v>358</v>
      </c>
      <c r="D4636" s="44" t="s">
        <v>359</v>
      </c>
      <c r="E4636" s="21" t="s">
        <v>8209</v>
      </c>
      <c r="F4636" s="53" t="s">
        <v>8208</v>
      </c>
      <c r="G4636" s="53" t="s">
        <v>8207</v>
      </c>
      <c r="H4636" s="31" t="s">
        <v>1827</v>
      </c>
      <c r="I4636" s="76">
        <v>1176546.8</v>
      </c>
      <c r="J4636" s="76">
        <v>235309.36</v>
      </c>
      <c r="K4636" s="22">
        <f t="shared" si="73"/>
        <v>0.19999999999999998</v>
      </c>
    </row>
    <row r="4637" spans="2:11">
      <c r="B4637" s="19">
        <v>2020</v>
      </c>
      <c r="C4637" s="39" t="s">
        <v>358</v>
      </c>
      <c r="D4637" s="44" t="s">
        <v>359</v>
      </c>
      <c r="E4637" s="21" t="s">
        <v>8206</v>
      </c>
      <c r="F4637" s="53" t="s">
        <v>8205</v>
      </c>
      <c r="G4637" s="53" t="s">
        <v>8204</v>
      </c>
      <c r="H4637" s="31" t="s">
        <v>10</v>
      </c>
      <c r="I4637" s="76">
        <v>303649.5</v>
      </c>
      <c r="J4637" s="76">
        <v>60729.9</v>
      </c>
      <c r="K4637" s="22">
        <f t="shared" si="73"/>
        <v>0.2</v>
      </c>
    </row>
    <row r="4638" spans="2:11">
      <c r="B4638" s="19">
        <v>2020</v>
      </c>
      <c r="C4638" s="39" t="s">
        <v>358</v>
      </c>
      <c r="D4638" s="44" t="s">
        <v>359</v>
      </c>
      <c r="E4638" s="21" t="s">
        <v>8203</v>
      </c>
      <c r="F4638" s="53" t="s">
        <v>8202</v>
      </c>
      <c r="G4638" s="53" t="s">
        <v>8201</v>
      </c>
      <c r="H4638" s="31" t="s">
        <v>1827</v>
      </c>
      <c r="I4638" s="76">
        <v>136644.81</v>
      </c>
      <c r="J4638" s="76">
        <v>27328.962</v>
      </c>
      <c r="K4638" s="22">
        <f t="shared" si="73"/>
        <v>0.2</v>
      </c>
    </row>
    <row r="4639" spans="2:11">
      <c r="B4639" s="19">
        <v>2020</v>
      </c>
      <c r="C4639" s="39" t="s">
        <v>358</v>
      </c>
      <c r="D4639" s="44" t="s">
        <v>359</v>
      </c>
      <c r="E4639" s="21" t="s">
        <v>8200</v>
      </c>
      <c r="F4639" s="53" t="s">
        <v>8199</v>
      </c>
      <c r="G4639" s="53" t="s">
        <v>8198</v>
      </c>
      <c r="H4639" s="31" t="s">
        <v>10</v>
      </c>
      <c r="I4639" s="76">
        <v>199500</v>
      </c>
      <c r="J4639" s="76">
        <v>37905</v>
      </c>
      <c r="K4639" s="22">
        <f t="shared" si="73"/>
        <v>0.19</v>
      </c>
    </row>
    <row r="4640" spans="2:11">
      <c r="B4640" s="19">
        <v>2020</v>
      </c>
      <c r="C4640" s="39" t="s">
        <v>358</v>
      </c>
      <c r="D4640" s="44" t="s">
        <v>359</v>
      </c>
      <c r="E4640" s="21" t="s">
        <v>8197</v>
      </c>
      <c r="F4640" s="53" t="s">
        <v>8196</v>
      </c>
      <c r="G4640" s="53" t="s">
        <v>8195</v>
      </c>
      <c r="H4640" s="31" t="s">
        <v>10</v>
      </c>
      <c r="I4640" s="76">
        <v>38412</v>
      </c>
      <c r="J4640" s="76">
        <v>9603</v>
      </c>
      <c r="K4640" s="22">
        <f t="shared" si="73"/>
        <v>0.25</v>
      </c>
    </row>
    <row r="4641" spans="2:11">
      <c r="B4641" s="19">
        <v>2020</v>
      </c>
      <c r="C4641" s="39" t="s">
        <v>358</v>
      </c>
      <c r="D4641" s="44" t="s">
        <v>359</v>
      </c>
      <c r="E4641" s="21" t="s">
        <v>376</v>
      </c>
      <c r="F4641" s="53" t="s">
        <v>377</v>
      </c>
      <c r="G4641" s="53" t="s">
        <v>8194</v>
      </c>
      <c r="H4641" s="31" t="s">
        <v>10</v>
      </c>
      <c r="I4641" s="76">
        <v>125284</v>
      </c>
      <c r="J4641" s="76">
        <v>50113.599999999999</v>
      </c>
      <c r="K4641" s="22">
        <f t="shared" si="73"/>
        <v>0.39999999999999997</v>
      </c>
    </row>
    <row r="4642" spans="2:11">
      <c r="B4642" s="19">
        <v>2020</v>
      </c>
      <c r="C4642" s="39" t="s">
        <v>358</v>
      </c>
      <c r="D4642" s="44" t="s">
        <v>359</v>
      </c>
      <c r="E4642" s="21" t="s">
        <v>8193</v>
      </c>
      <c r="F4642" s="53" t="s">
        <v>8192</v>
      </c>
      <c r="G4642" s="53" t="s">
        <v>8191</v>
      </c>
      <c r="H4642" s="31" t="s">
        <v>10</v>
      </c>
      <c r="I4642" s="76">
        <v>197464.6</v>
      </c>
      <c r="J4642" s="76">
        <v>59239.38</v>
      </c>
      <c r="K4642" s="22">
        <f t="shared" si="73"/>
        <v>0.3</v>
      </c>
    </row>
    <row r="4643" spans="2:11">
      <c r="B4643" s="19">
        <v>2020</v>
      </c>
      <c r="C4643" s="39" t="s">
        <v>358</v>
      </c>
      <c r="D4643" s="44" t="s">
        <v>359</v>
      </c>
      <c r="E4643" s="21" t="s">
        <v>8190</v>
      </c>
      <c r="F4643" s="53" t="s">
        <v>8189</v>
      </c>
      <c r="G4643" s="53" t="s">
        <v>8188</v>
      </c>
      <c r="H4643" s="31" t="s">
        <v>10</v>
      </c>
      <c r="I4643" s="76">
        <v>24747</v>
      </c>
      <c r="J4643" s="76">
        <v>9898.7999999999993</v>
      </c>
      <c r="K4643" s="22">
        <f t="shared" si="73"/>
        <v>0.39999999999999997</v>
      </c>
    </row>
    <row r="4644" spans="2:11">
      <c r="B4644" s="19">
        <v>2020</v>
      </c>
      <c r="C4644" s="39" t="s">
        <v>358</v>
      </c>
      <c r="D4644" s="44" t="s">
        <v>359</v>
      </c>
      <c r="E4644" s="21" t="s">
        <v>8187</v>
      </c>
      <c r="F4644" s="53" t="s">
        <v>8186</v>
      </c>
      <c r="G4644" s="53" t="s">
        <v>8185</v>
      </c>
      <c r="H4644" s="31" t="s">
        <v>10</v>
      </c>
      <c r="I4644" s="76">
        <v>60993.82</v>
      </c>
      <c r="J4644" s="76">
        <v>12198.763999999999</v>
      </c>
      <c r="K4644" s="22">
        <f t="shared" si="73"/>
        <v>0.19999999999999998</v>
      </c>
    </row>
    <row r="4645" spans="2:11">
      <c r="B4645" s="19">
        <v>2020</v>
      </c>
      <c r="C4645" s="39" t="s">
        <v>358</v>
      </c>
      <c r="D4645" s="44" t="s">
        <v>359</v>
      </c>
      <c r="E4645" s="21" t="s">
        <v>8184</v>
      </c>
      <c r="F4645" s="53" t="s">
        <v>8183</v>
      </c>
      <c r="G4645" s="53" t="s">
        <v>8182</v>
      </c>
      <c r="H4645" s="31" t="s">
        <v>10</v>
      </c>
      <c r="I4645" s="76">
        <v>197488.79</v>
      </c>
      <c r="J4645" s="76">
        <v>59246.637000000002</v>
      </c>
      <c r="K4645" s="22">
        <f t="shared" si="73"/>
        <v>0.3</v>
      </c>
    </row>
    <row r="4646" spans="2:11">
      <c r="B4646" s="19">
        <v>2020</v>
      </c>
      <c r="C4646" s="39" t="s">
        <v>358</v>
      </c>
      <c r="D4646" s="44" t="s">
        <v>359</v>
      </c>
      <c r="E4646" s="21" t="s">
        <v>8181</v>
      </c>
      <c r="F4646" s="53" t="s">
        <v>8180</v>
      </c>
      <c r="G4646" s="53" t="s">
        <v>8179</v>
      </c>
      <c r="H4646" s="31" t="s">
        <v>1953</v>
      </c>
      <c r="I4646" s="76">
        <v>415289</v>
      </c>
      <c r="J4646" s="76">
        <v>86532.36</v>
      </c>
      <c r="K4646" s="22">
        <f t="shared" si="73"/>
        <v>0.20836660735054385</v>
      </c>
    </row>
    <row r="4647" spans="2:11">
      <c r="B4647" s="19">
        <v>2020</v>
      </c>
      <c r="C4647" s="39" t="s">
        <v>358</v>
      </c>
      <c r="D4647" s="44" t="s">
        <v>359</v>
      </c>
      <c r="E4647" s="21" t="s">
        <v>8178</v>
      </c>
      <c r="F4647" s="53" t="s">
        <v>8177</v>
      </c>
      <c r="G4647" s="53" t="s">
        <v>8176</v>
      </c>
      <c r="H4647" s="31" t="s">
        <v>10</v>
      </c>
      <c r="I4647" s="76">
        <v>12870.95</v>
      </c>
      <c r="J4647" s="76">
        <v>3861.2849999999999</v>
      </c>
      <c r="K4647" s="22">
        <f t="shared" si="73"/>
        <v>0.3</v>
      </c>
    </row>
    <row r="4648" spans="2:11">
      <c r="B4648" s="19">
        <v>2020</v>
      </c>
      <c r="C4648" s="39" t="s">
        <v>358</v>
      </c>
      <c r="D4648" s="44" t="s">
        <v>359</v>
      </c>
      <c r="E4648" s="21" t="s">
        <v>424</v>
      </c>
      <c r="F4648" s="53" t="s">
        <v>425</v>
      </c>
      <c r="G4648" s="53" t="s">
        <v>8175</v>
      </c>
      <c r="H4648" s="31" t="s">
        <v>10</v>
      </c>
      <c r="I4648" s="76">
        <v>67632.5</v>
      </c>
      <c r="J4648" s="76">
        <v>20289.75</v>
      </c>
      <c r="K4648" s="22">
        <f t="shared" si="73"/>
        <v>0.3</v>
      </c>
    </row>
    <row r="4649" spans="2:11">
      <c r="B4649" s="19">
        <v>2020</v>
      </c>
      <c r="C4649" s="39" t="s">
        <v>358</v>
      </c>
      <c r="D4649" s="44" t="s">
        <v>359</v>
      </c>
      <c r="E4649" s="21" t="s">
        <v>8174</v>
      </c>
      <c r="F4649" s="53" t="s">
        <v>8173</v>
      </c>
      <c r="G4649" s="53" t="s">
        <v>8172</v>
      </c>
      <c r="H4649" s="31" t="s">
        <v>10</v>
      </c>
      <c r="I4649" s="76">
        <v>63037</v>
      </c>
      <c r="J4649" s="76">
        <v>18911.099999999999</v>
      </c>
      <c r="K4649" s="22">
        <f t="shared" si="73"/>
        <v>0.3</v>
      </c>
    </row>
    <row r="4650" spans="2:11">
      <c r="B4650" s="19">
        <v>2020</v>
      </c>
      <c r="C4650" s="39" t="s">
        <v>358</v>
      </c>
      <c r="D4650" s="44" t="s">
        <v>359</v>
      </c>
      <c r="E4650" s="21" t="s">
        <v>8171</v>
      </c>
      <c r="F4650" s="53" t="s">
        <v>8170</v>
      </c>
      <c r="G4650" s="53" t="s">
        <v>8169</v>
      </c>
      <c r="H4650" s="31" t="s">
        <v>10</v>
      </c>
      <c r="I4650" s="76">
        <v>113605</v>
      </c>
      <c r="J4650" s="76">
        <v>34081.5</v>
      </c>
      <c r="K4650" s="22">
        <f t="shared" si="73"/>
        <v>0.3</v>
      </c>
    </row>
    <row r="4651" spans="2:11">
      <c r="B4651" s="19">
        <v>2020</v>
      </c>
      <c r="C4651" s="39" t="s">
        <v>358</v>
      </c>
      <c r="D4651" s="44" t="s">
        <v>359</v>
      </c>
      <c r="E4651" s="21" t="s">
        <v>8168</v>
      </c>
      <c r="F4651" s="53" t="s">
        <v>8167</v>
      </c>
      <c r="G4651" s="53" t="s">
        <v>8166</v>
      </c>
      <c r="H4651" s="31" t="s">
        <v>1827</v>
      </c>
      <c r="I4651" s="76">
        <v>265231.73</v>
      </c>
      <c r="J4651" s="76">
        <v>79569.519</v>
      </c>
      <c r="K4651" s="22">
        <f t="shared" si="73"/>
        <v>0.30000000000000004</v>
      </c>
    </row>
    <row r="4652" spans="2:11">
      <c r="B4652" s="19">
        <v>2020</v>
      </c>
      <c r="C4652" s="39" t="s">
        <v>358</v>
      </c>
      <c r="D4652" s="44" t="s">
        <v>359</v>
      </c>
      <c r="E4652" s="21" t="s">
        <v>8165</v>
      </c>
      <c r="F4652" s="53" t="s">
        <v>8164</v>
      </c>
      <c r="G4652" s="53" t="s">
        <v>8163</v>
      </c>
      <c r="H4652" s="31" t="s">
        <v>10</v>
      </c>
      <c r="I4652" s="76">
        <v>67660</v>
      </c>
      <c r="J4652" s="76">
        <v>20298</v>
      </c>
      <c r="K4652" s="22">
        <f t="shared" si="73"/>
        <v>0.3</v>
      </c>
    </row>
    <row r="4653" spans="2:11">
      <c r="B4653" s="19">
        <v>2020</v>
      </c>
      <c r="C4653" s="39" t="s">
        <v>358</v>
      </c>
      <c r="D4653" s="44" t="s">
        <v>359</v>
      </c>
      <c r="E4653" s="21" t="s">
        <v>8162</v>
      </c>
      <c r="F4653" s="53" t="s">
        <v>8161</v>
      </c>
      <c r="G4653" s="53" t="s">
        <v>8160</v>
      </c>
      <c r="H4653" s="31" t="s">
        <v>10</v>
      </c>
      <c r="I4653" s="76">
        <v>153049.65</v>
      </c>
      <c r="J4653" s="76">
        <v>45914.894999999997</v>
      </c>
      <c r="K4653" s="22">
        <f t="shared" si="73"/>
        <v>0.3</v>
      </c>
    </row>
    <row r="4654" spans="2:11">
      <c r="B4654" s="19">
        <v>2020</v>
      </c>
      <c r="C4654" s="39" t="s">
        <v>358</v>
      </c>
      <c r="D4654" s="44" t="s">
        <v>359</v>
      </c>
      <c r="E4654" s="21" t="s">
        <v>366</v>
      </c>
      <c r="F4654" s="53" t="s">
        <v>8159</v>
      </c>
      <c r="G4654" s="53" t="s">
        <v>8158</v>
      </c>
      <c r="H4654" s="31" t="s">
        <v>10</v>
      </c>
      <c r="I4654" s="76">
        <v>58021.43</v>
      </c>
      <c r="J4654" s="76">
        <v>17406.429</v>
      </c>
      <c r="K4654" s="22">
        <f t="shared" si="73"/>
        <v>0.3</v>
      </c>
    </row>
    <row r="4655" spans="2:11">
      <c r="B4655" s="19">
        <v>2020</v>
      </c>
      <c r="C4655" s="39" t="s">
        <v>358</v>
      </c>
      <c r="D4655" s="44" t="s">
        <v>359</v>
      </c>
      <c r="E4655" s="21" t="s">
        <v>428</v>
      </c>
      <c r="F4655" s="53" t="s">
        <v>429</v>
      </c>
      <c r="G4655" s="53" t="s">
        <v>8157</v>
      </c>
      <c r="H4655" s="31" t="s">
        <v>10</v>
      </c>
      <c r="I4655" s="76">
        <v>36860.93</v>
      </c>
      <c r="J4655" s="76">
        <v>9215.2325000000001</v>
      </c>
      <c r="K4655" s="22">
        <f t="shared" si="73"/>
        <v>0.25</v>
      </c>
    </row>
    <row r="4656" spans="2:11">
      <c r="B4656" s="19">
        <v>2020</v>
      </c>
      <c r="C4656" s="39" t="s">
        <v>358</v>
      </c>
      <c r="D4656" s="44" t="s">
        <v>359</v>
      </c>
      <c r="E4656" s="21" t="s">
        <v>456</v>
      </c>
      <c r="F4656" s="53" t="s">
        <v>457</v>
      </c>
      <c r="G4656" s="53" t="s">
        <v>8156</v>
      </c>
      <c r="H4656" s="31" t="s">
        <v>10</v>
      </c>
      <c r="I4656" s="76">
        <v>82240</v>
      </c>
      <c r="J4656" s="76">
        <v>20560</v>
      </c>
      <c r="K4656" s="22">
        <f t="shared" si="73"/>
        <v>0.25</v>
      </c>
    </row>
    <row r="4657" spans="2:11">
      <c r="B4657" s="19">
        <v>2020</v>
      </c>
      <c r="C4657" s="39" t="s">
        <v>358</v>
      </c>
      <c r="D4657" s="44" t="s">
        <v>359</v>
      </c>
      <c r="E4657" s="21" t="s">
        <v>8155</v>
      </c>
      <c r="F4657" s="53" t="s">
        <v>8154</v>
      </c>
      <c r="G4657" s="53" t="s">
        <v>8153</v>
      </c>
      <c r="H4657" s="31" t="s">
        <v>10</v>
      </c>
      <c r="I4657" s="76">
        <v>36757</v>
      </c>
      <c r="J4657" s="76">
        <v>11027.1</v>
      </c>
      <c r="K4657" s="22">
        <f t="shared" si="73"/>
        <v>0.3</v>
      </c>
    </row>
    <row r="4658" spans="2:11">
      <c r="B4658" s="19">
        <v>2020</v>
      </c>
      <c r="C4658" s="39" t="s">
        <v>358</v>
      </c>
      <c r="D4658" s="44" t="s">
        <v>359</v>
      </c>
      <c r="E4658" s="21" t="s">
        <v>472</v>
      </c>
      <c r="F4658" s="53" t="s">
        <v>473</v>
      </c>
      <c r="G4658" s="53" t="s">
        <v>8152</v>
      </c>
      <c r="H4658" s="31" t="s">
        <v>10</v>
      </c>
      <c r="I4658" s="76">
        <v>112113.29</v>
      </c>
      <c r="J4658" s="76">
        <v>33633.987000000001</v>
      </c>
      <c r="K4658" s="22">
        <f t="shared" si="73"/>
        <v>0.30000000000000004</v>
      </c>
    </row>
    <row r="4659" spans="2:11">
      <c r="B4659" s="19">
        <v>2020</v>
      </c>
      <c r="C4659" s="39" t="s">
        <v>358</v>
      </c>
      <c r="D4659" s="44" t="s">
        <v>359</v>
      </c>
      <c r="E4659" s="21" t="s">
        <v>8151</v>
      </c>
      <c r="F4659" s="53" t="s">
        <v>8150</v>
      </c>
      <c r="G4659" s="53" t="s">
        <v>8149</v>
      </c>
      <c r="H4659" s="31" t="s">
        <v>10</v>
      </c>
      <c r="I4659" s="76">
        <v>16632.96</v>
      </c>
      <c r="J4659" s="76">
        <v>4158.24</v>
      </c>
      <c r="K4659" s="22">
        <f t="shared" si="73"/>
        <v>0.25</v>
      </c>
    </row>
    <row r="4660" spans="2:11">
      <c r="B4660" s="19">
        <v>2020</v>
      </c>
      <c r="C4660" s="39" t="s">
        <v>358</v>
      </c>
      <c r="D4660" s="44" t="s">
        <v>359</v>
      </c>
      <c r="E4660" s="21" t="s">
        <v>8148</v>
      </c>
      <c r="F4660" s="53" t="s">
        <v>8147</v>
      </c>
      <c r="G4660" s="53" t="s">
        <v>8146</v>
      </c>
      <c r="H4660" s="31" t="s">
        <v>10</v>
      </c>
      <c r="I4660" s="76">
        <v>392843</v>
      </c>
      <c r="J4660" s="76">
        <v>117852.9</v>
      </c>
      <c r="K4660" s="22">
        <f t="shared" si="73"/>
        <v>0.3</v>
      </c>
    </row>
    <row r="4661" spans="2:11">
      <c r="B4661" s="19">
        <v>2021</v>
      </c>
      <c r="C4661" s="39" t="s">
        <v>358</v>
      </c>
      <c r="D4661" s="42" t="s">
        <v>359</v>
      </c>
      <c r="E4661" s="25" t="s">
        <v>466</v>
      </c>
      <c r="F4661" s="53" t="s">
        <v>467</v>
      </c>
      <c r="G4661" s="53" t="s">
        <v>11622</v>
      </c>
      <c r="H4661" s="38" t="s">
        <v>1833</v>
      </c>
      <c r="I4661" s="76">
        <v>13986512.84</v>
      </c>
      <c r="J4661" s="90">
        <v>4000000</v>
      </c>
      <c r="K4661" s="22">
        <f t="shared" si="73"/>
        <v>0.28598979929867924</v>
      </c>
    </row>
    <row r="4662" spans="2:11">
      <c r="B4662" s="19">
        <v>2021</v>
      </c>
      <c r="C4662" s="39" t="s">
        <v>358</v>
      </c>
      <c r="D4662" s="42" t="s">
        <v>359</v>
      </c>
      <c r="E4662" s="25" t="s">
        <v>403</v>
      </c>
      <c r="F4662" s="53" t="s">
        <v>404</v>
      </c>
      <c r="G4662" s="53" t="s">
        <v>11621</v>
      </c>
      <c r="H4662" s="38" t="s">
        <v>1833</v>
      </c>
      <c r="I4662" s="76">
        <v>155387.28</v>
      </c>
      <c r="J4662" s="90">
        <v>124309.82399999999</v>
      </c>
      <c r="K4662" s="22">
        <f t="shared" si="73"/>
        <v>0.79999999999999993</v>
      </c>
    </row>
    <row r="4663" spans="2:11">
      <c r="B4663" s="19">
        <v>2021</v>
      </c>
      <c r="C4663" s="39" t="s">
        <v>358</v>
      </c>
      <c r="D4663" s="42" t="s">
        <v>359</v>
      </c>
      <c r="E4663" s="25" t="s">
        <v>403</v>
      </c>
      <c r="F4663" s="53" t="s">
        <v>404</v>
      </c>
      <c r="G4663" s="53" t="s">
        <v>11620</v>
      </c>
      <c r="H4663" s="38" t="s">
        <v>1827</v>
      </c>
      <c r="I4663" s="76">
        <v>385000</v>
      </c>
      <c r="J4663" s="90">
        <v>192500</v>
      </c>
      <c r="K4663" s="22">
        <f t="shared" si="73"/>
        <v>0.5</v>
      </c>
    </row>
    <row r="4664" spans="2:11">
      <c r="B4664" s="19">
        <v>2021</v>
      </c>
      <c r="C4664" s="39" t="s">
        <v>358</v>
      </c>
      <c r="D4664" s="42" t="s">
        <v>359</v>
      </c>
      <c r="E4664" s="25" t="s">
        <v>8206</v>
      </c>
      <c r="F4664" s="53" t="s">
        <v>8205</v>
      </c>
      <c r="G4664" s="53" t="s">
        <v>11619</v>
      </c>
      <c r="H4664" s="38" t="s">
        <v>1827</v>
      </c>
      <c r="I4664" s="76">
        <v>24153.52</v>
      </c>
      <c r="J4664" s="90">
        <v>17140.917000000001</v>
      </c>
      <c r="K4664" s="22">
        <f t="shared" si="73"/>
        <v>0.70966538210579666</v>
      </c>
    </row>
    <row r="4665" spans="2:11">
      <c r="B4665" s="19">
        <v>2021</v>
      </c>
      <c r="C4665" s="39" t="s">
        <v>358</v>
      </c>
      <c r="D4665" s="42" t="s">
        <v>359</v>
      </c>
      <c r="E4665" s="25" t="s">
        <v>14183</v>
      </c>
      <c r="F4665" s="53" t="s">
        <v>11618</v>
      </c>
      <c r="G4665" s="53" t="s">
        <v>11617</v>
      </c>
      <c r="H4665" s="38" t="s">
        <v>1833</v>
      </c>
      <c r="I4665" s="76">
        <v>664905.79</v>
      </c>
      <c r="J4665" s="90">
        <v>152928.33170000001</v>
      </c>
      <c r="K4665" s="22">
        <f t="shared" si="73"/>
        <v>0.23</v>
      </c>
    </row>
    <row r="4666" spans="2:11">
      <c r="B4666" s="19">
        <v>2021</v>
      </c>
      <c r="C4666" s="39" t="s">
        <v>358</v>
      </c>
      <c r="D4666" s="42" t="s">
        <v>359</v>
      </c>
      <c r="E4666" s="25" t="s">
        <v>14184</v>
      </c>
      <c r="F4666" s="53" t="s">
        <v>11616</v>
      </c>
      <c r="G4666" s="53" t="s">
        <v>2289</v>
      </c>
      <c r="H4666" s="38" t="s">
        <v>1833</v>
      </c>
      <c r="I4666" s="76">
        <v>58676.1</v>
      </c>
      <c r="J4666" s="90">
        <v>17602.830000000002</v>
      </c>
      <c r="K4666" s="22">
        <f t="shared" si="73"/>
        <v>0.30000000000000004</v>
      </c>
    </row>
    <row r="4667" spans="2:11">
      <c r="B4667" s="19">
        <v>2021</v>
      </c>
      <c r="C4667" s="39" t="s">
        <v>358</v>
      </c>
      <c r="D4667" s="42" t="s">
        <v>359</v>
      </c>
      <c r="E4667" s="25" t="s">
        <v>424</v>
      </c>
      <c r="F4667" s="53" t="s">
        <v>425</v>
      </c>
      <c r="G4667" s="53" t="s">
        <v>11615</v>
      </c>
      <c r="H4667" s="31" t="s">
        <v>10</v>
      </c>
      <c r="I4667" s="76">
        <v>104012.1</v>
      </c>
      <c r="J4667" s="90">
        <v>31203.63</v>
      </c>
      <c r="K4667" s="22">
        <f t="shared" si="73"/>
        <v>0.3</v>
      </c>
    </row>
    <row r="4668" spans="2:11">
      <c r="B4668" s="19">
        <v>2021</v>
      </c>
      <c r="C4668" s="39" t="s">
        <v>358</v>
      </c>
      <c r="D4668" s="42" t="s">
        <v>359</v>
      </c>
      <c r="E4668" s="25" t="s">
        <v>14185</v>
      </c>
      <c r="F4668" s="53" t="s">
        <v>11614</v>
      </c>
      <c r="G4668" s="53" t="s">
        <v>11613</v>
      </c>
      <c r="H4668" s="38" t="s">
        <v>1827</v>
      </c>
      <c r="I4668" s="76">
        <v>456606.97</v>
      </c>
      <c r="J4668" s="90">
        <v>112712.94</v>
      </c>
      <c r="K4668" s="22">
        <f t="shared" si="73"/>
        <v>0.24684892567452488</v>
      </c>
    </row>
    <row r="4669" spans="2:11">
      <c r="B4669" s="19">
        <v>2021</v>
      </c>
      <c r="C4669" s="39" t="s">
        <v>358</v>
      </c>
      <c r="D4669" s="42" t="s">
        <v>359</v>
      </c>
      <c r="E4669" s="25" t="s">
        <v>443</v>
      </c>
      <c r="F4669" s="53" t="s">
        <v>444</v>
      </c>
      <c r="G4669" s="53" t="s">
        <v>11612</v>
      </c>
      <c r="H4669" s="38" t="s">
        <v>1833</v>
      </c>
      <c r="I4669" s="76">
        <v>692059.27</v>
      </c>
      <c r="J4669" s="90">
        <v>207617.78099999999</v>
      </c>
      <c r="K4669" s="22">
        <f t="shared" si="73"/>
        <v>0.3</v>
      </c>
    </row>
    <row r="4670" spans="2:11">
      <c r="B4670" s="19">
        <v>2021</v>
      </c>
      <c r="C4670" s="39" t="s">
        <v>358</v>
      </c>
      <c r="D4670" s="42" t="s">
        <v>359</v>
      </c>
      <c r="E4670" s="25" t="s">
        <v>14186</v>
      </c>
      <c r="F4670" s="53" t="s">
        <v>11611</v>
      </c>
      <c r="G4670" s="53" t="s">
        <v>11610</v>
      </c>
      <c r="H4670" s="38" t="s">
        <v>1827</v>
      </c>
      <c r="I4670" s="76">
        <v>33774.68</v>
      </c>
      <c r="J4670" s="90">
        <v>18576.07</v>
      </c>
      <c r="K4670" s="22">
        <f t="shared" si="73"/>
        <v>0.54999988156808588</v>
      </c>
    </row>
    <row r="4671" spans="2:11">
      <c r="B4671" s="19">
        <v>2021</v>
      </c>
      <c r="C4671" s="39" t="s">
        <v>358</v>
      </c>
      <c r="D4671" s="42" t="s">
        <v>359</v>
      </c>
      <c r="E4671" s="25" t="s">
        <v>405</v>
      </c>
      <c r="F4671" s="53" t="s">
        <v>406</v>
      </c>
      <c r="G4671" s="53" t="s">
        <v>11609</v>
      </c>
      <c r="H4671" s="38" t="s">
        <v>1833</v>
      </c>
      <c r="I4671" s="76">
        <v>569238</v>
      </c>
      <c r="J4671" s="90">
        <v>113847</v>
      </c>
      <c r="K4671" s="22">
        <f t="shared" si="73"/>
        <v>0.19999894595933512</v>
      </c>
    </row>
    <row r="4672" spans="2:11">
      <c r="B4672" s="19">
        <v>2021</v>
      </c>
      <c r="C4672" s="39" t="s">
        <v>358</v>
      </c>
      <c r="D4672" s="42" t="s">
        <v>359</v>
      </c>
      <c r="E4672" s="25" t="s">
        <v>8267</v>
      </c>
      <c r="F4672" s="53" t="s">
        <v>11608</v>
      </c>
      <c r="G4672" s="53" t="s">
        <v>11607</v>
      </c>
      <c r="H4672" s="31" t="s">
        <v>10</v>
      </c>
      <c r="I4672" s="76">
        <v>154633</v>
      </c>
      <c r="J4672" s="90">
        <v>26287.61</v>
      </c>
      <c r="K4672" s="22">
        <f t="shared" si="73"/>
        <v>0.17</v>
      </c>
    </row>
    <row r="4673" spans="2:11">
      <c r="B4673" s="19">
        <v>2021</v>
      </c>
      <c r="C4673" s="39" t="s">
        <v>358</v>
      </c>
      <c r="D4673" s="42" t="s">
        <v>359</v>
      </c>
      <c r="E4673" s="25" t="s">
        <v>368</v>
      </c>
      <c r="F4673" s="53" t="s">
        <v>367</v>
      </c>
      <c r="G4673" s="53" t="s">
        <v>11606</v>
      </c>
      <c r="H4673" s="31" t="s">
        <v>10</v>
      </c>
      <c r="I4673" s="76">
        <v>68684</v>
      </c>
      <c r="J4673" s="90">
        <v>17171</v>
      </c>
      <c r="K4673" s="22">
        <f t="shared" si="73"/>
        <v>0.25</v>
      </c>
    </row>
    <row r="4674" spans="2:11">
      <c r="B4674" s="19">
        <v>2021</v>
      </c>
      <c r="C4674" s="39" t="s">
        <v>358</v>
      </c>
      <c r="D4674" s="42" t="s">
        <v>359</v>
      </c>
      <c r="E4674" s="25" t="s">
        <v>368</v>
      </c>
      <c r="F4674" s="53" t="s">
        <v>367</v>
      </c>
      <c r="G4674" s="53" t="s">
        <v>11605</v>
      </c>
      <c r="H4674" s="38" t="s">
        <v>1833</v>
      </c>
      <c r="I4674" s="76">
        <v>77154.75</v>
      </c>
      <c r="J4674" s="90">
        <v>42435.112500000003</v>
      </c>
      <c r="K4674" s="22">
        <f t="shared" si="73"/>
        <v>0.55000000000000004</v>
      </c>
    </row>
    <row r="4675" spans="2:11">
      <c r="B4675" s="19">
        <v>2021</v>
      </c>
      <c r="C4675" s="39" t="s">
        <v>358</v>
      </c>
      <c r="D4675" s="42" t="s">
        <v>359</v>
      </c>
      <c r="E4675" s="25" t="s">
        <v>14187</v>
      </c>
      <c r="F4675" s="53" t="s">
        <v>11604</v>
      </c>
      <c r="G4675" s="53" t="s">
        <v>11603</v>
      </c>
      <c r="H4675" s="38" t="s">
        <v>1833</v>
      </c>
      <c r="I4675" s="76">
        <v>24179.61</v>
      </c>
      <c r="J4675" s="90">
        <v>7253.8829999999998</v>
      </c>
      <c r="K4675" s="22">
        <f t="shared" si="73"/>
        <v>0.3</v>
      </c>
    </row>
    <row r="4676" spans="2:11">
      <c r="B4676" s="19">
        <v>2021</v>
      </c>
      <c r="C4676" s="39" t="s">
        <v>358</v>
      </c>
      <c r="D4676" s="42" t="s">
        <v>359</v>
      </c>
      <c r="E4676" s="25" t="s">
        <v>8212</v>
      </c>
      <c r="F4676" s="53" t="s">
        <v>8211</v>
      </c>
      <c r="G4676" s="53" t="s">
        <v>11602</v>
      </c>
      <c r="H4676" s="38" t="s">
        <v>1827</v>
      </c>
      <c r="I4676" s="76">
        <v>19264</v>
      </c>
      <c r="J4676" s="90">
        <v>4816</v>
      </c>
      <c r="K4676" s="22">
        <f t="shared" si="73"/>
        <v>0.25</v>
      </c>
    </row>
    <row r="4677" spans="2:11">
      <c r="B4677" s="19">
        <v>2021</v>
      </c>
      <c r="C4677" s="39" t="s">
        <v>358</v>
      </c>
      <c r="D4677" s="42" t="s">
        <v>359</v>
      </c>
      <c r="E4677" s="25" t="s">
        <v>14188</v>
      </c>
      <c r="F4677" s="53" t="s">
        <v>11601</v>
      </c>
      <c r="G4677" s="53" t="s">
        <v>11600</v>
      </c>
      <c r="H4677" s="38" t="s">
        <v>1833</v>
      </c>
      <c r="I4677" s="76">
        <v>61154.64</v>
      </c>
      <c r="J4677" s="90">
        <v>15288.66</v>
      </c>
      <c r="K4677" s="22">
        <f t="shared" si="73"/>
        <v>0.25</v>
      </c>
    </row>
    <row r="4678" spans="2:11">
      <c r="B4678" s="19">
        <v>2021</v>
      </c>
      <c r="C4678" s="39" t="s">
        <v>358</v>
      </c>
      <c r="D4678" s="42" t="s">
        <v>359</v>
      </c>
      <c r="E4678" s="25" t="s">
        <v>14189</v>
      </c>
      <c r="F4678" s="53" t="s">
        <v>11599</v>
      </c>
      <c r="G4678" s="53" t="s">
        <v>11598</v>
      </c>
      <c r="H4678" s="38" t="s">
        <v>1833</v>
      </c>
      <c r="I4678" s="76">
        <v>43613</v>
      </c>
      <c r="J4678" s="90">
        <v>8814.1872999999996</v>
      </c>
      <c r="K4678" s="22">
        <f t="shared" si="73"/>
        <v>0.2021</v>
      </c>
    </row>
    <row r="4679" spans="2:11">
      <c r="B4679" s="19">
        <v>2021</v>
      </c>
      <c r="C4679" s="39" t="s">
        <v>358</v>
      </c>
      <c r="D4679" s="42" t="s">
        <v>359</v>
      </c>
      <c r="E4679" s="25" t="s">
        <v>14525</v>
      </c>
      <c r="F4679" s="53" t="s">
        <v>11595</v>
      </c>
      <c r="G4679" s="53" t="s">
        <v>11597</v>
      </c>
      <c r="H4679" s="38" t="s">
        <v>1827</v>
      </c>
      <c r="I4679" s="76">
        <v>17760</v>
      </c>
      <c r="J4679" s="90">
        <v>5328</v>
      </c>
      <c r="K4679" s="22">
        <f t="shared" si="73"/>
        <v>0.3</v>
      </c>
    </row>
    <row r="4680" spans="2:11">
      <c r="B4680" s="19">
        <v>2021</v>
      </c>
      <c r="C4680" s="39" t="s">
        <v>358</v>
      </c>
      <c r="D4680" s="42" t="s">
        <v>359</v>
      </c>
      <c r="E4680" s="25" t="s">
        <v>14525</v>
      </c>
      <c r="F4680" s="53" t="s">
        <v>11595</v>
      </c>
      <c r="G4680" s="53" t="s">
        <v>11596</v>
      </c>
      <c r="H4680" s="38" t="s">
        <v>1827</v>
      </c>
      <c r="I4680" s="76">
        <v>127200</v>
      </c>
      <c r="J4680" s="90">
        <v>31800</v>
      </c>
      <c r="K4680" s="22">
        <f t="shared" si="73"/>
        <v>0.25</v>
      </c>
    </row>
    <row r="4681" spans="2:11">
      <c r="B4681" s="19">
        <v>2021</v>
      </c>
      <c r="C4681" s="39" t="s">
        <v>358</v>
      </c>
      <c r="D4681" s="42" t="s">
        <v>359</v>
      </c>
      <c r="E4681" s="25" t="s">
        <v>14525</v>
      </c>
      <c r="F4681" s="53" t="s">
        <v>11595</v>
      </c>
      <c r="G4681" s="53" t="s">
        <v>11594</v>
      </c>
      <c r="H4681" s="31" t="s">
        <v>1953</v>
      </c>
      <c r="I4681" s="76">
        <v>257442</v>
      </c>
      <c r="J4681" s="90">
        <v>51488.4</v>
      </c>
      <c r="K4681" s="22">
        <f t="shared" si="73"/>
        <v>0.2</v>
      </c>
    </row>
    <row r="4682" spans="2:11">
      <c r="B4682" s="19">
        <v>2021</v>
      </c>
      <c r="C4682" s="39" t="s">
        <v>358</v>
      </c>
      <c r="D4682" s="42" t="s">
        <v>359</v>
      </c>
      <c r="E4682" s="25" t="s">
        <v>14190</v>
      </c>
      <c r="F4682" s="53" t="s">
        <v>11593</v>
      </c>
      <c r="G4682" s="53" t="s">
        <v>11592</v>
      </c>
      <c r="H4682" s="38" t="s">
        <v>1833</v>
      </c>
      <c r="I4682" s="76">
        <v>53057.06</v>
      </c>
      <c r="J4682" s="90">
        <v>10611.412</v>
      </c>
      <c r="K4682" s="22">
        <f t="shared" si="73"/>
        <v>0.2</v>
      </c>
    </row>
    <row r="4683" spans="2:11">
      <c r="B4683" s="19">
        <v>2021</v>
      </c>
      <c r="C4683" s="39" t="s">
        <v>358</v>
      </c>
      <c r="D4683" s="42" t="s">
        <v>359</v>
      </c>
      <c r="E4683" s="25" t="s">
        <v>14191</v>
      </c>
      <c r="F4683" s="53" t="s">
        <v>11591</v>
      </c>
      <c r="G4683" s="53" t="s">
        <v>11590</v>
      </c>
      <c r="H4683" s="38" t="s">
        <v>1833</v>
      </c>
      <c r="I4683" s="76">
        <v>909689</v>
      </c>
      <c r="J4683" s="90">
        <v>181937</v>
      </c>
      <c r="K4683" s="22">
        <f t="shared" si="73"/>
        <v>0.19999912057857136</v>
      </c>
    </row>
    <row r="4684" spans="2:11">
      <c r="B4684" s="19">
        <v>2021</v>
      </c>
      <c r="C4684" s="39" t="s">
        <v>358</v>
      </c>
      <c r="D4684" s="42" t="s">
        <v>359</v>
      </c>
      <c r="E4684" s="25" t="s">
        <v>14192</v>
      </c>
      <c r="F4684" s="53" t="s">
        <v>11589</v>
      </c>
      <c r="G4684" s="53" t="s">
        <v>11588</v>
      </c>
      <c r="H4684" s="38" t="s">
        <v>1827</v>
      </c>
      <c r="I4684" s="76">
        <v>76505.45</v>
      </c>
      <c r="J4684" s="90">
        <v>15301.09</v>
      </c>
      <c r="K4684" s="22">
        <f t="shared" si="73"/>
        <v>0.2</v>
      </c>
    </row>
    <row r="4685" spans="2:11">
      <c r="B4685" s="19">
        <v>2021</v>
      </c>
      <c r="C4685" s="39" t="s">
        <v>358</v>
      </c>
      <c r="D4685" s="42" t="s">
        <v>359</v>
      </c>
      <c r="E4685" s="25" t="s">
        <v>14193</v>
      </c>
      <c r="F4685" s="53" t="s">
        <v>11586</v>
      </c>
      <c r="G4685" s="53" t="s">
        <v>11587</v>
      </c>
      <c r="H4685" s="38" t="s">
        <v>1833</v>
      </c>
      <c r="I4685" s="76">
        <v>21648.38</v>
      </c>
      <c r="J4685" s="90">
        <v>6494.5140000000001</v>
      </c>
      <c r="K4685" s="22">
        <f t="shared" si="73"/>
        <v>0.3</v>
      </c>
    </row>
    <row r="4686" spans="2:11">
      <c r="B4686" s="19">
        <v>2021</v>
      </c>
      <c r="C4686" s="39" t="s">
        <v>358</v>
      </c>
      <c r="D4686" s="42" t="s">
        <v>359</v>
      </c>
      <c r="E4686" s="25" t="s">
        <v>14193</v>
      </c>
      <c r="F4686" s="53" t="s">
        <v>11586</v>
      </c>
      <c r="G4686" s="53" t="s">
        <v>11585</v>
      </c>
      <c r="H4686" s="38" t="s">
        <v>1833</v>
      </c>
      <c r="I4686" s="76">
        <v>81145.149999999994</v>
      </c>
      <c r="J4686" s="90">
        <v>16229.03</v>
      </c>
      <c r="K4686" s="22">
        <f t="shared" si="73"/>
        <v>0.2</v>
      </c>
    </row>
    <row r="4687" spans="2:11">
      <c r="B4687" s="19">
        <v>2021</v>
      </c>
      <c r="C4687" s="39" t="s">
        <v>358</v>
      </c>
      <c r="D4687" s="42" t="s">
        <v>359</v>
      </c>
      <c r="E4687" s="25" t="s">
        <v>14194</v>
      </c>
      <c r="F4687" s="53" t="s">
        <v>11584</v>
      </c>
      <c r="G4687" s="53" t="s">
        <v>11583</v>
      </c>
      <c r="H4687" s="38" t="s">
        <v>1833</v>
      </c>
      <c r="I4687" s="76">
        <v>25659</v>
      </c>
      <c r="J4687" s="90">
        <v>6414.75</v>
      </c>
      <c r="K4687" s="22">
        <f t="shared" si="73"/>
        <v>0.25</v>
      </c>
    </row>
    <row r="4688" spans="2:11">
      <c r="B4688" s="19">
        <v>2021</v>
      </c>
      <c r="C4688" s="39" t="s">
        <v>358</v>
      </c>
      <c r="D4688" s="42" t="s">
        <v>359</v>
      </c>
      <c r="E4688" s="25" t="s">
        <v>14195</v>
      </c>
      <c r="F4688" s="53" t="s">
        <v>11582</v>
      </c>
      <c r="G4688" s="53" t="s">
        <v>11581</v>
      </c>
      <c r="H4688" s="31" t="s">
        <v>10</v>
      </c>
      <c r="I4688" s="76">
        <v>34365</v>
      </c>
      <c r="J4688" s="90">
        <v>10309.5</v>
      </c>
      <c r="K4688" s="22">
        <f t="shared" si="73"/>
        <v>0.3</v>
      </c>
    </row>
    <row r="4689" spans="2:11">
      <c r="B4689" s="19">
        <v>2021</v>
      </c>
      <c r="C4689" s="39" t="s">
        <v>358</v>
      </c>
      <c r="D4689" s="42" t="s">
        <v>359</v>
      </c>
      <c r="E4689" s="25" t="s">
        <v>14196</v>
      </c>
      <c r="F4689" s="53" t="s">
        <v>11578</v>
      </c>
      <c r="G4689" s="53" t="s">
        <v>11580</v>
      </c>
      <c r="H4689" s="38" t="s">
        <v>1827</v>
      </c>
      <c r="I4689" s="76">
        <v>7878</v>
      </c>
      <c r="J4689" s="90">
        <v>2363.4</v>
      </c>
      <c r="K4689" s="22">
        <f t="shared" si="73"/>
        <v>0.3</v>
      </c>
    </row>
    <row r="4690" spans="2:11">
      <c r="B4690" s="19">
        <v>2021</v>
      </c>
      <c r="C4690" s="39" t="s">
        <v>358</v>
      </c>
      <c r="D4690" s="42" t="s">
        <v>359</v>
      </c>
      <c r="E4690" s="25" t="s">
        <v>14196</v>
      </c>
      <c r="F4690" s="53" t="s">
        <v>11578</v>
      </c>
      <c r="G4690" s="53" t="s">
        <v>11579</v>
      </c>
      <c r="H4690" s="38" t="s">
        <v>1827</v>
      </c>
      <c r="I4690" s="76">
        <v>30690.16</v>
      </c>
      <c r="J4690" s="90">
        <v>9207.0480000000007</v>
      </c>
      <c r="K4690" s="22">
        <f t="shared" si="73"/>
        <v>0.30000000000000004</v>
      </c>
    </row>
    <row r="4691" spans="2:11">
      <c r="B4691" s="19">
        <v>2021</v>
      </c>
      <c r="C4691" s="39" t="s">
        <v>358</v>
      </c>
      <c r="D4691" s="42" t="s">
        <v>359</v>
      </c>
      <c r="E4691" s="25" t="s">
        <v>14196</v>
      </c>
      <c r="F4691" s="53" t="s">
        <v>11578</v>
      </c>
      <c r="G4691" s="53" t="s">
        <v>11577</v>
      </c>
      <c r="H4691" s="38" t="s">
        <v>1827</v>
      </c>
      <c r="I4691" s="76">
        <v>52268</v>
      </c>
      <c r="J4691" s="90">
        <v>13067</v>
      </c>
      <c r="K4691" s="22">
        <f t="shared" si="73"/>
        <v>0.25</v>
      </c>
    </row>
    <row r="4692" spans="2:11">
      <c r="B4692" s="19">
        <v>2021</v>
      </c>
      <c r="C4692" s="39" t="s">
        <v>358</v>
      </c>
      <c r="D4692" s="42" t="s">
        <v>359</v>
      </c>
      <c r="E4692" s="25" t="s">
        <v>366</v>
      </c>
      <c r="F4692" s="53" t="s">
        <v>11576</v>
      </c>
      <c r="G4692" s="53" t="s">
        <v>11575</v>
      </c>
      <c r="H4692" s="31" t="s">
        <v>10</v>
      </c>
      <c r="I4692" s="76">
        <v>54369.25</v>
      </c>
      <c r="J4692" s="90">
        <v>16310.77</v>
      </c>
      <c r="K4692" s="22">
        <f t="shared" si="73"/>
        <v>0.29999990803625209</v>
      </c>
    </row>
    <row r="4693" spans="2:11">
      <c r="B4693" s="19">
        <v>2021</v>
      </c>
      <c r="C4693" s="39" t="s">
        <v>358</v>
      </c>
      <c r="D4693" s="42" t="s">
        <v>359</v>
      </c>
      <c r="E4693" s="25" t="s">
        <v>14197</v>
      </c>
      <c r="F4693" s="53" t="s">
        <v>11573</v>
      </c>
      <c r="G4693" s="53" t="s">
        <v>11574</v>
      </c>
      <c r="H4693" s="31" t="s">
        <v>10</v>
      </c>
      <c r="I4693" s="76">
        <v>16887</v>
      </c>
      <c r="J4693" s="90">
        <v>8443.5</v>
      </c>
      <c r="K4693" s="22">
        <f t="shared" si="73"/>
        <v>0.5</v>
      </c>
    </row>
    <row r="4694" spans="2:11">
      <c r="B4694" s="19">
        <v>2021</v>
      </c>
      <c r="C4694" s="39" t="s">
        <v>358</v>
      </c>
      <c r="D4694" s="42" t="s">
        <v>359</v>
      </c>
      <c r="E4694" s="25" t="s">
        <v>14197</v>
      </c>
      <c r="F4694" s="53" t="s">
        <v>11573</v>
      </c>
      <c r="G4694" s="53" t="s">
        <v>11572</v>
      </c>
      <c r="H4694" s="38" t="s">
        <v>1827</v>
      </c>
      <c r="I4694" s="76">
        <v>35994.769999999997</v>
      </c>
      <c r="J4694" s="90">
        <v>8998.6924999999992</v>
      </c>
      <c r="K4694" s="22">
        <f t="shared" si="73"/>
        <v>0.25</v>
      </c>
    </row>
    <row r="4695" spans="2:11">
      <c r="B4695" s="19">
        <v>2021</v>
      </c>
      <c r="C4695" s="39" t="s">
        <v>358</v>
      </c>
      <c r="D4695" s="42" t="s">
        <v>359</v>
      </c>
      <c r="E4695" s="25" t="s">
        <v>436</v>
      </c>
      <c r="F4695" s="53" t="s">
        <v>437</v>
      </c>
      <c r="G4695" s="53" t="s">
        <v>11556</v>
      </c>
      <c r="H4695" s="38" t="s">
        <v>1827</v>
      </c>
      <c r="I4695" s="76">
        <v>1860148.26</v>
      </c>
      <c r="J4695" s="90">
        <v>375005.88921599998</v>
      </c>
      <c r="K4695" s="22">
        <f t="shared" si="73"/>
        <v>0.2016</v>
      </c>
    </row>
    <row r="4696" spans="2:11">
      <c r="B4696" s="19">
        <v>2021</v>
      </c>
      <c r="C4696" s="39" t="s">
        <v>358</v>
      </c>
      <c r="D4696" s="42" t="s">
        <v>359</v>
      </c>
      <c r="E4696" s="25" t="s">
        <v>14198</v>
      </c>
      <c r="F4696" s="53" t="s">
        <v>11571</v>
      </c>
      <c r="G4696" s="53" t="s">
        <v>11570</v>
      </c>
      <c r="H4696" s="38" t="s">
        <v>1827</v>
      </c>
      <c r="I4696" s="76">
        <v>16100</v>
      </c>
      <c r="J4696" s="90">
        <v>4025</v>
      </c>
      <c r="K4696" s="22">
        <f t="shared" si="73"/>
        <v>0.25</v>
      </c>
    </row>
    <row r="4697" spans="2:11">
      <c r="B4697" s="19">
        <v>2021</v>
      </c>
      <c r="C4697" s="39" t="s">
        <v>358</v>
      </c>
      <c r="D4697" s="42" t="s">
        <v>359</v>
      </c>
      <c r="E4697" s="25" t="s">
        <v>456</v>
      </c>
      <c r="F4697" s="53" t="s">
        <v>457</v>
      </c>
      <c r="G4697" s="53" t="s">
        <v>11569</v>
      </c>
      <c r="H4697" s="31" t="s">
        <v>10</v>
      </c>
      <c r="I4697" s="76">
        <v>106600</v>
      </c>
      <c r="J4697" s="90">
        <v>26650</v>
      </c>
      <c r="K4697" s="22">
        <f t="shared" si="73"/>
        <v>0.25</v>
      </c>
    </row>
    <row r="4698" spans="2:11">
      <c r="B4698" s="19">
        <v>2021</v>
      </c>
      <c r="C4698" s="39" t="s">
        <v>358</v>
      </c>
      <c r="D4698" s="42" t="s">
        <v>359</v>
      </c>
      <c r="E4698" s="25" t="s">
        <v>14199</v>
      </c>
      <c r="F4698" s="53" t="s">
        <v>11568</v>
      </c>
      <c r="G4698" s="53" t="s">
        <v>11567</v>
      </c>
      <c r="H4698" s="31" t="s">
        <v>10</v>
      </c>
      <c r="I4698" s="76">
        <v>361992</v>
      </c>
      <c r="J4698" s="90">
        <v>108597.6</v>
      </c>
      <c r="K4698" s="22">
        <f t="shared" ref="K4698:K4761" si="74">J4698/I4698</f>
        <v>0.3</v>
      </c>
    </row>
    <row r="4699" spans="2:11">
      <c r="B4699" s="19">
        <v>2021</v>
      </c>
      <c r="C4699" s="39" t="s">
        <v>358</v>
      </c>
      <c r="D4699" s="42" t="s">
        <v>359</v>
      </c>
      <c r="E4699" s="25" t="s">
        <v>8155</v>
      </c>
      <c r="F4699" s="53" t="s">
        <v>11564</v>
      </c>
      <c r="G4699" s="53" t="s">
        <v>11566</v>
      </c>
      <c r="H4699" s="38" t="s">
        <v>1827</v>
      </c>
      <c r="I4699" s="76">
        <v>12628</v>
      </c>
      <c r="J4699" s="90">
        <v>6314</v>
      </c>
      <c r="K4699" s="22">
        <f t="shared" si="74"/>
        <v>0.5</v>
      </c>
    </row>
    <row r="4700" spans="2:11">
      <c r="B4700" s="19">
        <v>2021</v>
      </c>
      <c r="C4700" s="39" t="s">
        <v>358</v>
      </c>
      <c r="D4700" s="42" t="s">
        <v>359</v>
      </c>
      <c r="E4700" s="25" t="s">
        <v>8155</v>
      </c>
      <c r="F4700" s="53" t="s">
        <v>11564</v>
      </c>
      <c r="G4700" s="53" t="s">
        <v>11565</v>
      </c>
      <c r="H4700" s="38" t="s">
        <v>1827</v>
      </c>
      <c r="I4700" s="76">
        <v>25000</v>
      </c>
      <c r="J4700" s="90">
        <v>8750</v>
      </c>
      <c r="K4700" s="22">
        <f t="shared" si="74"/>
        <v>0.35</v>
      </c>
    </row>
    <row r="4701" spans="2:11">
      <c r="B4701" s="19">
        <v>2021</v>
      </c>
      <c r="C4701" s="39" t="s">
        <v>358</v>
      </c>
      <c r="D4701" s="42" t="s">
        <v>359</v>
      </c>
      <c r="E4701" s="25" t="s">
        <v>8155</v>
      </c>
      <c r="F4701" s="53" t="s">
        <v>11564</v>
      </c>
      <c r="G4701" s="53" t="s">
        <v>11563</v>
      </c>
      <c r="H4701" s="38" t="s">
        <v>1833</v>
      </c>
      <c r="I4701" s="76">
        <v>133540.14000000001</v>
      </c>
      <c r="J4701" s="90">
        <v>26708.027999999998</v>
      </c>
      <c r="K4701" s="22">
        <f t="shared" si="74"/>
        <v>0.19999999999999996</v>
      </c>
    </row>
    <row r="4702" spans="2:11">
      <c r="B4702" s="19">
        <v>2021</v>
      </c>
      <c r="C4702" s="39" t="s">
        <v>358</v>
      </c>
      <c r="D4702" s="42" t="s">
        <v>359</v>
      </c>
      <c r="E4702" s="25" t="s">
        <v>14200</v>
      </c>
      <c r="F4702" s="53" t="s">
        <v>11561</v>
      </c>
      <c r="G4702" s="53" t="s">
        <v>11562</v>
      </c>
      <c r="H4702" s="31" t="s">
        <v>10</v>
      </c>
      <c r="I4702" s="76">
        <v>39845.25</v>
      </c>
      <c r="J4702" s="90">
        <v>11953.575000000001</v>
      </c>
      <c r="K4702" s="22">
        <f t="shared" si="74"/>
        <v>0.30000000000000004</v>
      </c>
    </row>
    <row r="4703" spans="2:11">
      <c r="B4703" s="19">
        <v>2021</v>
      </c>
      <c r="C4703" s="39" t="s">
        <v>358</v>
      </c>
      <c r="D4703" s="42" t="s">
        <v>359</v>
      </c>
      <c r="E4703" s="25" t="s">
        <v>14200</v>
      </c>
      <c r="F4703" s="53" t="s">
        <v>11561</v>
      </c>
      <c r="G4703" s="53" t="s">
        <v>11560</v>
      </c>
      <c r="H4703" s="31" t="s">
        <v>1953</v>
      </c>
      <c r="I4703" s="76">
        <v>726692.44</v>
      </c>
      <c r="J4703" s="90">
        <v>145338.48800000001</v>
      </c>
      <c r="K4703" s="22">
        <f t="shared" si="74"/>
        <v>0.20000000000000004</v>
      </c>
    </row>
    <row r="4704" spans="2:11">
      <c r="B4704" s="19">
        <v>2021</v>
      </c>
      <c r="C4704" s="39" t="s">
        <v>358</v>
      </c>
      <c r="D4704" s="42" t="s">
        <v>359</v>
      </c>
      <c r="E4704" s="25" t="s">
        <v>14201</v>
      </c>
      <c r="F4704" s="53" t="s">
        <v>11559</v>
      </c>
      <c r="G4704" s="53" t="s">
        <v>11558</v>
      </c>
      <c r="H4704" s="38" t="s">
        <v>1833</v>
      </c>
      <c r="I4704" s="76">
        <v>92122.74</v>
      </c>
      <c r="J4704" s="90">
        <v>18424.55</v>
      </c>
      <c r="K4704" s="22">
        <f t="shared" si="74"/>
        <v>0.20000002171016623</v>
      </c>
    </row>
    <row r="4705" spans="2:11">
      <c r="B4705" s="19">
        <v>2021</v>
      </c>
      <c r="C4705" s="39" t="s">
        <v>358</v>
      </c>
      <c r="D4705" s="42" t="s">
        <v>359</v>
      </c>
      <c r="E4705" s="25" t="s">
        <v>401</v>
      </c>
      <c r="F4705" s="53" t="s">
        <v>402</v>
      </c>
      <c r="G4705" s="53" t="s">
        <v>11557</v>
      </c>
      <c r="H4705" s="31" t="s">
        <v>10</v>
      </c>
      <c r="I4705" s="76">
        <v>40970.39</v>
      </c>
      <c r="J4705" s="90">
        <v>12291.117</v>
      </c>
      <c r="K4705" s="22">
        <f t="shared" si="74"/>
        <v>0.3</v>
      </c>
    </row>
    <row r="4706" spans="2:11">
      <c r="B4706" s="19">
        <v>2021</v>
      </c>
      <c r="C4706" s="39" t="s">
        <v>358</v>
      </c>
      <c r="D4706" s="42" t="s">
        <v>359</v>
      </c>
      <c r="E4706" s="25" t="s">
        <v>401</v>
      </c>
      <c r="F4706" s="53" t="s">
        <v>402</v>
      </c>
      <c r="G4706" s="53" t="s">
        <v>11556</v>
      </c>
      <c r="H4706" s="38" t="s">
        <v>1827</v>
      </c>
      <c r="I4706" s="76">
        <v>2072649.02</v>
      </c>
      <c r="J4706" s="90">
        <v>414529.804</v>
      </c>
      <c r="K4706" s="22">
        <f t="shared" si="74"/>
        <v>0.2</v>
      </c>
    </row>
    <row r="4707" spans="2:11">
      <c r="B4707" s="19">
        <v>2021</v>
      </c>
      <c r="C4707" s="39" t="s">
        <v>358</v>
      </c>
      <c r="D4707" s="42" t="s">
        <v>359</v>
      </c>
      <c r="E4707" s="25" t="s">
        <v>14526</v>
      </c>
      <c r="F4707" s="53" t="s">
        <v>11555</v>
      </c>
      <c r="G4707" s="53" t="s">
        <v>11554</v>
      </c>
      <c r="H4707" s="38" t="s">
        <v>1827</v>
      </c>
      <c r="I4707" s="76">
        <v>251395.43</v>
      </c>
      <c r="J4707" s="90">
        <v>100558.17200000001</v>
      </c>
      <c r="K4707" s="22">
        <f t="shared" si="74"/>
        <v>0.4</v>
      </c>
    </row>
    <row r="4708" spans="2:11">
      <c r="B4708" s="19">
        <v>2021</v>
      </c>
      <c r="C4708" s="39" t="s">
        <v>358</v>
      </c>
      <c r="D4708" s="42" t="s">
        <v>359</v>
      </c>
      <c r="E4708" s="25" t="s">
        <v>369</v>
      </c>
      <c r="F4708" s="53" t="s">
        <v>370</v>
      </c>
      <c r="G4708" s="53" t="s">
        <v>11553</v>
      </c>
      <c r="H4708" s="38" t="s">
        <v>1827</v>
      </c>
      <c r="I4708" s="76">
        <v>551927.5</v>
      </c>
      <c r="J4708" s="90">
        <v>165578.25</v>
      </c>
      <c r="K4708" s="22">
        <f t="shared" si="74"/>
        <v>0.3</v>
      </c>
    </row>
    <row r="4709" spans="2:11">
      <c r="B4709" s="19">
        <v>2021</v>
      </c>
      <c r="C4709" s="39" t="s">
        <v>358</v>
      </c>
      <c r="D4709" s="42" t="s">
        <v>359</v>
      </c>
      <c r="E4709" s="25" t="s">
        <v>14202</v>
      </c>
      <c r="F4709" s="53" t="s">
        <v>11552</v>
      </c>
      <c r="G4709" s="53" t="s">
        <v>11551</v>
      </c>
      <c r="H4709" s="38" t="s">
        <v>1833</v>
      </c>
      <c r="I4709" s="76">
        <v>16635</v>
      </c>
      <c r="J4709" s="90">
        <v>4158.75</v>
      </c>
      <c r="K4709" s="22">
        <f t="shared" si="74"/>
        <v>0.25</v>
      </c>
    </row>
    <row r="4710" spans="2:11">
      <c r="B4710" s="19">
        <v>2021</v>
      </c>
      <c r="C4710" s="39" t="s">
        <v>358</v>
      </c>
      <c r="D4710" s="42" t="s">
        <v>359</v>
      </c>
      <c r="E4710" s="25" t="s">
        <v>392</v>
      </c>
      <c r="F4710" s="53" t="s">
        <v>11550</v>
      </c>
      <c r="G4710" s="53" t="s">
        <v>11549</v>
      </c>
      <c r="H4710" s="38" t="s">
        <v>1833</v>
      </c>
      <c r="I4710" s="76">
        <v>492985</v>
      </c>
      <c r="J4710" s="90">
        <v>147895.5</v>
      </c>
      <c r="K4710" s="22">
        <f t="shared" si="74"/>
        <v>0.3</v>
      </c>
    </row>
    <row r="4711" spans="2:11">
      <c r="B4711" s="19">
        <v>2021</v>
      </c>
      <c r="C4711" s="39" t="s">
        <v>358</v>
      </c>
      <c r="D4711" s="42" t="s">
        <v>359</v>
      </c>
      <c r="E4711" s="25" t="s">
        <v>445</v>
      </c>
      <c r="F4711" s="53" t="s">
        <v>446</v>
      </c>
      <c r="G4711" s="53" t="s">
        <v>11548</v>
      </c>
      <c r="H4711" s="38" t="s">
        <v>1833</v>
      </c>
      <c r="I4711" s="76">
        <v>566649</v>
      </c>
      <c r="J4711" s="90">
        <v>169994</v>
      </c>
      <c r="K4711" s="22">
        <f t="shared" si="74"/>
        <v>0.29999876466736902</v>
      </c>
    </row>
    <row r="4712" spans="2:11">
      <c r="B4712" s="19">
        <v>2021</v>
      </c>
      <c r="C4712" s="39" t="s">
        <v>358</v>
      </c>
      <c r="D4712" s="42" t="s">
        <v>359</v>
      </c>
      <c r="E4712" s="25" t="s">
        <v>8181</v>
      </c>
      <c r="F4712" s="53" t="s">
        <v>8180</v>
      </c>
      <c r="G4712" s="53" t="s">
        <v>11547</v>
      </c>
      <c r="H4712" s="38" t="s">
        <v>1833</v>
      </c>
      <c r="I4712" s="76">
        <v>25772</v>
      </c>
      <c r="J4712" s="90">
        <v>7705.8280000000004</v>
      </c>
      <c r="K4712" s="22">
        <f t="shared" si="74"/>
        <v>0.29900000000000004</v>
      </c>
    </row>
    <row r="4713" spans="2:11">
      <c r="B4713" s="19">
        <v>2021</v>
      </c>
      <c r="C4713" s="39" t="s">
        <v>358</v>
      </c>
      <c r="D4713" s="42" t="s">
        <v>359</v>
      </c>
      <c r="E4713" s="25" t="s">
        <v>454</v>
      </c>
      <c r="F4713" s="53" t="s">
        <v>455</v>
      </c>
      <c r="G4713" s="53" t="s">
        <v>11546</v>
      </c>
      <c r="H4713" s="38" t="s">
        <v>1833</v>
      </c>
      <c r="I4713" s="76">
        <v>97583.3</v>
      </c>
      <c r="J4713" s="90">
        <v>24395.83</v>
      </c>
      <c r="K4713" s="22">
        <f t="shared" si="74"/>
        <v>0.2500000512382754</v>
      </c>
    </row>
    <row r="4714" spans="2:11">
      <c r="B4714" s="19">
        <v>2021</v>
      </c>
      <c r="C4714" s="39" t="s">
        <v>358</v>
      </c>
      <c r="D4714" s="42" t="s">
        <v>359</v>
      </c>
      <c r="E4714" s="25" t="s">
        <v>14203</v>
      </c>
      <c r="F4714" s="53" t="s">
        <v>11545</v>
      </c>
      <c r="G4714" s="53" t="s">
        <v>11544</v>
      </c>
      <c r="H4714" s="38" t="s">
        <v>1833</v>
      </c>
      <c r="I4714" s="76">
        <v>300000</v>
      </c>
      <c r="J4714" s="90">
        <v>75000</v>
      </c>
      <c r="K4714" s="22">
        <f t="shared" si="74"/>
        <v>0.25</v>
      </c>
    </row>
    <row r="4715" spans="2:11">
      <c r="B4715" s="19">
        <v>2021</v>
      </c>
      <c r="C4715" s="39" t="s">
        <v>358</v>
      </c>
      <c r="D4715" s="42" t="s">
        <v>359</v>
      </c>
      <c r="E4715" s="25" t="s">
        <v>14204</v>
      </c>
      <c r="F4715" s="53" t="s">
        <v>11543</v>
      </c>
      <c r="G4715" s="53" t="s">
        <v>11542</v>
      </c>
      <c r="H4715" s="31" t="s">
        <v>10</v>
      </c>
      <c r="I4715" s="76">
        <v>59500</v>
      </c>
      <c r="J4715" s="90">
        <v>20825</v>
      </c>
      <c r="K4715" s="22">
        <f t="shared" si="74"/>
        <v>0.35</v>
      </c>
    </row>
    <row r="4716" spans="2:11">
      <c r="B4716" s="19">
        <v>2021</v>
      </c>
      <c r="C4716" s="39" t="s">
        <v>358</v>
      </c>
      <c r="D4716" s="42" t="s">
        <v>359</v>
      </c>
      <c r="E4716" s="25" t="s">
        <v>14205</v>
      </c>
      <c r="F4716" s="53" t="s">
        <v>11541</v>
      </c>
      <c r="G4716" s="53" t="s">
        <v>11540</v>
      </c>
      <c r="H4716" s="38" t="s">
        <v>1833</v>
      </c>
      <c r="I4716" s="76">
        <v>1067651.8600000001</v>
      </c>
      <c r="J4716" s="90">
        <v>277696.24878600001</v>
      </c>
      <c r="K4716" s="22">
        <f t="shared" si="74"/>
        <v>0.2601</v>
      </c>
    </row>
    <row r="4717" spans="2:11">
      <c r="B4717" s="19">
        <v>2021</v>
      </c>
      <c r="C4717" s="39" t="s">
        <v>358</v>
      </c>
      <c r="D4717" s="42" t="s">
        <v>359</v>
      </c>
      <c r="E4717" s="25" t="s">
        <v>14206</v>
      </c>
      <c r="F4717" s="53" t="s">
        <v>11539</v>
      </c>
      <c r="G4717" s="53" t="s">
        <v>11538</v>
      </c>
      <c r="H4717" s="38" t="s">
        <v>1833</v>
      </c>
      <c r="I4717" s="76">
        <v>24659.16</v>
      </c>
      <c r="J4717" s="90">
        <v>4931.83</v>
      </c>
      <c r="K4717" s="22">
        <f t="shared" si="74"/>
        <v>0.19999991889423646</v>
      </c>
    </row>
    <row r="4718" spans="2:11">
      <c r="B4718" s="19">
        <v>2021</v>
      </c>
      <c r="C4718" s="39" t="s">
        <v>358</v>
      </c>
      <c r="D4718" s="42" t="s">
        <v>359</v>
      </c>
      <c r="E4718" s="25" t="s">
        <v>426</v>
      </c>
      <c r="F4718" s="53" t="s">
        <v>427</v>
      </c>
      <c r="G4718" s="53" t="s">
        <v>11537</v>
      </c>
      <c r="H4718" s="38" t="s">
        <v>1833</v>
      </c>
      <c r="I4718" s="76">
        <v>345111</v>
      </c>
      <c r="J4718" s="90">
        <v>51766</v>
      </c>
      <c r="K4718" s="22">
        <f t="shared" si="74"/>
        <v>0.14999811654800918</v>
      </c>
    </row>
    <row r="4719" spans="2:11">
      <c r="B4719" s="19">
        <v>2021</v>
      </c>
      <c r="C4719" s="39" t="s">
        <v>358</v>
      </c>
      <c r="D4719" s="42" t="s">
        <v>359</v>
      </c>
      <c r="E4719" s="25" t="s">
        <v>14207</v>
      </c>
      <c r="F4719" s="53" t="s">
        <v>11536</v>
      </c>
      <c r="G4719" s="53" t="s">
        <v>11535</v>
      </c>
      <c r="H4719" s="38" t="s">
        <v>1833</v>
      </c>
      <c r="I4719" s="76">
        <v>53992.94</v>
      </c>
      <c r="J4719" s="90">
        <v>18897.528999999999</v>
      </c>
      <c r="K4719" s="22">
        <f t="shared" si="74"/>
        <v>0.35</v>
      </c>
    </row>
    <row r="4720" spans="2:11">
      <c r="B4720" s="19">
        <v>2021</v>
      </c>
      <c r="C4720" s="39" t="s">
        <v>358</v>
      </c>
      <c r="D4720" s="42" t="s">
        <v>359</v>
      </c>
      <c r="E4720" s="25" t="s">
        <v>14208</v>
      </c>
      <c r="F4720" s="53" t="s">
        <v>11534</v>
      </c>
      <c r="G4720" s="53" t="s">
        <v>11533</v>
      </c>
      <c r="H4720" s="31" t="s">
        <v>10</v>
      </c>
      <c r="I4720" s="76">
        <v>17188.8</v>
      </c>
      <c r="J4720" s="90">
        <v>5156.6400000000003</v>
      </c>
      <c r="K4720" s="22">
        <f t="shared" si="74"/>
        <v>0.30000000000000004</v>
      </c>
    </row>
    <row r="4721" spans="2:11">
      <c r="B4721" s="19">
        <v>2021</v>
      </c>
      <c r="C4721" s="39" t="s">
        <v>358</v>
      </c>
      <c r="D4721" s="42" t="s">
        <v>359</v>
      </c>
      <c r="E4721" s="25" t="s">
        <v>409</v>
      </c>
      <c r="F4721" s="53" t="s">
        <v>11532</v>
      </c>
      <c r="G4721" s="53" t="s">
        <v>11531</v>
      </c>
      <c r="H4721" s="38" t="s">
        <v>1827</v>
      </c>
      <c r="I4721" s="76">
        <v>17800</v>
      </c>
      <c r="J4721" s="90">
        <v>8900</v>
      </c>
      <c r="K4721" s="22">
        <f t="shared" si="74"/>
        <v>0.5</v>
      </c>
    </row>
    <row r="4722" spans="2:11">
      <c r="B4722" s="19">
        <v>2021</v>
      </c>
      <c r="C4722" s="39" t="s">
        <v>358</v>
      </c>
      <c r="D4722" s="42" t="s">
        <v>359</v>
      </c>
      <c r="E4722" s="25" t="s">
        <v>391</v>
      </c>
      <c r="F4722" s="53" t="s">
        <v>442</v>
      </c>
      <c r="G4722" s="53" t="s">
        <v>11530</v>
      </c>
      <c r="H4722" s="38" t="s">
        <v>1827</v>
      </c>
      <c r="I4722" s="76">
        <v>14735</v>
      </c>
      <c r="J4722" s="90">
        <v>7367.5</v>
      </c>
      <c r="K4722" s="22">
        <f t="shared" si="74"/>
        <v>0.5</v>
      </c>
    </row>
    <row r="4723" spans="2:11">
      <c r="B4723" s="19">
        <v>2021</v>
      </c>
      <c r="C4723" s="39" t="s">
        <v>358</v>
      </c>
      <c r="D4723" s="42" t="s">
        <v>359</v>
      </c>
      <c r="E4723" s="25" t="s">
        <v>460</v>
      </c>
      <c r="F4723" s="53" t="s">
        <v>461</v>
      </c>
      <c r="G4723" s="53" t="s">
        <v>11529</v>
      </c>
      <c r="H4723" s="31" t="s">
        <v>10</v>
      </c>
      <c r="I4723" s="76">
        <v>113981.51</v>
      </c>
      <c r="J4723" s="90">
        <v>56990.754999999997</v>
      </c>
      <c r="K4723" s="22">
        <f t="shared" si="74"/>
        <v>0.5</v>
      </c>
    </row>
    <row r="4724" spans="2:11">
      <c r="B4724" s="19">
        <v>2021</v>
      </c>
      <c r="C4724" s="39" t="s">
        <v>358</v>
      </c>
      <c r="D4724" s="42" t="s">
        <v>359</v>
      </c>
      <c r="E4724" s="25" t="s">
        <v>466</v>
      </c>
      <c r="F4724" s="53" t="s">
        <v>467</v>
      </c>
      <c r="G4724" s="53" t="s">
        <v>11528</v>
      </c>
      <c r="H4724" s="31" t="s">
        <v>10</v>
      </c>
      <c r="I4724" s="76">
        <v>349955</v>
      </c>
      <c r="J4724" s="90">
        <v>139982</v>
      </c>
      <c r="K4724" s="22">
        <f t="shared" si="74"/>
        <v>0.4</v>
      </c>
    </row>
    <row r="4725" spans="2:11">
      <c r="B4725" s="19">
        <v>2021</v>
      </c>
      <c r="C4725" s="39" t="s">
        <v>358</v>
      </c>
      <c r="D4725" s="42" t="s">
        <v>359</v>
      </c>
      <c r="E4725" s="25" t="s">
        <v>14209</v>
      </c>
      <c r="F4725" s="53" t="s">
        <v>11527</v>
      </c>
      <c r="G4725" s="53" t="s">
        <v>11526</v>
      </c>
      <c r="H4725" s="38" t="s">
        <v>1827</v>
      </c>
      <c r="I4725" s="76">
        <v>128272</v>
      </c>
      <c r="J4725" s="90">
        <v>38481.599999999999</v>
      </c>
      <c r="K4725" s="22">
        <f t="shared" si="74"/>
        <v>0.3</v>
      </c>
    </row>
    <row r="4726" spans="2:11">
      <c r="B4726" s="19">
        <v>2021</v>
      </c>
      <c r="C4726" s="39" t="s">
        <v>358</v>
      </c>
      <c r="D4726" s="42" t="s">
        <v>359</v>
      </c>
      <c r="E4726" s="25" t="s">
        <v>14210</v>
      </c>
      <c r="F4726" s="53" t="s">
        <v>11525</v>
      </c>
      <c r="G4726" s="53" t="s">
        <v>11524</v>
      </c>
      <c r="H4726" s="38" t="s">
        <v>1833</v>
      </c>
      <c r="I4726" s="76">
        <v>28659</v>
      </c>
      <c r="J4726" s="90">
        <v>8454.4050000000007</v>
      </c>
      <c r="K4726" s="22">
        <f t="shared" si="74"/>
        <v>0.29500000000000004</v>
      </c>
    </row>
    <row r="4727" spans="2:11">
      <c r="B4727" s="19">
        <v>2021</v>
      </c>
      <c r="C4727" s="39" t="s">
        <v>358</v>
      </c>
      <c r="D4727" s="42" t="s">
        <v>359</v>
      </c>
      <c r="E4727" s="25" t="s">
        <v>8252</v>
      </c>
      <c r="F4727" s="53" t="s">
        <v>8251</v>
      </c>
      <c r="G4727" s="53" t="s">
        <v>11523</v>
      </c>
      <c r="H4727" s="31" t="s">
        <v>10</v>
      </c>
      <c r="I4727" s="76">
        <v>46429.2</v>
      </c>
      <c r="J4727" s="90">
        <v>23214.6</v>
      </c>
      <c r="K4727" s="22">
        <f t="shared" si="74"/>
        <v>0.5</v>
      </c>
    </row>
    <row r="4728" spans="2:11">
      <c r="B4728" s="19">
        <v>2021</v>
      </c>
      <c r="C4728" s="39" t="s">
        <v>358</v>
      </c>
      <c r="D4728" s="42" t="s">
        <v>359</v>
      </c>
      <c r="E4728" s="25" t="s">
        <v>8252</v>
      </c>
      <c r="F4728" s="53" t="s">
        <v>8251</v>
      </c>
      <c r="G4728" s="53" t="s">
        <v>11522</v>
      </c>
      <c r="H4728" s="31" t="s">
        <v>10</v>
      </c>
      <c r="I4728" s="76">
        <v>64115</v>
      </c>
      <c r="J4728" s="90">
        <v>32057.5</v>
      </c>
      <c r="K4728" s="22">
        <f t="shared" si="74"/>
        <v>0.5</v>
      </c>
    </row>
    <row r="4729" spans="2:11">
      <c r="B4729" s="19">
        <v>2021</v>
      </c>
      <c r="C4729" s="39" t="s">
        <v>358</v>
      </c>
      <c r="D4729" s="42" t="s">
        <v>359</v>
      </c>
      <c r="E4729" s="25" t="s">
        <v>8252</v>
      </c>
      <c r="F4729" s="53" t="s">
        <v>8251</v>
      </c>
      <c r="G4729" s="53" t="s">
        <v>11521</v>
      </c>
      <c r="H4729" s="38" t="s">
        <v>1827</v>
      </c>
      <c r="I4729" s="76">
        <v>1083758.04</v>
      </c>
      <c r="J4729" s="90">
        <v>867006.43200000003</v>
      </c>
      <c r="K4729" s="22">
        <f t="shared" si="74"/>
        <v>0.8</v>
      </c>
    </row>
    <row r="4730" spans="2:11">
      <c r="B4730" s="19">
        <v>2021</v>
      </c>
      <c r="C4730" s="39" t="s">
        <v>358</v>
      </c>
      <c r="D4730" s="42" t="s">
        <v>359</v>
      </c>
      <c r="E4730" s="25" t="s">
        <v>8252</v>
      </c>
      <c r="F4730" s="53" t="s">
        <v>8251</v>
      </c>
      <c r="G4730" s="53" t="s">
        <v>11520</v>
      </c>
      <c r="H4730" s="38" t="s">
        <v>1827</v>
      </c>
      <c r="I4730" s="76">
        <v>4071237.97</v>
      </c>
      <c r="J4730" s="90">
        <v>1139946.6316</v>
      </c>
      <c r="K4730" s="22">
        <f t="shared" si="74"/>
        <v>0.27999999999999997</v>
      </c>
    </row>
    <row r="4731" spans="2:11">
      <c r="B4731" s="19">
        <v>2021</v>
      </c>
      <c r="C4731" s="39" t="s">
        <v>358</v>
      </c>
      <c r="D4731" s="42" t="s">
        <v>359</v>
      </c>
      <c r="E4731" s="25" t="s">
        <v>14211</v>
      </c>
      <c r="F4731" s="53" t="s">
        <v>11519</v>
      </c>
      <c r="G4731" s="53" t="s">
        <v>11518</v>
      </c>
      <c r="H4731" s="31" t="s">
        <v>10</v>
      </c>
      <c r="I4731" s="76">
        <v>42728.13</v>
      </c>
      <c r="J4731" s="90">
        <v>5788.06</v>
      </c>
      <c r="K4731" s="22">
        <f t="shared" si="74"/>
        <v>0.13546251614568672</v>
      </c>
    </row>
    <row r="4732" spans="2:11">
      <c r="B4732" s="19">
        <v>2020</v>
      </c>
      <c r="C4732" s="39" t="s">
        <v>53</v>
      </c>
      <c r="D4732" s="44" t="s">
        <v>66</v>
      </c>
      <c r="E4732" s="21" t="s">
        <v>4904</v>
      </c>
      <c r="F4732" s="53" t="s">
        <v>4903</v>
      </c>
      <c r="G4732" s="53" t="s">
        <v>4902</v>
      </c>
      <c r="H4732" s="31" t="s">
        <v>1833</v>
      </c>
      <c r="I4732" s="76">
        <v>22869</v>
      </c>
      <c r="J4732" s="76">
        <v>10291</v>
      </c>
      <c r="K4732" s="22">
        <f t="shared" si="74"/>
        <v>0.44999781363417729</v>
      </c>
    </row>
    <row r="4733" spans="2:11">
      <c r="B4733" s="19">
        <v>2020</v>
      </c>
      <c r="C4733" s="39" t="s">
        <v>53</v>
      </c>
      <c r="D4733" s="44" t="s">
        <v>66</v>
      </c>
      <c r="E4733" s="21" t="s">
        <v>4901</v>
      </c>
      <c r="F4733" s="53" t="s">
        <v>4900</v>
      </c>
      <c r="G4733" s="53" t="s">
        <v>4899</v>
      </c>
      <c r="H4733" s="31" t="s">
        <v>1833</v>
      </c>
      <c r="I4733" s="76">
        <v>26378</v>
      </c>
      <c r="J4733" s="76">
        <v>20956</v>
      </c>
      <c r="K4733" s="22">
        <f t="shared" si="74"/>
        <v>0.79444992038820228</v>
      </c>
    </row>
    <row r="4734" spans="2:11">
      <c r="B4734" s="19">
        <v>2020</v>
      </c>
      <c r="C4734" s="39" t="s">
        <v>53</v>
      </c>
      <c r="D4734" s="44" t="s">
        <v>66</v>
      </c>
      <c r="E4734" s="21" t="s">
        <v>4883</v>
      </c>
      <c r="F4734" s="53" t="s">
        <v>4887</v>
      </c>
      <c r="G4734" s="53" t="s">
        <v>4898</v>
      </c>
      <c r="H4734" s="31" t="s">
        <v>1827</v>
      </c>
      <c r="I4734" s="76">
        <v>39605</v>
      </c>
      <c r="J4734" s="76">
        <v>22859</v>
      </c>
      <c r="K4734" s="22">
        <f t="shared" si="74"/>
        <v>0.57717459916677183</v>
      </c>
    </row>
    <row r="4735" spans="2:11">
      <c r="B4735" s="19">
        <v>2020</v>
      </c>
      <c r="C4735" s="39" t="s">
        <v>53</v>
      </c>
      <c r="D4735" s="44" t="s">
        <v>66</v>
      </c>
      <c r="E4735" s="21" t="s">
        <v>4897</v>
      </c>
      <c r="F4735" s="53" t="s">
        <v>4896</v>
      </c>
      <c r="G4735" s="53" t="s">
        <v>4895</v>
      </c>
      <c r="H4735" s="31" t="s">
        <v>1833</v>
      </c>
      <c r="I4735" s="76">
        <v>82271</v>
      </c>
      <c r="J4735" s="76">
        <v>32908</v>
      </c>
      <c r="K4735" s="22">
        <f t="shared" si="74"/>
        <v>0.39999513801947223</v>
      </c>
    </row>
    <row r="4736" spans="2:11">
      <c r="B4736" s="19">
        <v>2020</v>
      </c>
      <c r="C4736" s="39" t="s">
        <v>53</v>
      </c>
      <c r="D4736" s="44" t="s">
        <v>66</v>
      </c>
      <c r="E4736" s="21" t="s">
        <v>121</v>
      </c>
      <c r="F4736" s="53" t="s">
        <v>122</v>
      </c>
      <c r="G4736" s="53" t="s">
        <v>4894</v>
      </c>
      <c r="H4736" s="31" t="s">
        <v>1827</v>
      </c>
      <c r="I4736" s="76">
        <v>85373</v>
      </c>
      <c r="J4736" s="76">
        <v>68299</v>
      </c>
      <c r="K4736" s="22">
        <f t="shared" si="74"/>
        <v>0.80000702798308598</v>
      </c>
    </row>
    <row r="4737" spans="2:11">
      <c r="B4737" s="19">
        <v>2020</v>
      </c>
      <c r="C4737" s="39" t="s">
        <v>53</v>
      </c>
      <c r="D4737" s="44" t="s">
        <v>66</v>
      </c>
      <c r="E4737" s="21" t="s">
        <v>4893</v>
      </c>
      <c r="F4737" s="53" t="s">
        <v>4892</v>
      </c>
      <c r="G4737" s="53" t="s">
        <v>4891</v>
      </c>
      <c r="H4737" s="31" t="s">
        <v>1827</v>
      </c>
      <c r="I4737" s="76">
        <v>136665</v>
      </c>
      <c r="J4737" s="76">
        <v>109332</v>
      </c>
      <c r="K4737" s="22">
        <f t="shared" si="74"/>
        <v>0.8</v>
      </c>
    </row>
    <row r="4738" spans="2:11">
      <c r="B4738" s="19">
        <v>2020</v>
      </c>
      <c r="C4738" s="39" t="s">
        <v>53</v>
      </c>
      <c r="D4738" s="44" t="s">
        <v>66</v>
      </c>
      <c r="E4738" s="21" t="s">
        <v>4890</v>
      </c>
      <c r="F4738" s="53" t="s">
        <v>4889</v>
      </c>
      <c r="G4738" s="53" t="s">
        <v>4888</v>
      </c>
      <c r="H4738" s="31" t="s">
        <v>1827</v>
      </c>
      <c r="I4738" s="76">
        <v>178113</v>
      </c>
      <c r="J4738" s="76">
        <v>142490</v>
      </c>
      <c r="K4738" s="22">
        <f t="shared" si="74"/>
        <v>0.79999775423467123</v>
      </c>
    </row>
    <row r="4739" spans="2:11">
      <c r="B4739" s="19">
        <v>2020</v>
      </c>
      <c r="C4739" s="39" t="s">
        <v>53</v>
      </c>
      <c r="D4739" s="44" t="s">
        <v>66</v>
      </c>
      <c r="E4739" s="21" t="s">
        <v>4883</v>
      </c>
      <c r="F4739" s="53" t="s">
        <v>4887</v>
      </c>
      <c r="G4739" s="53" t="s">
        <v>4886</v>
      </c>
      <c r="H4739" s="31" t="s">
        <v>1833</v>
      </c>
      <c r="I4739" s="76">
        <v>460154</v>
      </c>
      <c r="J4739" s="76">
        <v>368123</v>
      </c>
      <c r="K4739" s="22">
        <f t="shared" si="74"/>
        <v>0.79999956536290029</v>
      </c>
    </row>
    <row r="4740" spans="2:11">
      <c r="B4740" s="19">
        <v>2020</v>
      </c>
      <c r="C4740" s="39" t="s">
        <v>53</v>
      </c>
      <c r="D4740" s="44" t="s">
        <v>66</v>
      </c>
      <c r="E4740" s="21" t="s">
        <v>147</v>
      </c>
      <c r="F4740" s="53" t="s">
        <v>148</v>
      </c>
      <c r="G4740" s="53" t="s">
        <v>4885</v>
      </c>
      <c r="H4740" s="31" t="s">
        <v>1833</v>
      </c>
      <c r="I4740" s="76">
        <v>500000</v>
      </c>
      <c r="J4740" s="76">
        <v>400000</v>
      </c>
      <c r="K4740" s="22">
        <f t="shared" si="74"/>
        <v>0.8</v>
      </c>
    </row>
    <row r="4741" spans="2:11">
      <c r="B4741" s="19">
        <v>2020</v>
      </c>
      <c r="C4741" s="39" t="s">
        <v>53</v>
      </c>
      <c r="D4741" s="44" t="s">
        <v>66</v>
      </c>
      <c r="E4741" s="21" t="s">
        <v>4877</v>
      </c>
      <c r="F4741" s="53" t="s">
        <v>4876</v>
      </c>
      <c r="G4741" s="53" t="s">
        <v>4884</v>
      </c>
      <c r="H4741" s="31" t="s">
        <v>1827</v>
      </c>
      <c r="I4741" s="76">
        <v>732797</v>
      </c>
      <c r="J4741" s="76">
        <v>586238</v>
      </c>
      <c r="K4741" s="22">
        <f t="shared" si="74"/>
        <v>0.80000054585376301</v>
      </c>
    </row>
    <row r="4742" spans="2:11">
      <c r="B4742" s="19">
        <v>2020</v>
      </c>
      <c r="C4742" s="39" t="s">
        <v>53</v>
      </c>
      <c r="D4742" s="44" t="s">
        <v>66</v>
      </c>
      <c r="E4742" s="21" t="s">
        <v>4883</v>
      </c>
      <c r="F4742" s="53" t="s">
        <v>4882</v>
      </c>
      <c r="G4742" s="53" t="s">
        <v>4881</v>
      </c>
      <c r="H4742" s="31" t="s">
        <v>1833</v>
      </c>
      <c r="I4742" s="76">
        <v>2002586</v>
      </c>
      <c r="J4742" s="76">
        <v>1602068</v>
      </c>
      <c r="K4742" s="22">
        <f t="shared" si="74"/>
        <v>0.79999960051653207</v>
      </c>
    </row>
    <row r="4743" spans="2:11">
      <c r="B4743" s="19">
        <v>2020</v>
      </c>
      <c r="C4743" s="39" t="s">
        <v>53</v>
      </c>
      <c r="D4743" s="44" t="s">
        <v>66</v>
      </c>
      <c r="E4743" s="21" t="s">
        <v>4880</v>
      </c>
      <c r="F4743" s="53" t="s">
        <v>4879</v>
      </c>
      <c r="G4743" s="53" t="s">
        <v>4878</v>
      </c>
      <c r="H4743" s="31" t="s">
        <v>1833</v>
      </c>
      <c r="I4743" s="76">
        <v>2493189</v>
      </c>
      <c r="J4743" s="76">
        <v>1745232</v>
      </c>
      <c r="K4743" s="22">
        <f t="shared" si="74"/>
        <v>0.69999987967217892</v>
      </c>
    </row>
    <row r="4744" spans="2:11">
      <c r="B4744" s="19">
        <v>2020</v>
      </c>
      <c r="C4744" s="39" t="s">
        <v>53</v>
      </c>
      <c r="D4744" s="44" t="s">
        <v>66</v>
      </c>
      <c r="E4744" s="21" t="s">
        <v>4877</v>
      </c>
      <c r="F4744" s="53" t="s">
        <v>4876</v>
      </c>
      <c r="G4744" s="53" t="s">
        <v>4875</v>
      </c>
      <c r="H4744" s="31" t="s">
        <v>1827</v>
      </c>
      <c r="I4744" s="76">
        <v>4964380</v>
      </c>
      <c r="J4744" s="76">
        <v>2971504</v>
      </c>
      <c r="K4744" s="22">
        <f t="shared" si="74"/>
        <v>0.59856497689540289</v>
      </c>
    </row>
    <row r="4745" spans="2:11">
      <c r="B4745" s="19">
        <v>2021</v>
      </c>
      <c r="C4745" s="39" t="s">
        <v>53</v>
      </c>
      <c r="D4745" s="39" t="s">
        <v>66</v>
      </c>
      <c r="E4745" s="20" t="s">
        <v>13897</v>
      </c>
      <c r="F4745" s="37" t="s">
        <v>12211</v>
      </c>
      <c r="G4745" s="53" t="s">
        <v>12210</v>
      </c>
      <c r="H4745" s="38" t="s">
        <v>1833</v>
      </c>
      <c r="I4745" s="78">
        <v>413976.42</v>
      </c>
      <c r="J4745" s="78">
        <v>413976</v>
      </c>
      <c r="K4745" s="22">
        <f t="shared" si="74"/>
        <v>0.9999989854494612</v>
      </c>
    </row>
    <row r="4746" spans="2:11">
      <c r="B4746" s="19">
        <v>2021</v>
      </c>
      <c r="C4746" s="39" t="s">
        <v>53</v>
      </c>
      <c r="D4746" s="39" t="s">
        <v>66</v>
      </c>
      <c r="E4746" s="20" t="s">
        <v>79</v>
      </c>
      <c r="F4746" s="37" t="s">
        <v>80</v>
      </c>
      <c r="G4746" s="53" t="s">
        <v>12209</v>
      </c>
      <c r="H4746" s="31" t="s">
        <v>1827</v>
      </c>
      <c r="I4746" s="78">
        <v>2689166.66</v>
      </c>
      <c r="J4746" s="78">
        <v>1617600</v>
      </c>
      <c r="K4746" s="22">
        <f t="shared" si="74"/>
        <v>0.60152463737595196</v>
      </c>
    </row>
    <row r="4747" spans="2:11">
      <c r="B4747" s="19">
        <v>2021</v>
      </c>
      <c r="C4747" s="39" t="s">
        <v>53</v>
      </c>
      <c r="D4747" s="39" t="s">
        <v>66</v>
      </c>
      <c r="E4747" s="20" t="s">
        <v>13898</v>
      </c>
      <c r="F4747" s="37" t="s">
        <v>12208</v>
      </c>
      <c r="G4747" s="53" t="s">
        <v>12207</v>
      </c>
      <c r="H4747" s="31" t="s">
        <v>1827</v>
      </c>
      <c r="I4747" s="78">
        <v>122531.35</v>
      </c>
      <c r="J4747" s="78">
        <v>36759</v>
      </c>
      <c r="K4747" s="22">
        <f t="shared" si="74"/>
        <v>0.29999669472343199</v>
      </c>
    </row>
    <row r="4748" spans="2:11">
      <c r="B4748" s="19">
        <v>2021</v>
      </c>
      <c r="C4748" s="39" t="s">
        <v>53</v>
      </c>
      <c r="D4748" s="39" t="s">
        <v>66</v>
      </c>
      <c r="E4748" s="20" t="s">
        <v>12206</v>
      </c>
      <c r="F4748" s="37" t="s">
        <v>12205</v>
      </c>
      <c r="G4748" s="53" t="s">
        <v>12204</v>
      </c>
      <c r="H4748" s="38" t="s">
        <v>1827</v>
      </c>
      <c r="I4748" s="78">
        <v>48944</v>
      </c>
      <c r="J4748" s="78">
        <v>39155</v>
      </c>
      <c r="K4748" s="22">
        <f t="shared" si="74"/>
        <v>0.79999591369728673</v>
      </c>
    </row>
    <row r="4749" spans="2:11">
      <c r="B4749" s="19">
        <v>2021</v>
      </c>
      <c r="C4749" s="39" t="s">
        <v>53</v>
      </c>
      <c r="D4749" s="39" t="s">
        <v>66</v>
      </c>
      <c r="E4749" s="20" t="s">
        <v>13899</v>
      </c>
      <c r="F4749" s="37" t="s">
        <v>12203</v>
      </c>
      <c r="G4749" s="53" t="s">
        <v>12202</v>
      </c>
      <c r="H4749" s="38" t="s">
        <v>1827</v>
      </c>
      <c r="I4749" s="78">
        <v>33716.959999999999</v>
      </c>
      <c r="J4749" s="78">
        <v>26974</v>
      </c>
      <c r="K4749" s="22">
        <f t="shared" si="74"/>
        <v>0.80001281254300505</v>
      </c>
    </row>
    <row r="4750" spans="2:11">
      <c r="B4750" s="19">
        <v>2021</v>
      </c>
      <c r="C4750" s="39" t="s">
        <v>53</v>
      </c>
      <c r="D4750" s="39" t="s">
        <v>66</v>
      </c>
      <c r="E4750" s="20" t="s">
        <v>12201</v>
      </c>
      <c r="F4750" s="37" t="s">
        <v>12200</v>
      </c>
      <c r="G4750" s="53" t="s">
        <v>12199</v>
      </c>
      <c r="H4750" s="31" t="s">
        <v>1827</v>
      </c>
      <c r="I4750" s="78">
        <v>32948.400000000001</v>
      </c>
      <c r="J4750" s="78">
        <v>16474</v>
      </c>
      <c r="K4750" s="22">
        <f t="shared" si="74"/>
        <v>0.49999392990251423</v>
      </c>
    </row>
    <row r="4751" spans="2:11">
      <c r="B4751" s="19">
        <v>2021</v>
      </c>
      <c r="C4751" s="39" t="s">
        <v>53</v>
      </c>
      <c r="D4751" s="39" t="s">
        <v>66</v>
      </c>
      <c r="E4751" s="24" t="s">
        <v>13900</v>
      </c>
      <c r="F4751" s="37" t="s">
        <v>12198</v>
      </c>
      <c r="G4751" s="53" t="s">
        <v>12197</v>
      </c>
      <c r="H4751" s="38" t="s">
        <v>1827</v>
      </c>
      <c r="I4751" s="78">
        <v>168067.66</v>
      </c>
      <c r="J4751" s="78">
        <v>121943</v>
      </c>
      <c r="K4751" s="22">
        <f t="shared" si="74"/>
        <v>0.72555898023450793</v>
      </c>
    </row>
    <row r="4752" spans="2:11">
      <c r="B4752" s="19">
        <v>2021</v>
      </c>
      <c r="C4752" s="39" t="s">
        <v>53</v>
      </c>
      <c r="D4752" s="39" t="s">
        <v>66</v>
      </c>
      <c r="E4752" s="20" t="s">
        <v>13901</v>
      </c>
      <c r="F4752" s="37" t="s">
        <v>12196</v>
      </c>
      <c r="G4752" s="53" t="s">
        <v>12195</v>
      </c>
      <c r="H4752" s="38" t="s">
        <v>1827</v>
      </c>
      <c r="I4752" s="78">
        <v>1800000</v>
      </c>
      <c r="J4752" s="78">
        <v>558000</v>
      </c>
      <c r="K4752" s="22">
        <f t="shared" si="74"/>
        <v>0.31</v>
      </c>
    </row>
    <row r="4753" spans="2:11">
      <c r="B4753" s="19">
        <v>2021</v>
      </c>
      <c r="C4753" s="39" t="s">
        <v>53</v>
      </c>
      <c r="D4753" s="39" t="s">
        <v>66</v>
      </c>
      <c r="E4753" s="20" t="s">
        <v>4901</v>
      </c>
      <c r="F4753" s="37" t="s">
        <v>12194</v>
      </c>
      <c r="G4753" s="53" t="s">
        <v>12193</v>
      </c>
      <c r="H4753" s="38" t="s">
        <v>1827</v>
      </c>
      <c r="I4753" s="78">
        <v>1442890.19</v>
      </c>
      <c r="J4753" s="78">
        <v>804312</v>
      </c>
      <c r="K4753" s="22">
        <f t="shared" si="74"/>
        <v>0.55743119301407129</v>
      </c>
    </row>
    <row r="4754" spans="2:11">
      <c r="B4754" s="19">
        <v>2021</v>
      </c>
      <c r="C4754" s="39" t="s">
        <v>53</v>
      </c>
      <c r="D4754" s="39" t="s">
        <v>66</v>
      </c>
      <c r="E4754" s="20" t="s">
        <v>13902</v>
      </c>
      <c r="F4754" s="37" t="s">
        <v>12192</v>
      </c>
      <c r="G4754" s="53" t="s">
        <v>12191</v>
      </c>
      <c r="H4754" s="38" t="s">
        <v>1827</v>
      </c>
      <c r="I4754" s="78">
        <v>810000</v>
      </c>
      <c r="J4754" s="78">
        <v>243000</v>
      </c>
      <c r="K4754" s="22">
        <f t="shared" si="74"/>
        <v>0.3</v>
      </c>
    </row>
    <row r="4755" spans="2:11">
      <c r="B4755" s="19">
        <v>2021</v>
      </c>
      <c r="C4755" s="39" t="s">
        <v>53</v>
      </c>
      <c r="D4755" s="39" t="s">
        <v>66</v>
      </c>
      <c r="E4755" s="20" t="s">
        <v>13903</v>
      </c>
      <c r="F4755" s="37" t="s">
        <v>12190</v>
      </c>
      <c r="G4755" s="53" t="s">
        <v>12189</v>
      </c>
      <c r="H4755" s="38" t="s">
        <v>1953</v>
      </c>
      <c r="I4755" s="78">
        <v>787680</v>
      </c>
      <c r="J4755" s="78">
        <v>157536</v>
      </c>
      <c r="K4755" s="22">
        <f t="shared" si="74"/>
        <v>0.2</v>
      </c>
    </row>
    <row r="4756" spans="2:11">
      <c r="B4756" s="19">
        <v>2021</v>
      </c>
      <c r="C4756" s="39" t="s">
        <v>53</v>
      </c>
      <c r="D4756" s="39" t="s">
        <v>66</v>
      </c>
      <c r="E4756" s="20" t="s">
        <v>13904</v>
      </c>
      <c r="F4756" s="37" t="s">
        <v>12188</v>
      </c>
      <c r="G4756" s="53" t="s">
        <v>12187</v>
      </c>
      <c r="H4756" s="38" t="s">
        <v>1827</v>
      </c>
      <c r="I4756" s="78">
        <v>4450929</v>
      </c>
      <c r="J4756" s="78">
        <v>978378</v>
      </c>
      <c r="K4756" s="22">
        <f t="shared" si="74"/>
        <v>0.21981433538930861</v>
      </c>
    </row>
    <row r="4757" spans="2:11">
      <c r="B4757" s="19">
        <v>2021</v>
      </c>
      <c r="C4757" s="39" t="s">
        <v>53</v>
      </c>
      <c r="D4757" s="39" t="s">
        <v>66</v>
      </c>
      <c r="E4757" s="20" t="s">
        <v>123</v>
      </c>
      <c r="F4757" s="37" t="s">
        <v>124</v>
      </c>
      <c r="G4757" s="53" t="s">
        <v>12186</v>
      </c>
      <c r="H4757" s="38" t="s">
        <v>1833</v>
      </c>
      <c r="I4757" s="78">
        <v>325140</v>
      </c>
      <c r="J4757" s="78">
        <v>130056</v>
      </c>
      <c r="K4757" s="22">
        <f t="shared" si="74"/>
        <v>0.4</v>
      </c>
    </row>
    <row r="4758" spans="2:11">
      <c r="B4758" s="19">
        <v>2021</v>
      </c>
      <c r="C4758" s="39" t="s">
        <v>53</v>
      </c>
      <c r="D4758" s="39" t="s">
        <v>66</v>
      </c>
      <c r="E4758" s="20" t="s">
        <v>13905</v>
      </c>
      <c r="F4758" s="37" t="s">
        <v>12185</v>
      </c>
      <c r="G4758" s="53" t="s">
        <v>12184</v>
      </c>
      <c r="H4758" s="31" t="s">
        <v>1827</v>
      </c>
      <c r="I4758" s="78">
        <v>102156.66</v>
      </c>
      <c r="J4758" s="78">
        <v>81725</v>
      </c>
      <c r="K4758" s="22">
        <f t="shared" si="74"/>
        <v>0.79999678924506734</v>
      </c>
    </row>
    <row r="4759" spans="2:11">
      <c r="B4759" s="19">
        <v>2021</v>
      </c>
      <c r="C4759" s="39" t="s">
        <v>53</v>
      </c>
      <c r="D4759" s="39" t="s">
        <v>66</v>
      </c>
      <c r="E4759" s="20" t="s">
        <v>126</v>
      </c>
      <c r="F4759" s="37" t="s">
        <v>127</v>
      </c>
      <c r="G4759" s="53" t="s">
        <v>12183</v>
      </c>
      <c r="H4759" s="38" t="s">
        <v>1827</v>
      </c>
      <c r="I4759" s="78">
        <v>502226</v>
      </c>
      <c r="J4759" s="78">
        <v>210734</v>
      </c>
      <c r="K4759" s="22">
        <f t="shared" si="74"/>
        <v>0.41959994106239024</v>
      </c>
    </row>
    <row r="4760" spans="2:11">
      <c r="B4760" s="19">
        <v>2021</v>
      </c>
      <c r="C4760" s="39" t="s">
        <v>53</v>
      </c>
      <c r="D4760" s="39" t="s">
        <v>66</v>
      </c>
      <c r="E4760" s="20" t="s">
        <v>126</v>
      </c>
      <c r="F4760" s="37" t="s">
        <v>127</v>
      </c>
      <c r="G4760" s="53" t="s">
        <v>12182</v>
      </c>
      <c r="H4760" s="31" t="s">
        <v>1827</v>
      </c>
      <c r="I4760" s="78">
        <v>14000</v>
      </c>
      <c r="J4760" s="78">
        <v>11200</v>
      </c>
      <c r="K4760" s="22">
        <f t="shared" si="74"/>
        <v>0.8</v>
      </c>
    </row>
    <row r="4761" spans="2:11">
      <c r="B4761" s="19">
        <v>2021</v>
      </c>
      <c r="C4761" s="39" t="s">
        <v>53</v>
      </c>
      <c r="D4761" s="39" t="s">
        <v>66</v>
      </c>
      <c r="E4761" s="20" t="s">
        <v>126</v>
      </c>
      <c r="F4761" s="37" t="s">
        <v>127</v>
      </c>
      <c r="G4761" s="53" t="s">
        <v>12181</v>
      </c>
      <c r="H4761" s="31" t="s">
        <v>1827</v>
      </c>
      <c r="I4761" s="78">
        <v>655504.19999999995</v>
      </c>
      <c r="J4761" s="78">
        <v>215125</v>
      </c>
      <c r="K4761" s="22">
        <f t="shared" si="74"/>
        <v>0.32818248914347159</v>
      </c>
    </row>
    <row r="4762" spans="2:11">
      <c r="B4762" s="19">
        <v>2021</v>
      </c>
      <c r="C4762" s="39" t="s">
        <v>53</v>
      </c>
      <c r="D4762" s="39" t="s">
        <v>66</v>
      </c>
      <c r="E4762" s="20" t="s">
        <v>76</v>
      </c>
      <c r="F4762" s="37" t="s">
        <v>132</v>
      </c>
      <c r="G4762" s="53" t="s">
        <v>12180</v>
      </c>
      <c r="H4762" s="38" t="s">
        <v>1833</v>
      </c>
      <c r="I4762" s="78">
        <v>50106.85</v>
      </c>
      <c r="J4762" s="78">
        <v>40086</v>
      </c>
      <c r="K4762" s="22">
        <f t="shared" ref="K4762:K4825" si="75">J4762/I4762</f>
        <v>0.8000103778225931</v>
      </c>
    </row>
    <row r="4763" spans="2:11">
      <c r="B4763" s="19">
        <v>2021</v>
      </c>
      <c r="C4763" s="39" t="s">
        <v>53</v>
      </c>
      <c r="D4763" s="39" t="s">
        <v>66</v>
      </c>
      <c r="E4763" s="20" t="s">
        <v>76</v>
      </c>
      <c r="F4763" s="37" t="s">
        <v>132</v>
      </c>
      <c r="G4763" s="53" t="s">
        <v>12179</v>
      </c>
      <c r="H4763" s="38" t="s">
        <v>1827</v>
      </c>
      <c r="I4763" s="78">
        <v>80000</v>
      </c>
      <c r="J4763" s="78">
        <v>24000</v>
      </c>
      <c r="K4763" s="22">
        <f t="shared" si="75"/>
        <v>0.3</v>
      </c>
    </row>
    <row r="4764" spans="2:11">
      <c r="B4764" s="19">
        <v>2021</v>
      </c>
      <c r="C4764" s="39" t="s">
        <v>53</v>
      </c>
      <c r="D4764" s="39" t="s">
        <v>66</v>
      </c>
      <c r="E4764" s="20" t="s">
        <v>13906</v>
      </c>
      <c r="F4764" s="37" t="s">
        <v>12178</v>
      </c>
      <c r="G4764" s="53" t="s">
        <v>12177</v>
      </c>
      <c r="H4764" s="38" t="s">
        <v>1833</v>
      </c>
      <c r="I4764" s="78">
        <v>95978.11</v>
      </c>
      <c r="J4764" s="78">
        <v>76783</v>
      </c>
      <c r="K4764" s="22">
        <f t="shared" si="75"/>
        <v>0.80000533454972178</v>
      </c>
    </row>
    <row r="4765" spans="2:11">
      <c r="B4765" s="19">
        <v>2021</v>
      </c>
      <c r="C4765" s="39" t="s">
        <v>53</v>
      </c>
      <c r="D4765" s="39" t="s">
        <v>66</v>
      </c>
      <c r="E4765" s="20" t="s">
        <v>13907</v>
      </c>
      <c r="F4765" s="37" t="s">
        <v>12175</v>
      </c>
      <c r="G4765" s="53" t="s">
        <v>12176</v>
      </c>
      <c r="H4765" s="38" t="s">
        <v>1833</v>
      </c>
      <c r="I4765" s="78">
        <v>174000</v>
      </c>
      <c r="J4765" s="78">
        <v>27200</v>
      </c>
      <c r="K4765" s="22">
        <f t="shared" si="75"/>
        <v>0.15632183908045977</v>
      </c>
    </row>
    <row r="4766" spans="2:11">
      <c r="B4766" s="19">
        <v>2021</v>
      </c>
      <c r="C4766" s="39" t="s">
        <v>53</v>
      </c>
      <c r="D4766" s="39" t="s">
        <v>66</v>
      </c>
      <c r="E4766" s="20" t="s">
        <v>13907</v>
      </c>
      <c r="F4766" s="37" t="s">
        <v>12175</v>
      </c>
      <c r="G4766" s="53" t="s">
        <v>12174</v>
      </c>
      <c r="H4766" s="38" t="s">
        <v>1833</v>
      </c>
      <c r="I4766" s="78">
        <v>83260</v>
      </c>
      <c r="J4766" s="78">
        <v>66608</v>
      </c>
      <c r="K4766" s="22">
        <f t="shared" si="75"/>
        <v>0.8</v>
      </c>
    </row>
    <row r="4767" spans="2:11">
      <c r="B4767" s="19">
        <v>2021</v>
      </c>
      <c r="C4767" s="39" t="s">
        <v>53</v>
      </c>
      <c r="D4767" s="39" t="s">
        <v>66</v>
      </c>
      <c r="E4767" s="20" t="s">
        <v>13908</v>
      </c>
      <c r="F4767" s="37" t="s">
        <v>12173</v>
      </c>
      <c r="G4767" s="53" t="s">
        <v>12172</v>
      </c>
      <c r="H4767" s="38" t="s">
        <v>1827</v>
      </c>
      <c r="I4767" s="78">
        <v>4314912.5</v>
      </c>
      <c r="J4767" s="78">
        <v>2075044</v>
      </c>
      <c r="K4767" s="22">
        <f t="shared" si="75"/>
        <v>0.48090059763668441</v>
      </c>
    </row>
    <row r="4768" spans="2:11">
      <c r="B4768" s="19">
        <v>2021</v>
      </c>
      <c r="C4768" s="39" t="s">
        <v>53</v>
      </c>
      <c r="D4768" s="39" t="s">
        <v>66</v>
      </c>
      <c r="E4768" s="20" t="s">
        <v>147</v>
      </c>
      <c r="F4768" s="37" t="s">
        <v>148</v>
      </c>
      <c r="G4768" s="53" t="s">
        <v>12171</v>
      </c>
      <c r="H4768" s="31" t="s">
        <v>1827</v>
      </c>
      <c r="I4768" s="78">
        <v>132664.1</v>
      </c>
      <c r="J4768" s="78">
        <v>106131</v>
      </c>
      <c r="K4768" s="22">
        <f t="shared" si="75"/>
        <v>0.79999788940640304</v>
      </c>
    </row>
    <row r="4769" spans="2:11">
      <c r="B4769" s="19">
        <v>2021</v>
      </c>
      <c r="C4769" s="39" t="s">
        <v>53</v>
      </c>
      <c r="D4769" s="39" t="s">
        <v>66</v>
      </c>
      <c r="E4769" s="20" t="s">
        <v>13909</v>
      </c>
      <c r="F4769" s="37" t="s">
        <v>12170</v>
      </c>
      <c r="G4769" s="53" t="s">
        <v>12169</v>
      </c>
      <c r="H4769" s="38" t="s">
        <v>1827</v>
      </c>
      <c r="I4769" s="78">
        <v>68420</v>
      </c>
      <c r="J4769" s="78">
        <v>27368</v>
      </c>
      <c r="K4769" s="22">
        <f t="shared" si="75"/>
        <v>0.4</v>
      </c>
    </row>
    <row r="4770" spans="2:11">
      <c r="B4770" s="19">
        <v>2021</v>
      </c>
      <c r="C4770" s="39" t="s">
        <v>53</v>
      </c>
      <c r="D4770" s="39" t="s">
        <v>66</v>
      </c>
      <c r="E4770" s="20" t="s">
        <v>13910</v>
      </c>
      <c r="F4770" s="37" t="s">
        <v>12168</v>
      </c>
      <c r="G4770" s="53" t="s">
        <v>12167</v>
      </c>
      <c r="H4770" s="38" t="s">
        <v>1833</v>
      </c>
      <c r="I4770" s="78">
        <v>1478182.46</v>
      </c>
      <c r="J4770" s="78">
        <v>300000</v>
      </c>
      <c r="K4770" s="22">
        <f t="shared" si="75"/>
        <v>0.20295194139971057</v>
      </c>
    </row>
    <row r="4771" spans="2:11">
      <c r="B4771" s="19">
        <v>2021</v>
      </c>
      <c r="C4771" s="39" t="s">
        <v>53</v>
      </c>
      <c r="D4771" s="39" t="s">
        <v>66</v>
      </c>
      <c r="E4771" s="20" t="s">
        <v>13911</v>
      </c>
      <c r="F4771" s="37" t="s">
        <v>12166</v>
      </c>
      <c r="G4771" s="53" t="s">
        <v>12165</v>
      </c>
      <c r="H4771" s="38" t="s">
        <v>1833</v>
      </c>
      <c r="I4771" s="78">
        <v>61311.07</v>
      </c>
      <c r="J4771" s="78">
        <v>49049</v>
      </c>
      <c r="K4771" s="22">
        <f t="shared" si="75"/>
        <v>0.80000234867863174</v>
      </c>
    </row>
    <row r="4772" spans="2:11">
      <c r="B4772" s="19">
        <v>2021</v>
      </c>
      <c r="C4772" s="39" t="s">
        <v>53</v>
      </c>
      <c r="D4772" s="39" t="s">
        <v>66</v>
      </c>
      <c r="E4772" s="20" t="s">
        <v>13912</v>
      </c>
      <c r="F4772" s="37" t="s">
        <v>12164</v>
      </c>
      <c r="G4772" s="53" t="s">
        <v>12163</v>
      </c>
      <c r="H4772" s="38" t="s">
        <v>1833</v>
      </c>
      <c r="I4772" s="78">
        <v>1458820</v>
      </c>
      <c r="J4772" s="78">
        <v>1167056</v>
      </c>
      <c r="K4772" s="22">
        <f t="shared" si="75"/>
        <v>0.8</v>
      </c>
    </row>
    <row r="4773" spans="2:11">
      <c r="B4773" s="19">
        <v>2021</v>
      </c>
      <c r="C4773" s="39" t="s">
        <v>53</v>
      </c>
      <c r="D4773" s="39" t="s">
        <v>66</v>
      </c>
      <c r="E4773" s="20" t="s">
        <v>14497</v>
      </c>
      <c r="F4773" s="37" t="s">
        <v>12162</v>
      </c>
      <c r="G4773" s="53" t="s">
        <v>12161</v>
      </c>
      <c r="H4773" s="31" t="s">
        <v>1833</v>
      </c>
      <c r="I4773" s="78">
        <v>4326385.93</v>
      </c>
      <c r="J4773" s="78">
        <v>713854</v>
      </c>
      <c r="K4773" s="22">
        <f t="shared" si="75"/>
        <v>0.16500007432300429</v>
      </c>
    </row>
    <row r="4774" spans="2:11">
      <c r="B4774" s="19">
        <v>2021</v>
      </c>
      <c r="C4774" s="39" t="s">
        <v>53</v>
      </c>
      <c r="D4774" s="39" t="s">
        <v>66</v>
      </c>
      <c r="E4774" s="20" t="s">
        <v>14498</v>
      </c>
      <c r="F4774" s="37" t="s">
        <v>12160</v>
      </c>
      <c r="G4774" s="53" t="s">
        <v>12159</v>
      </c>
      <c r="H4774" s="31" t="s">
        <v>1953</v>
      </c>
      <c r="I4774" s="78">
        <v>65544</v>
      </c>
      <c r="J4774" s="78">
        <v>52435</v>
      </c>
      <c r="K4774" s="22">
        <f t="shared" si="75"/>
        <v>0.79999694861467108</v>
      </c>
    </row>
    <row r="4775" spans="2:11">
      <c r="B4775" s="19">
        <v>2021</v>
      </c>
      <c r="C4775" s="39" t="s">
        <v>53</v>
      </c>
      <c r="D4775" s="39" t="s">
        <v>66</v>
      </c>
      <c r="E4775" s="20" t="s">
        <v>13913</v>
      </c>
      <c r="F4775" s="37" t="s">
        <v>12158</v>
      </c>
      <c r="G4775" s="53" t="s">
        <v>12157</v>
      </c>
      <c r="H4775" s="31" t="s">
        <v>1833</v>
      </c>
      <c r="I4775" s="78">
        <v>16570.490000000002</v>
      </c>
      <c r="J4775" s="78">
        <v>13091</v>
      </c>
      <c r="K4775" s="22">
        <f t="shared" si="75"/>
        <v>0.79001888296604372</v>
      </c>
    </row>
    <row r="4776" spans="2:11">
      <c r="B4776" s="19">
        <v>2021</v>
      </c>
      <c r="C4776" s="39" t="s">
        <v>53</v>
      </c>
      <c r="D4776" s="39" t="s">
        <v>66</v>
      </c>
      <c r="E4776" s="20" t="s">
        <v>14499</v>
      </c>
      <c r="F4776" s="37" t="s">
        <v>12156</v>
      </c>
      <c r="G4776" s="53" t="s">
        <v>12155</v>
      </c>
      <c r="H4776" s="38" t="s">
        <v>1953</v>
      </c>
      <c r="I4776" s="78">
        <v>885929.13</v>
      </c>
      <c r="J4776" s="78">
        <v>708743</v>
      </c>
      <c r="K4776" s="22">
        <f t="shared" si="75"/>
        <v>0.79999965685742835</v>
      </c>
    </row>
    <row r="4777" spans="2:11">
      <c r="B4777" s="19">
        <v>2020</v>
      </c>
      <c r="C4777" s="39" t="s">
        <v>53</v>
      </c>
      <c r="D4777" s="44" t="s">
        <v>54</v>
      </c>
      <c r="E4777" s="21" t="s">
        <v>4874</v>
      </c>
      <c r="F4777" s="53" t="s">
        <v>4873</v>
      </c>
      <c r="G4777" s="53" t="s">
        <v>4872</v>
      </c>
      <c r="H4777" s="31" t="s">
        <v>1827</v>
      </c>
      <c r="I4777" s="76">
        <v>4543882</v>
      </c>
      <c r="J4777" s="76">
        <v>912687</v>
      </c>
      <c r="K4777" s="22">
        <f t="shared" si="75"/>
        <v>0.20086062974346605</v>
      </c>
    </row>
    <row r="4778" spans="2:11">
      <c r="B4778" s="19">
        <v>2020</v>
      </c>
      <c r="C4778" s="39" t="s">
        <v>53</v>
      </c>
      <c r="D4778" s="44" t="s">
        <v>54</v>
      </c>
      <c r="E4778" s="21" t="s">
        <v>4871</v>
      </c>
      <c r="F4778" s="53" t="s">
        <v>4870</v>
      </c>
      <c r="G4778" s="53" t="s">
        <v>4869</v>
      </c>
      <c r="H4778" s="31" t="s">
        <v>1827</v>
      </c>
      <c r="I4778" s="76">
        <v>8055666</v>
      </c>
      <c r="J4778" s="76">
        <v>2300000</v>
      </c>
      <c r="K4778" s="22">
        <f t="shared" si="75"/>
        <v>0.28551332689314579</v>
      </c>
    </row>
    <row r="4779" spans="2:11">
      <c r="B4779" s="19">
        <v>2020</v>
      </c>
      <c r="C4779" s="39" t="s">
        <v>53</v>
      </c>
      <c r="D4779" s="44" t="s">
        <v>54</v>
      </c>
      <c r="E4779" s="21" t="s">
        <v>4868</v>
      </c>
      <c r="F4779" s="53" t="s">
        <v>4867</v>
      </c>
      <c r="G4779" s="53" t="s">
        <v>4866</v>
      </c>
      <c r="H4779" s="31" t="s">
        <v>1827</v>
      </c>
      <c r="I4779" s="76">
        <v>955057.75</v>
      </c>
      <c r="J4779" s="76">
        <v>500000</v>
      </c>
      <c r="K4779" s="22">
        <f t="shared" si="75"/>
        <v>0.52352855102217644</v>
      </c>
    </row>
    <row r="4780" spans="2:11">
      <c r="B4780" s="19">
        <v>2020</v>
      </c>
      <c r="C4780" s="39" t="s">
        <v>53</v>
      </c>
      <c r="D4780" s="44" t="s">
        <v>54</v>
      </c>
      <c r="E4780" s="21" t="s">
        <v>4865</v>
      </c>
      <c r="F4780" s="53" t="s">
        <v>4864</v>
      </c>
      <c r="G4780" s="53" t="s">
        <v>4863</v>
      </c>
      <c r="H4780" s="31" t="s">
        <v>1833</v>
      </c>
      <c r="I4780" s="76">
        <v>795997</v>
      </c>
      <c r="J4780" s="76">
        <v>325000</v>
      </c>
      <c r="K4780" s="22">
        <f t="shared" si="75"/>
        <v>0.40829299607913094</v>
      </c>
    </row>
    <row r="4781" spans="2:11">
      <c r="B4781" s="19">
        <v>2020</v>
      </c>
      <c r="C4781" s="39" t="s">
        <v>53</v>
      </c>
      <c r="D4781" s="44" t="s">
        <v>54</v>
      </c>
      <c r="E4781" s="21" t="s">
        <v>4862</v>
      </c>
      <c r="F4781" s="53" t="s">
        <v>4861</v>
      </c>
      <c r="G4781" s="53" t="s">
        <v>4860</v>
      </c>
      <c r="H4781" s="31" t="s">
        <v>1833</v>
      </c>
      <c r="I4781" s="76">
        <v>1240804</v>
      </c>
      <c r="J4781" s="76">
        <v>325000</v>
      </c>
      <c r="K4781" s="22">
        <f t="shared" si="75"/>
        <v>0.26192694414266876</v>
      </c>
    </row>
    <row r="4782" spans="2:11">
      <c r="B4782" s="19">
        <v>2020</v>
      </c>
      <c r="C4782" s="39" t="s">
        <v>53</v>
      </c>
      <c r="D4782" s="44" t="s">
        <v>54</v>
      </c>
      <c r="E4782" s="21" t="s">
        <v>4859</v>
      </c>
      <c r="F4782" s="53" t="s">
        <v>4858</v>
      </c>
      <c r="G4782" s="53" t="s">
        <v>4857</v>
      </c>
      <c r="H4782" s="31" t="s">
        <v>1827</v>
      </c>
      <c r="I4782" s="76">
        <v>459061</v>
      </c>
      <c r="J4782" s="76">
        <v>100028</v>
      </c>
      <c r="K4782" s="22">
        <f t="shared" si="75"/>
        <v>0.21789696794107974</v>
      </c>
    </row>
    <row r="4783" spans="2:11">
      <c r="B4783" s="19">
        <v>2021</v>
      </c>
      <c r="C4783" s="39" t="s">
        <v>53</v>
      </c>
      <c r="D4783" s="39" t="s">
        <v>54</v>
      </c>
      <c r="E4783" s="20" t="s">
        <v>162</v>
      </c>
      <c r="F4783" s="37" t="s">
        <v>163</v>
      </c>
      <c r="G4783" s="53" t="s">
        <v>12154</v>
      </c>
      <c r="H4783" s="31" t="s">
        <v>1827</v>
      </c>
      <c r="I4783" s="78">
        <v>194000</v>
      </c>
      <c r="J4783" s="78">
        <v>150000</v>
      </c>
      <c r="K4783" s="22">
        <f t="shared" si="75"/>
        <v>0.77319587628865982</v>
      </c>
    </row>
    <row r="4784" spans="2:11">
      <c r="B4784" s="19">
        <v>2021</v>
      </c>
      <c r="C4784" s="39" t="s">
        <v>53</v>
      </c>
      <c r="D4784" s="39" t="s">
        <v>54</v>
      </c>
      <c r="E4784" s="20" t="s">
        <v>12153</v>
      </c>
      <c r="F4784" s="37" t="s">
        <v>12152</v>
      </c>
      <c r="G4784" s="53" t="s">
        <v>12151</v>
      </c>
      <c r="H4784" s="31" t="s">
        <v>1833</v>
      </c>
      <c r="I4784" s="78">
        <v>714129</v>
      </c>
      <c r="J4784" s="78">
        <v>460000</v>
      </c>
      <c r="K4784" s="22">
        <f t="shared" si="75"/>
        <v>0.64414132460661866</v>
      </c>
    </row>
    <row r="4785" spans="2:11">
      <c r="B4785" s="19">
        <v>2021</v>
      </c>
      <c r="C4785" s="39" t="s">
        <v>53</v>
      </c>
      <c r="D4785" s="39" t="s">
        <v>54</v>
      </c>
      <c r="E4785" s="20" t="s">
        <v>12150</v>
      </c>
      <c r="F4785" s="37" t="s">
        <v>12149</v>
      </c>
      <c r="G4785" s="53" t="s">
        <v>12148</v>
      </c>
      <c r="H4785" s="31" t="s">
        <v>1827</v>
      </c>
      <c r="I4785" s="78">
        <v>124006.06</v>
      </c>
      <c r="J4785" s="78">
        <v>25234</v>
      </c>
      <c r="K4785" s="22">
        <f t="shared" si="75"/>
        <v>0.20349005524407437</v>
      </c>
    </row>
    <row r="4786" spans="2:11">
      <c r="B4786" s="19">
        <v>2021</v>
      </c>
      <c r="C4786" s="39" t="s">
        <v>53</v>
      </c>
      <c r="D4786" s="39" t="s">
        <v>54</v>
      </c>
      <c r="E4786" s="20" t="s">
        <v>117</v>
      </c>
      <c r="F4786" s="37" t="s">
        <v>118</v>
      </c>
      <c r="G4786" s="53" t="s">
        <v>12147</v>
      </c>
      <c r="H4786" s="31" t="s">
        <v>1833</v>
      </c>
      <c r="I4786" s="78">
        <v>3065748</v>
      </c>
      <c r="J4786" s="78">
        <v>731491</v>
      </c>
      <c r="K4786" s="22">
        <f t="shared" si="75"/>
        <v>0.23860115051856839</v>
      </c>
    </row>
    <row r="4787" spans="2:11">
      <c r="B4787" s="19">
        <v>2021</v>
      </c>
      <c r="C4787" s="39" t="s">
        <v>53</v>
      </c>
      <c r="D4787" s="39" t="s">
        <v>54</v>
      </c>
      <c r="E4787" s="20" t="s">
        <v>13877</v>
      </c>
      <c r="F4787" s="37" t="s">
        <v>12146</v>
      </c>
      <c r="G4787" s="53" t="s">
        <v>12145</v>
      </c>
      <c r="H4787" s="31" t="s">
        <v>1827</v>
      </c>
      <c r="I4787" s="78">
        <v>1024166.67</v>
      </c>
      <c r="J4787" s="78">
        <v>550018</v>
      </c>
      <c r="K4787" s="22">
        <f t="shared" si="75"/>
        <v>0.53703954259710485</v>
      </c>
    </row>
    <row r="4788" spans="2:11">
      <c r="B4788" s="19">
        <v>2021</v>
      </c>
      <c r="C4788" s="39" t="s">
        <v>53</v>
      </c>
      <c r="D4788" s="39" t="s">
        <v>54</v>
      </c>
      <c r="E4788" s="20" t="s">
        <v>12144</v>
      </c>
      <c r="F4788" s="37" t="s">
        <v>12143</v>
      </c>
      <c r="G4788" s="53" t="s">
        <v>12142</v>
      </c>
      <c r="H4788" s="31" t="s">
        <v>1827</v>
      </c>
      <c r="I4788" s="78">
        <v>2122663</v>
      </c>
      <c r="J4788" s="78">
        <v>600000</v>
      </c>
      <c r="K4788" s="22">
        <f t="shared" si="75"/>
        <v>0.282663804852678</v>
      </c>
    </row>
    <row r="4789" spans="2:11">
      <c r="B4789" s="19">
        <v>2021</v>
      </c>
      <c r="C4789" s="39" t="s">
        <v>53</v>
      </c>
      <c r="D4789" s="39" t="s">
        <v>54</v>
      </c>
      <c r="E4789" s="20" t="s">
        <v>12141</v>
      </c>
      <c r="F4789" s="37" t="s">
        <v>12140</v>
      </c>
      <c r="G4789" s="53" t="s">
        <v>12139</v>
      </c>
      <c r="H4789" s="31" t="s">
        <v>1833</v>
      </c>
      <c r="I4789" s="78">
        <v>656704</v>
      </c>
      <c r="J4789" s="78">
        <v>250000</v>
      </c>
      <c r="K4789" s="22">
        <f t="shared" si="75"/>
        <v>0.3806890166650424</v>
      </c>
    </row>
    <row r="4790" spans="2:11">
      <c r="B4790" s="19">
        <v>2021</v>
      </c>
      <c r="C4790" s="39" t="s">
        <v>53</v>
      </c>
      <c r="D4790" s="39" t="s">
        <v>54</v>
      </c>
      <c r="E4790" s="20" t="s">
        <v>12138</v>
      </c>
      <c r="F4790" s="37" t="s">
        <v>12137</v>
      </c>
      <c r="G4790" s="53" t="s">
        <v>12136</v>
      </c>
      <c r="H4790" s="38" t="s">
        <v>1833</v>
      </c>
      <c r="I4790" s="78">
        <v>847321.53</v>
      </c>
      <c r="J4790" s="78">
        <v>338948</v>
      </c>
      <c r="K4790" s="22">
        <f t="shared" si="75"/>
        <v>0.40002288151464765</v>
      </c>
    </row>
    <row r="4791" spans="2:11">
      <c r="B4791" s="19">
        <v>2021</v>
      </c>
      <c r="C4791" s="39" t="s">
        <v>53</v>
      </c>
      <c r="D4791" s="39" t="s">
        <v>54</v>
      </c>
      <c r="E4791" s="20" t="s">
        <v>73</v>
      </c>
      <c r="F4791" s="37" t="s">
        <v>12135</v>
      </c>
      <c r="G4791" s="53" t="s">
        <v>12134</v>
      </c>
      <c r="H4791" s="31" t="s">
        <v>1827</v>
      </c>
      <c r="I4791" s="78">
        <v>801361.46</v>
      </c>
      <c r="J4791" s="78">
        <v>160272</v>
      </c>
      <c r="K4791" s="22">
        <f t="shared" si="75"/>
        <v>0.1999996356201108</v>
      </c>
    </row>
    <row r="4792" spans="2:11">
      <c r="B4792" s="19">
        <v>2021</v>
      </c>
      <c r="C4792" s="39" t="s">
        <v>53</v>
      </c>
      <c r="D4792" s="39" t="s">
        <v>54</v>
      </c>
      <c r="E4792" s="20" t="s">
        <v>12133</v>
      </c>
      <c r="F4792" s="37" t="s">
        <v>12132</v>
      </c>
      <c r="G4792" s="53" t="s">
        <v>12131</v>
      </c>
      <c r="H4792" s="38" t="s">
        <v>1833</v>
      </c>
      <c r="I4792" s="78">
        <v>480487.69</v>
      </c>
      <c r="J4792" s="78">
        <v>170000</v>
      </c>
      <c r="K4792" s="22">
        <f t="shared" si="75"/>
        <v>0.35380719118943504</v>
      </c>
    </row>
    <row r="4793" spans="2:11">
      <c r="B4793" s="19">
        <v>2021</v>
      </c>
      <c r="C4793" s="39" t="s">
        <v>53</v>
      </c>
      <c r="D4793" s="39" t="s">
        <v>54</v>
      </c>
      <c r="E4793" s="20" t="s">
        <v>14500</v>
      </c>
      <c r="F4793" s="37" t="s">
        <v>12130</v>
      </c>
      <c r="G4793" s="53" t="s">
        <v>12129</v>
      </c>
      <c r="H4793" s="38" t="s">
        <v>1827</v>
      </c>
      <c r="I4793" s="78">
        <v>1275550</v>
      </c>
      <c r="J4793" s="78">
        <v>306200</v>
      </c>
      <c r="K4793" s="22">
        <f t="shared" si="75"/>
        <v>0.24005331033671751</v>
      </c>
    </row>
    <row r="4794" spans="2:11">
      <c r="B4794" s="19">
        <v>2021</v>
      </c>
      <c r="C4794" s="39" t="s">
        <v>53</v>
      </c>
      <c r="D4794" s="39" t="s">
        <v>54</v>
      </c>
      <c r="E4794" s="20" t="s">
        <v>13914</v>
      </c>
      <c r="F4794" s="37" t="s">
        <v>12123</v>
      </c>
      <c r="G4794" s="53" t="s">
        <v>12128</v>
      </c>
      <c r="H4794" s="31" t="s">
        <v>1827</v>
      </c>
      <c r="I4794" s="78">
        <v>833333.33</v>
      </c>
      <c r="J4794" s="78">
        <v>226420</v>
      </c>
      <c r="K4794" s="22">
        <f t="shared" si="75"/>
        <v>0.27170400108681603</v>
      </c>
    </row>
    <row r="4795" spans="2:11">
      <c r="B4795" s="19">
        <v>2021</v>
      </c>
      <c r="C4795" s="39" t="s">
        <v>53</v>
      </c>
      <c r="D4795" s="39" t="s">
        <v>54</v>
      </c>
      <c r="E4795" s="20" t="s">
        <v>12127</v>
      </c>
      <c r="F4795" s="37" t="s">
        <v>12126</v>
      </c>
      <c r="G4795" s="53" t="s">
        <v>12125</v>
      </c>
      <c r="H4795" s="38" t="s">
        <v>1827</v>
      </c>
      <c r="I4795" s="78">
        <v>110465.81</v>
      </c>
      <c r="J4795" s="78">
        <v>57000</v>
      </c>
      <c r="K4795" s="22">
        <f t="shared" si="75"/>
        <v>0.51599675954035007</v>
      </c>
    </row>
    <row r="4796" spans="2:11">
      <c r="B4796" s="19">
        <v>2021</v>
      </c>
      <c r="C4796" s="39" t="s">
        <v>53</v>
      </c>
      <c r="D4796" s="39" t="s">
        <v>54</v>
      </c>
      <c r="E4796" s="20" t="s">
        <v>114</v>
      </c>
      <c r="F4796" s="37" t="s">
        <v>115</v>
      </c>
      <c r="G4796" s="53" t="s">
        <v>12124</v>
      </c>
      <c r="H4796" s="31" t="s">
        <v>1827</v>
      </c>
      <c r="I4796" s="78">
        <v>465841.15</v>
      </c>
      <c r="J4796" s="78">
        <v>93168</v>
      </c>
      <c r="K4796" s="22">
        <f t="shared" si="75"/>
        <v>0.19999950626946544</v>
      </c>
    </row>
    <row r="4797" spans="2:11">
      <c r="B4797" s="19">
        <v>2021</v>
      </c>
      <c r="C4797" s="39" t="s">
        <v>53</v>
      </c>
      <c r="D4797" s="39" t="s">
        <v>54</v>
      </c>
      <c r="E4797" s="20" t="s">
        <v>13914</v>
      </c>
      <c r="F4797" s="37" t="s">
        <v>12123</v>
      </c>
      <c r="G4797" s="53" t="s">
        <v>12122</v>
      </c>
      <c r="H4797" s="38" t="s">
        <v>1827</v>
      </c>
      <c r="I4797" s="78">
        <v>250370</v>
      </c>
      <c r="J4797" s="78">
        <v>125000</v>
      </c>
      <c r="K4797" s="22">
        <f t="shared" si="75"/>
        <v>0.49926109358149939</v>
      </c>
    </row>
    <row r="4798" spans="2:11">
      <c r="B4798" s="19">
        <v>2021</v>
      </c>
      <c r="C4798" s="39" t="s">
        <v>53</v>
      </c>
      <c r="D4798" s="39" t="s">
        <v>54</v>
      </c>
      <c r="E4798" s="20" t="s">
        <v>12121</v>
      </c>
      <c r="F4798" s="37" t="s">
        <v>12120</v>
      </c>
      <c r="G4798" s="53" t="s">
        <v>12119</v>
      </c>
      <c r="H4798" s="31" t="s">
        <v>10</v>
      </c>
      <c r="I4798" s="78">
        <v>299188.95</v>
      </c>
      <c r="J4798" s="78">
        <v>200000</v>
      </c>
      <c r="K4798" s="22">
        <f t="shared" si="75"/>
        <v>0.66847388581697287</v>
      </c>
    </row>
    <row r="4799" spans="2:11">
      <c r="B4799" s="19">
        <v>2021</v>
      </c>
      <c r="C4799" s="39" t="s">
        <v>53</v>
      </c>
      <c r="D4799" s="39" t="s">
        <v>54</v>
      </c>
      <c r="E4799" s="20" t="s">
        <v>12118</v>
      </c>
      <c r="F4799" s="37" t="s">
        <v>12117</v>
      </c>
      <c r="G4799" s="53" t="s">
        <v>12116</v>
      </c>
      <c r="H4799" s="31" t="s">
        <v>1827</v>
      </c>
      <c r="I4799" s="78">
        <v>1165843</v>
      </c>
      <c r="J4799" s="78">
        <v>250000</v>
      </c>
      <c r="K4799" s="22">
        <f t="shared" si="75"/>
        <v>0.2144371068831738</v>
      </c>
    </row>
    <row r="4800" spans="2:11">
      <c r="B4800" s="19">
        <v>2021</v>
      </c>
      <c r="C4800" s="39" t="s">
        <v>53</v>
      </c>
      <c r="D4800" s="39" t="s">
        <v>54</v>
      </c>
      <c r="E4800" s="20" t="s">
        <v>12115</v>
      </c>
      <c r="F4800" s="37" t="s">
        <v>12114</v>
      </c>
      <c r="G4800" s="53" t="s">
        <v>12113</v>
      </c>
      <c r="H4800" s="31" t="s">
        <v>1827</v>
      </c>
      <c r="I4800" s="78">
        <v>1900000</v>
      </c>
      <c r="J4800" s="78">
        <v>380000</v>
      </c>
      <c r="K4800" s="22">
        <f t="shared" si="75"/>
        <v>0.2</v>
      </c>
    </row>
    <row r="4801" spans="2:11">
      <c r="B4801" s="19">
        <v>2021</v>
      </c>
      <c r="C4801" s="39" t="s">
        <v>53</v>
      </c>
      <c r="D4801" s="39" t="s">
        <v>54</v>
      </c>
      <c r="E4801" s="20" t="s">
        <v>12112</v>
      </c>
      <c r="F4801" s="37" t="s">
        <v>12111</v>
      </c>
      <c r="G4801" s="53" t="s">
        <v>12110</v>
      </c>
      <c r="H4801" s="38" t="s">
        <v>1953</v>
      </c>
      <c r="I4801" s="78">
        <v>1323561.8799999999</v>
      </c>
      <c r="J4801" s="78">
        <v>600000</v>
      </c>
      <c r="K4801" s="22">
        <f t="shared" si="75"/>
        <v>0.45332221263428957</v>
      </c>
    </row>
    <row r="4802" spans="2:11">
      <c r="B4802" s="19">
        <v>2021</v>
      </c>
      <c r="C4802" s="39" t="s">
        <v>53</v>
      </c>
      <c r="D4802" s="39" t="s">
        <v>54</v>
      </c>
      <c r="E4802" s="20" t="s">
        <v>12109</v>
      </c>
      <c r="F4802" s="37" t="s">
        <v>12108</v>
      </c>
      <c r="G4802" s="53" t="s">
        <v>12107</v>
      </c>
      <c r="H4802" s="31" t="s">
        <v>1827</v>
      </c>
      <c r="I4802" s="78">
        <v>158163.29</v>
      </c>
      <c r="J4802" s="78">
        <v>62500</v>
      </c>
      <c r="K4802" s="22">
        <f t="shared" si="75"/>
        <v>0.39516122862644043</v>
      </c>
    </row>
    <row r="4803" spans="2:11">
      <c r="B4803" s="19">
        <v>2021</v>
      </c>
      <c r="C4803" s="39" t="s">
        <v>53</v>
      </c>
      <c r="D4803" s="39" t="s">
        <v>54</v>
      </c>
      <c r="E4803" s="20" t="s">
        <v>12106</v>
      </c>
      <c r="F4803" s="37" t="s">
        <v>12105</v>
      </c>
      <c r="G4803" s="53" t="s">
        <v>12104</v>
      </c>
      <c r="H4803" s="31" t="s">
        <v>1953</v>
      </c>
      <c r="I4803" s="78">
        <v>3271448</v>
      </c>
      <c r="J4803" s="78">
        <v>400000</v>
      </c>
      <c r="K4803" s="22">
        <f t="shared" si="75"/>
        <v>0.12227001621300415</v>
      </c>
    </row>
    <row r="4804" spans="2:11">
      <c r="B4804" s="19">
        <v>2020</v>
      </c>
      <c r="C4804" s="40" t="s">
        <v>1220</v>
      </c>
      <c r="D4804" s="44" t="s">
        <v>1250</v>
      </c>
      <c r="E4804" s="21" t="s">
        <v>6378</v>
      </c>
      <c r="F4804" s="53" t="s">
        <v>6377</v>
      </c>
      <c r="G4804" s="53" t="s">
        <v>6380</v>
      </c>
      <c r="H4804" s="31" t="s">
        <v>6209</v>
      </c>
      <c r="I4804" s="76">
        <v>250000</v>
      </c>
      <c r="J4804" s="76">
        <v>100000</v>
      </c>
      <c r="K4804" s="22">
        <f t="shared" si="75"/>
        <v>0.4</v>
      </c>
    </row>
    <row r="4805" spans="2:11">
      <c r="B4805" s="19">
        <v>2020</v>
      </c>
      <c r="C4805" s="40" t="s">
        <v>1220</v>
      </c>
      <c r="D4805" s="44" t="s">
        <v>1250</v>
      </c>
      <c r="E4805" s="21" t="s">
        <v>6378</v>
      </c>
      <c r="F4805" s="53" t="s">
        <v>6377</v>
      </c>
      <c r="G4805" s="53" t="s">
        <v>6379</v>
      </c>
      <c r="H4805" s="31" t="s">
        <v>1833</v>
      </c>
      <c r="I4805" s="76">
        <v>208333</v>
      </c>
      <c r="J4805" s="76">
        <v>83330</v>
      </c>
      <c r="K4805" s="22">
        <f t="shared" si="75"/>
        <v>0.39998463997542394</v>
      </c>
    </row>
    <row r="4806" spans="2:11">
      <c r="B4806" s="19">
        <v>2020</v>
      </c>
      <c r="C4806" s="40" t="s">
        <v>1220</v>
      </c>
      <c r="D4806" s="44" t="s">
        <v>1250</v>
      </c>
      <c r="E4806" s="21" t="s">
        <v>6378</v>
      </c>
      <c r="F4806" s="53" t="s">
        <v>6377</v>
      </c>
      <c r="G4806" s="53" t="s">
        <v>6376</v>
      </c>
      <c r="H4806" s="31" t="s">
        <v>1833</v>
      </c>
      <c r="I4806" s="76">
        <v>350000</v>
      </c>
      <c r="J4806" s="76">
        <v>105000</v>
      </c>
      <c r="K4806" s="22">
        <f t="shared" si="75"/>
        <v>0.3</v>
      </c>
    </row>
    <row r="4807" spans="2:11">
      <c r="B4807" s="19">
        <v>2020</v>
      </c>
      <c r="C4807" s="40" t="s">
        <v>1220</v>
      </c>
      <c r="D4807" s="44" t="s">
        <v>1250</v>
      </c>
      <c r="E4807" s="21" t="s">
        <v>6375</v>
      </c>
      <c r="F4807" s="53" t="s">
        <v>6374</v>
      </c>
      <c r="G4807" s="53" t="s">
        <v>6373</v>
      </c>
      <c r="H4807" s="31" t="s">
        <v>6209</v>
      </c>
      <c r="I4807" s="76">
        <v>1025804</v>
      </c>
      <c r="J4807" s="76">
        <v>350000</v>
      </c>
      <c r="K4807" s="22">
        <f t="shared" si="75"/>
        <v>0.34119578398992401</v>
      </c>
    </row>
    <row r="4808" spans="2:11">
      <c r="B4808" s="19">
        <v>2020</v>
      </c>
      <c r="C4808" s="40" t="s">
        <v>1220</v>
      </c>
      <c r="D4808" s="44" t="s">
        <v>1250</v>
      </c>
      <c r="E4808" s="21" t="s">
        <v>6369</v>
      </c>
      <c r="F4808" s="53" t="s">
        <v>6368</v>
      </c>
      <c r="G4808" s="53" t="s">
        <v>6372</v>
      </c>
      <c r="H4808" s="31" t="s">
        <v>6209</v>
      </c>
      <c r="I4808" s="76">
        <v>399521</v>
      </c>
      <c r="J4808" s="76">
        <v>119800</v>
      </c>
      <c r="K4808" s="22">
        <f t="shared" si="75"/>
        <v>0.29985908124979666</v>
      </c>
    </row>
    <row r="4809" spans="2:11">
      <c r="B4809" s="19">
        <v>2020</v>
      </c>
      <c r="C4809" s="40" t="s">
        <v>1220</v>
      </c>
      <c r="D4809" s="44" t="s">
        <v>1250</v>
      </c>
      <c r="E4809" s="21" t="s">
        <v>6369</v>
      </c>
      <c r="F4809" s="53" t="s">
        <v>6368</v>
      </c>
      <c r="G4809" s="53" t="s">
        <v>6371</v>
      </c>
      <c r="H4809" s="31" t="s">
        <v>1953</v>
      </c>
      <c r="I4809" s="76">
        <v>238075</v>
      </c>
      <c r="J4809" s="76">
        <v>45000</v>
      </c>
      <c r="K4809" s="22">
        <f t="shared" si="75"/>
        <v>0.18901606636564108</v>
      </c>
    </row>
    <row r="4810" spans="2:11">
      <c r="B4810" s="19">
        <v>2020</v>
      </c>
      <c r="C4810" s="40" t="s">
        <v>1220</v>
      </c>
      <c r="D4810" s="44" t="s">
        <v>1250</v>
      </c>
      <c r="E4810" s="21" t="s">
        <v>6369</v>
      </c>
      <c r="F4810" s="53" t="s">
        <v>6368</v>
      </c>
      <c r="G4810" s="53" t="s">
        <v>6370</v>
      </c>
      <c r="H4810" s="31" t="s">
        <v>1953</v>
      </c>
      <c r="I4810" s="76">
        <v>424000</v>
      </c>
      <c r="J4810" s="76">
        <v>120000</v>
      </c>
      <c r="K4810" s="22">
        <f t="shared" si="75"/>
        <v>0.28301886792452829</v>
      </c>
    </row>
    <row r="4811" spans="2:11">
      <c r="B4811" s="19">
        <v>2020</v>
      </c>
      <c r="C4811" s="40" t="s">
        <v>1220</v>
      </c>
      <c r="D4811" s="44" t="s">
        <v>1250</v>
      </c>
      <c r="E4811" s="21" t="s">
        <v>6369</v>
      </c>
      <c r="F4811" s="53" t="s">
        <v>6368</v>
      </c>
      <c r="G4811" s="53" t="s">
        <v>6367</v>
      </c>
      <c r="H4811" s="31" t="s">
        <v>1953</v>
      </c>
      <c r="I4811" s="76">
        <v>180940</v>
      </c>
      <c r="J4811" s="76">
        <v>63000</v>
      </c>
      <c r="K4811" s="22">
        <f t="shared" si="75"/>
        <v>0.34818171769647399</v>
      </c>
    </row>
    <row r="4812" spans="2:11">
      <c r="B4812" s="19">
        <v>2020</v>
      </c>
      <c r="C4812" s="40" t="s">
        <v>1220</v>
      </c>
      <c r="D4812" s="44" t="s">
        <v>1250</v>
      </c>
      <c r="E4812" s="21" t="s">
        <v>1372</v>
      </c>
      <c r="F4812" s="53" t="s">
        <v>6364</v>
      </c>
      <c r="G4812" s="53" t="s">
        <v>6366</v>
      </c>
      <c r="H4812" s="31" t="s">
        <v>6209</v>
      </c>
      <c r="I4812" s="76">
        <v>178455</v>
      </c>
      <c r="J4812" s="76">
        <v>75000</v>
      </c>
      <c r="K4812" s="22">
        <f t="shared" si="75"/>
        <v>0.42027401866016645</v>
      </c>
    </row>
    <row r="4813" spans="2:11">
      <c r="B4813" s="19">
        <v>2020</v>
      </c>
      <c r="C4813" s="40" t="s">
        <v>1220</v>
      </c>
      <c r="D4813" s="44" t="s">
        <v>1250</v>
      </c>
      <c r="E4813" s="21" t="s">
        <v>1372</v>
      </c>
      <c r="F4813" s="53" t="s">
        <v>6364</v>
      </c>
      <c r="G4813" s="53" t="s">
        <v>6365</v>
      </c>
      <c r="H4813" s="31" t="s">
        <v>6209</v>
      </c>
      <c r="I4813" s="76">
        <v>1560000</v>
      </c>
      <c r="J4813" s="76">
        <v>468000</v>
      </c>
      <c r="K4813" s="22">
        <f t="shared" si="75"/>
        <v>0.3</v>
      </c>
    </row>
    <row r="4814" spans="2:11">
      <c r="B4814" s="19">
        <v>2020</v>
      </c>
      <c r="C4814" s="40" t="s">
        <v>1220</v>
      </c>
      <c r="D4814" s="44" t="s">
        <v>1250</v>
      </c>
      <c r="E4814" s="21" t="s">
        <v>1372</v>
      </c>
      <c r="F4814" s="53" t="s">
        <v>6364</v>
      </c>
      <c r="G4814" s="53" t="s">
        <v>6363</v>
      </c>
      <c r="H4814" s="31" t="s">
        <v>6209</v>
      </c>
      <c r="I4814" s="76">
        <v>420000</v>
      </c>
      <c r="J4814" s="76">
        <v>167000</v>
      </c>
      <c r="K4814" s="22">
        <f t="shared" si="75"/>
        <v>0.39761904761904759</v>
      </c>
    </row>
    <row r="4815" spans="2:11">
      <c r="B4815" s="19">
        <v>2020</v>
      </c>
      <c r="C4815" s="40" t="s">
        <v>1220</v>
      </c>
      <c r="D4815" s="44" t="s">
        <v>1250</v>
      </c>
      <c r="E4815" s="21" t="s">
        <v>6362</v>
      </c>
      <c r="F4815" s="53" t="s">
        <v>6361</v>
      </c>
      <c r="G4815" s="53" t="s">
        <v>6360</v>
      </c>
      <c r="H4815" s="31" t="s">
        <v>1833</v>
      </c>
      <c r="I4815" s="76">
        <v>828515</v>
      </c>
      <c r="J4815" s="76">
        <v>165700</v>
      </c>
      <c r="K4815" s="22">
        <f t="shared" si="75"/>
        <v>0.19999637906374659</v>
      </c>
    </row>
    <row r="4816" spans="2:11">
      <c r="B4816" s="19">
        <v>2020</v>
      </c>
      <c r="C4816" s="40" t="s">
        <v>1220</v>
      </c>
      <c r="D4816" s="44" t="s">
        <v>1250</v>
      </c>
      <c r="E4816" s="21" t="s">
        <v>6359</v>
      </c>
      <c r="F4816" s="53" t="s">
        <v>6358</v>
      </c>
      <c r="G4816" s="53" t="s">
        <v>6357</v>
      </c>
      <c r="H4816" s="31" t="s">
        <v>6209</v>
      </c>
      <c r="I4816" s="76">
        <v>259389</v>
      </c>
      <c r="J4816" s="76">
        <v>77000</v>
      </c>
      <c r="K4816" s="22">
        <f t="shared" si="75"/>
        <v>0.29685144705442407</v>
      </c>
    </row>
    <row r="4817" spans="2:11">
      <c r="B4817" s="19">
        <v>2020</v>
      </c>
      <c r="C4817" s="40" t="s">
        <v>1220</v>
      </c>
      <c r="D4817" s="44" t="s">
        <v>1250</v>
      </c>
      <c r="E4817" s="21" t="s">
        <v>6356</v>
      </c>
      <c r="F4817" s="53" t="s">
        <v>6355</v>
      </c>
      <c r="G4817" s="53" t="s">
        <v>6354</v>
      </c>
      <c r="H4817" s="31" t="s">
        <v>6209</v>
      </c>
      <c r="I4817" s="76">
        <v>330000</v>
      </c>
      <c r="J4817" s="76">
        <v>99000</v>
      </c>
      <c r="K4817" s="22">
        <f t="shared" si="75"/>
        <v>0.3</v>
      </c>
    </row>
    <row r="4818" spans="2:11">
      <c r="B4818" s="19">
        <v>2020</v>
      </c>
      <c r="C4818" s="40" t="s">
        <v>1220</v>
      </c>
      <c r="D4818" s="44" t="s">
        <v>1250</v>
      </c>
      <c r="E4818" s="21" t="s">
        <v>6353</v>
      </c>
      <c r="F4818" s="53" t="s">
        <v>6352</v>
      </c>
      <c r="G4818" s="53" t="s">
        <v>6351</v>
      </c>
      <c r="H4818" s="31" t="s">
        <v>1833</v>
      </c>
      <c r="I4818" s="76">
        <v>400000</v>
      </c>
      <c r="J4818" s="76">
        <v>120000</v>
      </c>
      <c r="K4818" s="22">
        <f t="shared" si="75"/>
        <v>0.3</v>
      </c>
    </row>
    <row r="4819" spans="2:11">
      <c r="B4819" s="19">
        <v>2020</v>
      </c>
      <c r="C4819" s="40" t="s">
        <v>1220</v>
      </c>
      <c r="D4819" s="44" t="s">
        <v>1250</v>
      </c>
      <c r="E4819" s="21" t="s">
        <v>6350</v>
      </c>
      <c r="F4819" s="53" t="s">
        <v>6349</v>
      </c>
      <c r="G4819" s="53" t="s">
        <v>6348</v>
      </c>
      <c r="H4819" s="31" t="s">
        <v>1833</v>
      </c>
      <c r="I4819" s="76">
        <v>350000</v>
      </c>
      <c r="J4819" s="76">
        <v>105000</v>
      </c>
      <c r="K4819" s="22">
        <f t="shared" si="75"/>
        <v>0.3</v>
      </c>
    </row>
    <row r="4820" spans="2:11">
      <c r="B4820" s="19">
        <v>2021</v>
      </c>
      <c r="C4820" s="39" t="s">
        <v>1220</v>
      </c>
      <c r="D4820" s="39" t="s">
        <v>1250</v>
      </c>
      <c r="E4820" s="24" t="s">
        <v>14469</v>
      </c>
      <c r="F4820" s="37" t="s">
        <v>12309</v>
      </c>
      <c r="G4820" s="53" t="s">
        <v>12308</v>
      </c>
      <c r="H4820" s="38" t="s">
        <v>1827</v>
      </c>
      <c r="I4820" s="78">
        <v>110300</v>
      </c>
      <c r="J4820" s="78">
        <v>54000</v>
      </c>
      <c r="K4820" s="22">
        <f t="shared" si="75"/>
        <v>0.48957388939256574</v>
      </c>
    </row>
    <row r="4821" spans="2:11">
      <c r="B4821" s="19">
        <v>2021</v>
      </c>
      <c r="C4821" s="39" t="s">
        <v>1220</v>
      </c>
      <c r="D4821" s="39" t="s">
        <v>1250</v>
      </c>
      <c r="E4821" s="24" t="s">
        <v>1282</v>
      </c>
      <c r="F4821" s="37" t="s">
        <v>1283</v>
      </c>
      <c r="G4821" s="53" t="s">
        <v>12307</v>
      </c>
      <c r="H4821" s="31" t="s">
        <v>1953</v>
      </c>
      <c r="I4821" s="78">
        <v>219580</v>
      </c>
      <c r="J4821" s="78">
        <v>140000</v>
      </c>
      <c r="K4821" s="22">
        <f t="shared" si="75"/>
        <v>0.63758083614172512</v>
      </c>
    </row>
    <row r="4822" spans="2:11">
      <c r="B4822" s="19">
        <v>2021</v>
      </c>
      <c r="C4822" s="39" t="s">
        <v>1220</v>
      </c>
      <c r="D4822" s="39" t="s">
        <v>1250</v>
      </c>
      <c r="E4822" s="24" t="s">
        <v>14470</v>
      </c>
      <c r="F4822" s="37" t="s">
        <v>12306</v>
      </c>
      <c r="G4822" s="53" t="s">
        <v>3476</v>
      </c>
      <c r="H4822" s="38" t="s">
        <v>1833</v>
      </c>
      <c r="I4822" s="78">
        <v>1500000</v>
      </c>
      <c r="J4822" s="78">
        <v>300000</v>
      </c>
      <c r="K4822" s="22">
        <f t="shared" si="75"/>
        <v>0.2</v>
      </c>
    </row>
    <row r="4823" spans="2:11">
      <c r="B4823" s="19">
        <v>2021</v>
      </c>
      <c r="C4823" s="39" t="s">
        <v>1220</v>
      </c>
      <c r="D4823" s="39" t="s">
        <v>1250</v>
      </c>
      <c r="E4823" s="24" t="s">
        <v>14471</v>
      </c>
      <c r="F4823" s="37" t="s">
        <v>12305</v>
      </c>
      <c r="G4823" s="53" t="s">
        <v>12304</v>
      </c>
      <c r="H4823" s="38" t="s">
        <v>1833</v>
      </c>
      <c r="I4823" s="78">
        <v>129000</v>
      </c>
      <c r="J4823" s="78">
        <v>38100</v>
      </c>
      <c r="K4823" s="22">
        <f t="shared" si="75"/>
        <v>0.29534883720930233</v>
      </c>
    </row>
    <row r="4824" spans="2:11">
      <c r="B4824" s="19">
        <v>2021</v>
      </c>
      <c r="C4824" s="39" t="s">
        <v>1220</v>
      </c>
      <c r="D4824" s="39" t="s">
        <v>1250</v>
      </c>
      <c r="E4824" s="24" t="s">
        <v>6369</v>
      </c>
      <c r="F4824" s="37" t="s">
        <v>6368</v>
      </c>
      <c r="G4824" s="53" t="s">
        <v>12303</v>
      </c>
      <c r="H4824" s="31" t="s">
        <v>1953</v>
      </c>
      <c r="I4824" s="78">
        <v>150000</v>
      </c>
      <c r="J4824" s="78">
        <v>45000</v>
      </c>
      <c r="K4824" s="22">
        <f t="shared" si="75"/>
        <v>0.3</v>
      </c>
    </row>
    <row r="4825" spans="2:11">
      <c r="B4825" s="19">
        <v>2021</v>
      </c>
      <c r="C4825" s="39" t="s">
        <v>1220</v>
      </c>
      <c r="D4825" s="39" t="s">
        <v>1250</v>
      </c>
      <c r="E4825" s="24" t="s">
        <v>6369</v>
      </c>
      <c r="F4825" s="37" t="s">
        <v>6368</v>
      </c>
      <c r="G4825" s="53" t="s">
        <v>12302</v>
      </c>
      <c r="H4825" s="31" t="s">
        <v>1953</v>
      </c>
      <c r="I4825" s="78">
        <v>280000</v>
      </c>
      <c r="J4825" s="78">
        <v>84000</v>
      </c>
      <c r="K4825" s="22">
        <f t="shared" si="75"/>
        <v>0.3</v>
      </c>
    </row>
    <row r="4826" spans="2:11">
      <c r="B4826" s="19">
        <v>2021</v>
      </c>
      <c r="C4826" s="39" t="s">
        <v>1220</v>
      </c>
      <c r="D4826" s="39" t="s">
        <v>1250</v>
      </c>
      <c r="E4826" s="24" t="s">
        <v>1372</v>
      </c>
      <c r="F4826" s="58" t="s">
        <v>1373</v>
      </c>
      <c r="G4826" s="53" t="s">
        <v>12301</v>
      </c>
      <c r="H4826" s="38" t="s">
        <v>1833</v>
      </c>
      <c r="I4826" s="78">
        <v>4200000</v>
      </c>
      <c r="J4826" s="78">
        <v>350000</v>
      </c>
      <c r="K4826" s="22">
        <f t="shared" ref="K4826:K4889" si="76">J4826/I4826</f>
        <v>8.3333333333333329E-2</v>
      </c>
    </row>
    <row r="4827" spans="2:11">
      <c r="B4827" s="19">
        <v>2021</v>
      </c>
      <c r="C4827" s="39" t="s">
        <v>1220</v>
      </c>
      <c r="D4827" s="39" t="s">
        <v>1250</v>
      </c>
      <c r="E4827" s="24" t="s">
        <v>12299</v>
      </c>
      <c r="F4827" s="58" t="s">
        <v>12298</v>
      </c>
      <c r="G4827" s="53" t="s">
        <v>12300</v>
      </c>
      <c r="H4827" s="31" t="s">
        <v>1953</v>
      </c>
      <c r="I4827" s="78">
        <v>940000</v>
      </c>
      <c r="J4827" s="78">
        <v>100000</v>
      </c>
      <c r="K4827" s="22">
        <f t="shared" si="76"/>
        <v>0.10638297872340426</v>
      </c>
    </row>
    <row r="4828" spans="2:11">
      <c r="B4828" s="19">
        <v>2021</v>
      </c>
      <c r="C4828" s="39" t="s">
        <v>1220</v>
      </c>
      <c r="D4828" s="39" t="s">
        <v>1250</v>
      </c>
      <c r="E4828" s="24" t="s">
        <v>12299</v>
      </c>
      <c r="F4828" s="37" t="s">
        <v>12298</v>
      </c>
      <c r="G4828" s="53" t="s">
        <v>12297</v>
      </c>
      <c r="H4828" s="31" t="s">
        <v>1953</v>
      </c>
      <c r="I4828" s="78">
        <v>981504.07</v>
      </c>
      <c r="J4828" s="78">
        <v>300000</v>
      </c>
      <c r="K4828" s="22">
        <f t="shared" si="76"/>
        <v>0.30565334283331091</v>
      </c>
    </row>
    <row r="4829" spans="2:11">
      <c r="B4829" s="19">
        <v>2021</v>
      </c>
      <c r="C4829" s="39" t="s">
        <v>1220</v>
      </c>
      <c r="D4829" s="39" t="s">
        <v>1250</v>
      </c>
      <c r="E4829" s="24" t="s">
        <v>14472</v>
      </c>
      <c r="F4829" s="58" t="s">
        <v>12296</v>
      </c>
      <c r="G4829" s="53" t="s">
        <v>2289</v>
      </c>
      <c r="H4829" s="38" t="s">
        <v>1833</v>
      </c>
      <c r="I4829" s="78">
        <v>172000</v>
      </c>
      <c r="J4829" s="78">
        <v>28000</v>
      </c>
      <c r="K4829" s="22">
        <f t="shared" si="76"/>
        <v>0.16279069767441862</v>
      </c>
    </row>
    <row r="4830" spans="2:11">
      <c r="B4830" s="19">
        <v>2021</v>
      </c>
      <c r="C4830" s="39" t="s">
        <v>1220</v>
      </c>
      <c r="D4830" s="39" t="s">
        <v>1250</v>
      </c>
      <c r="E4830" s="24" t="s">
        <v>1285</v>
      </c>
      <c r="F4830" s="58" t="s">
        <v>1286</v>
      </c>
      <c r="G4830" s="53" t="s">
        <v>12295</v>
      </c>
      <c r="H4830" s="31" t="s">
        <v>1953</v>
      </c>
      <c r="I4830" s="79">
        <v>2087000</v>
      </c>
      <c r="J4830" s="78">
        <v>222500</v>
      </c>
      <c r="K4830" s="22">
        <f t="shared" si="76"/>
        <v>0.10661236224245328</v>
      </c>
    </row>
    <row r="4831" spans="2:11">
      <c r="B4831" s="19">
        <v>2021</v>
      </c>
      <c r="C4831" s="39" t="s">
        <v>1220</v>
      </c>
      <c r="D4831" s="39" t="s">
        <v>1250</v>
      </c>
      <c r="E4831" s="24" t="s">
        <v>1285</v>
      </c>
      <c r="F4831" s="58" t="s">
        <v>12293</v>
      </c>
      <c r="G4831" s="53" t="s">
        <v>12294</v>
      </c>
      <c r="H4831" s="31" t="s">
        <v>1953</v>
      </c>
      <c r="I4831" s="78">
        <v>490000</v>
      </c>
      <c r="J4831" s="78">
        <v>175500</v>
      </c>
      <c r="K4831" s="22">
        <f t="shared" si="76"/>
        <v>0.35816326530612247</v>
      </c>
    </row>
    <row r="4832" spans="2:11">
      <c r="B4832" s="19">
        <v>2021</v>
      </c>
      <c r="C4832" s="39" t="s">
        <v>1220</v>
      </c>
      <c r="D4832" s="39" t="s">
        <v>1250</v>
      </c>
      <c r="E4832" s="24" t="s">
        <v>1285</v>
      </c>
      <c r="F4832" s="58" t="s">
        <v>12293</v>
      </c>
      <c r="G4832" s="53" t="s">
        <v>12292</v>
      </c>
      <c r="H4832" s="31" t="s">
        <v>1953</v>
      </c>
      <c r="I4832" s="78">
        <v>2083000</v>
      </c>
      <c r="J4832" s="78">
        <v>279000</v>
      </c>
      <c r="K4832" s="22">
        <f t="shared" si="76"/>
        <v>0.13394143062890063</v>
      </c>
    </row>
    <row r="4833" spans="2:11">
      <c r="B4833" s="19">
        <v>2021</v>
      </c>
      <c r="C4833" s="39" t="s">
        <v>1220</v>
      </c>
      <c r="D4833" s="39" t="s">
        <v>1250</v>
      </c>
      <c r="E4833" s="24" t="s">
        <v>14473</v>
      </c>
      <c r="F4833" s="58" t="s">
        <v>12291</v>
      </c>
      <c r="G4833" s="53" t="s">
        <v>12290</v>
      </c>
      <c r="H4833" s="38" t="s">
        <v>1833</v>
      </c>
      <c r="I4833" s="78">
        <v>254639</v>
      </c>
      <c r="J4833" s="78">
        <v>120000</v>
      </c>
      <c r="K4833" s="22">
        <f t="shared" si="76"/>
        <v>0.47125538507455655</v>
      </c>
    </row>
    <row r="4834" spans="2:11">
      <c r="B4834" s="19">
        <v>2021</v>
      </c>
      <c r="C4834" s="39" t="s">
        <v>1220</v>
      </c>
      <c r="D4834" s="39" t="s">
        <v>1250</v>
      </c>
      <c r="E4834" s="24" t="s">
        <v>6359</v>
      </c>
      <c r="F4834" s="58" t="s">
        <v>12289</v>
      </c>
      <c r="G4834" s="53" t="s">
        <v>12288</v>
      </c>
      <c r="H4834" s="38" t="s">
        <v>1827</v>
      </c>
      <c r="I4834" s="78">
        <v>725448</v>
      </c>
      <c r="J4834" s="78">
        <v>219447</v>
      </c>
      <c r="K4834" s="22">
        <f t="shared" si="76"/>
        <v>0.30249859397227646</v>
      </c>
    </row>
    <row r="4835" spans="2:11">
      <c r="B4835" s="19">
        <v>2021</v>
      </c>
      <c r="C4835" s="39" t="s">
        <v>1220</v>
      </c>
      <c r="D4835" s="39" t="s">
        <v>1250</v>
      </c>
      <c r="E4835" s="24" t="s">
        <v>14474</v>
      </c>
      <c r="F4835" s="58" t="s">
        <v>12287</v>
      </c>
      <c r="G4835" s="53" t="s">
        <v>12286</v>
      </c>
      <c r="H4835" s="31" t="s">
        <v>1953</v>
      </c>
      <c r="I4835" s="79">
        <v>1809000</v>
      </c>
      <c r="J4835" s="78">
        <v>302650</v>
      </c>
      <c r="K4835" s="22">
        <f t="shared" si="76"/>
        <v>0.16730237700386955</v>
      </c>
    </row>
    <row r="4836" spans="2:11">
      <c r="B4836" s="19">
        <v>2021</v>
      </c>
      <c r="C4836" s="39" t="s">
        <v>1220</v>
      </c>
      <c r="D4836" s="39" t="s">
        <v>1250</v>
      </c>
      <c r="E4836" s="24" t="s">
        <v>14475</v>
      </c>
      <c r="F4836" s="58" t="s">
        <v>12285</v>
      </c>
      <c r="G4836" s="53" t="s">
        <v>12284</v>
      </c>
      <c r="H4836" s="38" t="s">
        <v>1833</v>
      </c>
      <c r="I4836" s="79">
        <v>321816</v>
      </c>
      <c r="J4836" s="78">
        <v>73194</v>
      </c>
      <c r="K4836" s="22">
        <f t="shared" si="76"/>
        <v>0.22744052502050863</v>
      </c>
    </row>
    <row r="4837" spans="2:11">
      <c r="B4837" s="19">
        <v>2021</v>
      </c>
      <c r="C4837" s="39" t="s">
        <v>1220</v>
      </c>
      <c r="D4837" s="39" t="s">
        <v>1250</v>
      </c>
      <c r="E4837" s="24" t="s">
        <v>14475</v>
      </c>
      <c r="F4837" s="58" t="s">
        <v>12283</v>
      </c>
      <c r="G4837" s="53" t="s">
        <v>12282</v>
      </c>
      <c r="H4837" s="38" t="s">
        <v>1833</v>
      </c>
      <c r="I4837" s="78">
        <v>22887</v>
      </c>
      <c r="J4837" s="78">
        <v>4348</v>
      </c>
      <c r="K4837" s="22">
        <f t="shared" si="76"/>
        <v>0.18997684274915891</v>
      </c>
    </row>
    <row r="4838" spans="2:11">
      <c r="B4838" s="19">
        <v>2021</v>
      </c>
      <c r="C4838" s="39" t="s">
        <v>1220</v>
      </c>
      <c r="D4838" s="39" t="s">
        <v>1250</v>
      </c>
      <c r="E4838" s="24" t="s">
        <v>12281</v>
      </c>
      <c r="F4838" s="58" t="s">
        <v>12280</v>
      </c>
      <c r="G4838" s="53" t="s">
        <v>12279</v>
      </c>
      <c r="H4838" s="31" t="s">
        <v>1953</v>
      </c>
      <c r="I4838" s="78">
        <v>838000</v>
      </c>
      <c r="J4838" s="78">
        <v>187987</v>
      </c>
      <c r="K4838" s="22">
        <f t="shared" si="76"/>
        <v>0.22432816229116945</v>
      </c>
    </row>
    <row r="4839" spans="2:11">
      <c r="B4839" s="19">
        <v>2021</v>
      </c>
      <c r="C4839" s="39" t="s">
        <v>1220</v>
      </c>
      <c r="D4839" s="39" t="s">
        <v>1250</v>
      </c>
      <c r="E4839" s="24" t="s">
        <v>14476</v>
      </c>
      <c r="F4839" s="37" t="s">
        <v>12278</v>
      </c>
      <c r="G4839" s="53" t="s">
        <v>12277</v>
      </c>
      <c r="H4839" s="38" t="s">
        <v>1827</v>
      </c>
      <c r="I4839" s="78">
        <v>516045</v>
      </c>
      <c r="J4839" s="78">
        <v>78807</v>
      </c>
      <c r="K4839" s="22">
        <f t="shared" si="76"/>
        <v>0.15271342615469582</v>
      </c>
    </row>
    <row r="4840" spans="2:11">
      <c r="B4840" s="19">
        <v>2021</v>
      </c>
      <c r="C4840" s="39" t="s">
        <v>1220</v>
      </c>
      <c r="D4840" s="39" t="s">
        <v>1250</v>
      </c>
      <c r="E4840" s="24" t="s">
        <v>14477</v>
      </c>
      <c r="F4840" s="37" t="s">
        <v>12276</v>
      </c>
      <c r="G4840" s="53" t="s">
        <v>12275</v>
      </c>
      <c r="H4840" s="31" t="s">
        <v>1953</v>
      </c>
      <c r="I4840" s="78">
        <v>29526</v>
      </c>
      <c r="J4840" s="78">
        <v>8858</v>
      </c>
      <c r="K4840" s="22">
        <f t="shared" si="76"/>
        <v>0.30000677369098422</v>
      </c>
    </row>
    <row r="4841" spans="2:11">
      <c r="B4841" s="19">
        <v>2020</v>
      </c>
      <c r="C4841" s="39" t="s">
        <v>477</v>
      </c>
      <c r="D4841" s="44" t="s">
        <v>478</v>
      </c>
      <c r="E4841" s="21" t="s">
        <v>1946</v>
      </c>
      <c r="F4841" s="53" t="s">
        <v>1945</v>
      </c>
      <c r="G4841" s="53" t="s">
        <v>1949</v>
      </c>
      <c r="H4841" s="31" t="s">
        <v>1827</v>
      </c>
      <c r="I4841" s="76">
        <v>253000</v>
      </c>
      <c r="J4841" s="76">
        <v>202400</v>
      </c>
      <c r="K4841" s="22">
        <f t="shared" si="76"/>
        <v>0.8</v>
      </c>
    </row>
    <row r="4842" spans="2:11">
      <c r="B4842" s="19">
        <v>2020</v>
      </c>
      <c r="C4842" s="39" t="s">
        <v>477</v>
      </c>
      <c r="D4842" s="44" t="s">
        <v>478</v>
      </c>
      <c r="E4842" s="21" t="s">
        <v>1946</v>
      </c>
      <c r="F4842" s="53" t="s">
        <v>1945</v>
      </c>
      <c r="G4842" s="53" t="s">
        <v>1948</v>
      </c>
      <c r="H4842" s="31" t="s">
        <v>1827</v>
      </c>
      <c r="I4842" s="76">
        <v>403333</v>
      </c>
      <c r="J4842" s="76">
        <v>322666</v>
      </c>
      <c r="K4842" s="22">
        <f t="shared" si="76"/>
        <v>0.79999900826364323</v>
      </c>
    </row>
    <row r="4843" spans="2:11">
      <c r="B4843" s="19">
        <v>2020</v>
      </c>
      <c r="C4843" s="39" t="s">
        <v>477</v>
      </c>
      <c r="D4843" s="44" t="s">
        <v>478</v>
      </c>
      <c r="E4843" s="21" t="s">
        <v>1946</v>
      </c>
      <c r="F4843" s="53" t="s">
        <v>1945</v>
      </c>
      <c r="G4843" s="53" t="s">
        <v>1947</v>
      </c>
      <c r="H4843" s="31" t="s">
        <v>1827</v>
      </c>
      <c r="I4843" s="76">
        <v>63402</v>
      </c>
      <c r="J4843" s="76">
        <v>50721</v>
      </c>
      <c r="K4843" s="22">
        <f t="shared" si="76"/>
        <v>0.79999053657613328</v>
      </c>
    </row>
    <row r="4844" spans="2:11">
      <c r="B4844" s="19">
        <v>2020</v>
      </c>
      <c r="C4844" s="39" t="s">
        <v>477</v>
      </c>
      <c r="D4844" s="44" t="s">
        <v>478</v>
      </c>
      <c r="E4844" s="21" t="s">
        <v>1946</v>
      </c>
      <c r="F4844" s="53" t="s">
        <v>1945</v>
      </c>
      <c r="G4844" s="53" t="s">
        <v>1944</v>
      </c>
      <c r="H4844" s="31" t="s">
        <v>1827</v>
      </c>
      <c r="I4844" s="76">
        <v>17505</v>
      </c>
      <c r="J4844" s="76">
        <v>14004</v>
      </c>
      <c r="K4844" s="22">
        <f t="shared" si="76"/>
        <v>0.8</v>
      </c>
    </row>
    <row r="4845" spans="2:11">
      <c r="B4845" s="19">
        <v>2020</v>
      </c>
      <c r="C4845" s="39" t="s">
        <v>477</v>
      </c>
      <c r="D4845" s="44" t="s">
        <v>478</v>
      </c>
      <c r="E4845" s="21" t="s">
        <v>1942</v>
      </c>
      <c r="F4845" s="53" t="s">
        <v>1941</v>
      </c>
      <c r="G4845" s="53" t="s">
        <v>1943</v>
      </c>
      <c r="H4845" s="31" t="s">
        <v>1827</v>
      </c>
      <c r="I4845" s="76">
        <v>570000</v>
      </c>
      <c r="J4845" s="76">
        <v>456000</v>
      </c>
      <c r="K4845" s="22">
        <f t="shared" si="76"/>
        <v>0.8</v>
      </c>
    </row>
    <row r="4846" spans="2:11">
      <c r="B4846" s="19">
        <v>2020</v>
      </c>
      <c r="C4846" s="39" t="s">
        <v>477</v>
      </c>
      <c r="D4846" s="44" t="s">
        <v>478</v>
      </c>
      <c r="E4846" s="21" t="s">
        <v>1942</v>
      </c>
      <c r="F4846" s="53" t="s">
        <v>1941</v>
      </c>
      <c r="G4846" s="53" t="s">
        <v>1940</v>
      </c>
      <c r="H4846" s="31" t="s">
        <v>1827</v>
      </c>
      <c r="I4846" s="76">
        <v>600000</v>
      </c>
      <c r="J4846" s="76">
        <v>240000</v>
      </c>
      <c r="K4846" s="22">
        <f t="shared" si="76"/>
        <v>0.4</v>
      </c>
    </row>
    <row r="4847" spans="2:11">
      <c r="B4847" s="19">
        <v>2020</v>
      </c>
      <c r="C4847" s="39" t="s">
        <v>477</v>
      </c>
      <c r="D4847" s="44" t="s">
        <v>478</v>
      </c>
      <c r="E4847" s="21" t="s">
        <v>1939</v>
      </c>
      <c r="F4847" s="53" t="s">
        <v>1938</v>
      </c>
      <c r="G4847" s="53" t="s">
        <v>1937</v>
      </c>
      <c r="H4847" s="31" t="s">
        <v>1847</v>
      </c>
      <c r="I4847" s="76">
        <v>7095.6</v>
      </c>
      <c r="J4847" s="76">
        <v>5676.48</v>
      </c>
      <c r="K4847" s="22">
        <f t="shared" si="76"/>
        <v>0.79999999999999993</v>
      </c>
    </row>
    <row r="4848" spans="2:11">
      <c r="B4848" s="19">
        <v>2020</v>
      </c>
      <c r="C4848" s="39" t="s">
        <v>477</v>
      </c>
      <c r="D4848" s="44" t="s">
        <v>478</v>
      </c>
      <c r="E4848" s="21" t="s">
        <v>502</v>
      </c>
      <c r="F4848" s="53" t="s">
        <v>503</v>
      </c>
      <c r="G4848" s="53" t="s">
        <v>1936</v>
      </c>
      <c r="H4848" s="31" t="s">
        <v>1827</v>
      </c>
      <c r="I4848" s="76">
        <v>28800</v>
      </c>
      <c r="J4848" s="76">
        <v>23040</v>
      </c>
      <c r="K4848" s="22">
        <f t="shared" si="76"/>
        <v>0.8</v>
      </c>
    </row>
    <row r="4849" spans="2:11">
      <c r="B4849" s="19">
        <v>2020</v>
      </c>
      <c r="C4849" s="39" t="s">
        <v>477</v>
      </c>
      <c r="D4849" s="44" t="s">
        <v>478</v>
      </c>
      <c r="E4849" s="21" t="s">
        <v>502</v>
      </c>
      <c r="F4849" s="53" t="s">
        <v>503</v>
      </c>
      <c r="G4849" s="53" t="s">
        <v>1935</v>
      </c>
      <c r="H4849" s="31" t="s">
        <v>1827</v>
      </c>
      <c r="I4849" s="76">
        <v>21825</v>
      </c>
      <c r="J4849" s="76">
        <v>17460</v>
      </c>
      <c r="K4849" s="22">
        <f t="shared" si="76"/>
        <v>0.8</v>
      </c>
    </row>
    <row r="4850" spans="2:11">
      <c r="B4850" s="19">
        <v>2020</v>
      </c>
      <c r="C4850" s="39" t="s">
        <v>477</v>
      </c>
      <c r="D4850" s="44" t="s">
        <v>478</v>
      </c>
      <c r="E4850" s="21" t="s">
        <v>1934</v>
      </c>
      <c r="F4850" s="53" t="s">
        <v>1933</v>
      </c>
      <c r="G4850" s="53" t="s">
        <v>1932</v>
      </c>
      <c r="H4850" s="31" t="s">
        <v>1827</v>
      </c>
      <c r="I4850" s="76">
        <v>4366</v>
      </c>
      <c r="J4850" s="76">
        <v>3492.8</v>
      </c>
      <c r="K4850" s="22">
        <f t="shared" si="76"/>
        <v>0.8</v>
      </c>
    </row>
    <row r="4851" spans="2:11">
      <c r="B4851" s="19">
        <v>2020</v>
      </c>
      <c r="C4851" s="39" t="s">
        <v>477</v>
      </c>
      <c r="D4851" s="44" t="s">
        <v>478</v>
      </c>
      <c r="E4851" s="21" t="s">
        <v>1931</v>
      </c>
      <c r="F4851" s="53" t="s">
        <v>1930</v>
      </c>
      <c r="G4851" s="53" t="s">
        <v>1929</v>
      </c>
      <c r="H4851" s="31" t="s">
        <v>1833</v>
      </c>
      <c r="I4851" s="76">
        <v>206703.64</v>
      </c>
      <c r="J4851" s="76">
        <v>165362</v>
      </c>
      <c r="K4851" s="22">
        <f t="shared" si="76"/>
        <v>0.79999558788611558</v>
      </c>
    </row>
    <row r="4852" spans="2:11">
      <c r="B4852" s="19">
        <v>2020</v>
      </c>
      <c r="C4852" s="39" t="s">
        <v>477</v>
      </c>
      <c r="D4852" s="44" t="s">
        <v>478</v>
      </c>
      <c r="E4852" s="21" t="s">
        <v>1928</v>
      </c>
      <c r="F4852" s="53" t="s">
        <v>1927</v>
      </c>
      <c r="G4852" s="53" t="s">
        <v>1595</v>
      </c>
      <c r="H4852" s="31" t="s">
        <v>1827</v>
      </c>
      <c r="I4852" s="76">
        <v>46947</v>
      </c>
      <c r="J4852" s="76">
        <v>18779</v>
      </c>
      <c r="K4852" s="22">
        <f t="shared" si="76"/>
        <v>0.40000426012311757</v>
      </c>
    </row>
    <row r="4853" spans="2:11">
      <c r="B4853" s="19">
        <v>2020</v>
      </c>
      <c r="C4853" s="39" t="s">
        <v>477</v>
      </c>
      <c r="D4853" s="44" t="s">
        <v>478</v>
      </c>
      <c r="E4853" s="21" t="s">
        <v>1926</v>
      </c>
      <c r="F4853" s="53" t="s">
        <v>1925</v>
      </c>
      <c r="G4853" s="53" t="s">
        <v>1924</v>
      </c>
      <c r="H4853" s="31" t="s">
        <v>1847</v>
      </c>
      <c r="I4853" s="76">
        <v>26789</v>
      </c>
      <c r="J4853" s="76">
        <v>21431.279999999999</v>
      </c>
      <c r="K4853" s="22">
        <f t="shared" si="76"/>
        <v>0.80000298630034716</v>
      </c>
    </row>
    <row r="4854" spans="2:11">
      <c r="B4854" s="19">
        <v>2020</v>
      </c>
      <c r="C4854" s="39" t="s">
        <v>477</v>
      </c>
      <c r="D4854" s="44" t="s">
        <v>478</v>
      </c>
      <c r="E4854" s="21" t="s">
        <v>1920</v>
      </c>
      <c r="F4854" s="53" t="s">
        <v>1919</v>
      </c>
      <c r="G4854" s="53" t="s">
        <v>1923</v>
      </c>
      <c r="H4854" s="31" t="s">
        <v>1827</v>
      </c>
      <c r="I4854" s="76">
        <v>257548</v>
      </c>
      <c r="J4854" s="76">
        <v>206038.39999999999</v>
      </c>
      <c r="K4854" s="22">
        <f t="shared" si="76"/>
        <v>0.79999999999999993</v>
      </c>
    </row>
    <row r="4855" spans="2:11">
      <c r="B4855" s="19">
        <v>2020</v>
      </c>
      <c r="C4855" s="39" t="s">
        <v>477</v>
      </c>
      <c r="D4855" s="44" t="s">
        <v>478</v>
      </c>
      <c r="E4855" s="21" t="s">
        <v>1920</v>
      </c>
      <c r="F4855" s="53" t="s">
        <v>1919</v>
      </c>
      <c r="G4855" s="53" t="s">
        <v>1922</v>
      </c>
      <c r="H4855" s="31" t="s">
        <v>1827</v>
      </c>
      <c r="I4855" s="76">
        <v>10000000</v>
      </c>
      <c r="J4855" s="76">
        <v>1000000</v>
      </c>
      <c r="K4855" s="22">
        <f t="shared" si="76"/>
        <v>0.1</v>
      </c>
    </row>
    <row r="4856" spans="2:11">
      <c r="B4856" s="19">
        <v>2020</v>
      </c>
      <c r="C4856" s="39" t="s">
        <v>477</v>
      </c>
      <c r="D4856" s="44" t="s">
        <v>478</v>
      </c>
      <c r="E4856" s="21" t="s">
        <v>1920</v>
      </c>
      <c r="F4856" s="53" t="s">
        <v>1919</v>
      </c>
      <c r="G4856" s="53" t="s">
        <v>1921</v>
      </c>
      <c r="H4856" s="31" t="s">
        <v>1827</v>
      </c>
      <c r="I4856" s="76">
        <v>7468</v>
      </c>
      <c r="J4856" s="76">
        <v>3801</v>
      </c>
      <c r="K4856" s="22">
        <f t="shared" si="76"/>
        <v>0.50897161221210496</v>
      </c>
    </row>
    <row r="4857" spans="2:11">
      <c r="B4857" s="19">
        <v>2020</v>
      </c>
      <c r="C4857" s="39" t="s">
        <v>477</v>
      </c>
      <c r="D4857" s="44" t="s">
        <v>478</v>
      </c>
      <c r="E4857" s="21" t="s">
        <v>1920</v>
      </c>
      <c r="F4857" s="53" t="s">
        <v>1919</v>
      </c>
      <c r="G4857" s="53" t="s">
        <v>1918</v>
      </c>
      <c r="H4857" s="31" t="s">
        <v>1827</v>
      </c>
      <c r="I4857" s="76">
        <v>2675</v>
      </c>
      <c r="J4857" s="76">
        <v>2140</v>
      </c>
      <c r="K4857" s="22">
        <f t="shared" si="76"/>
        <v>0.8</v>
      </c>
    </row>
    <row r="4858" spans="2:11">
      <c r="B4858" s="19">
        <v>2020</v>
      </c>
      <c r="C4858" s="39" t="s">
        <v>477</v>
      </c>
      <c r="D4858" s="44" t="s">
        <v>478</v>
      </c>
      <c r="E4858" s="21" t="s">
        <v>523</v>
      </c>
      <c r="F4858" s="53" t="s">
        <v>524</v>
      </c>
      <c r="G4858" s="53" t="s">
        <v>1917</v>
      </c>
      <c r="H4858" s="31" t="s">
        <v>1847</v>
      </c>
      <c r="I4858" s="76">
        <v>1442</v>
      </c>
      <c r="J4858" s="76">
        <v>1153.5999999999999</v>
      </c>
      <c r="K4858" s="22">
        <f t="shared" si="76"/>
        <v>0.79999999999999993</v>
      </c>
    </row>
    <row r="4859" spans="2:11">
      <c r="B4859" s="19">
        <v>2020</v>
      </c>
      <c r="C4859" s="39" t="s">
        <v>477</v>
      </c>
      <c r="D4859" s="44" t="s">
        <v>478</v>
      </c>
      <c r="E4859" s="21" t="s">
        <v>523</v>
      </c>
      <c r="F4859" s="53" t="s">
        <v>524</v>
      </c>
      <c r="G4859" s="53" t="s">
        <v>1916</v>
      </c>
      <c r="H4859" s="31" t="s">
        <v>1833</v>
      </c>
      <c r="I4859" s="76">
        <v>4977.54</v>
      </c>
      <c r="J4859" s="76">
        <v>3982.03</v>
      </c>
      <c r="K4859" s="22">
        <f t="shared" si="76"/>
        <v>0.79999959819509237</v>
      </c>
    </row>
    <row r="4860" spans="2:11">
      <c r="B4860" s="19">
        <v>2020</v>
      </c>
      <c r="C4860" s="39" t="s">
        <v>477</v>
      </c>
      <c r="D4860" s="44" t="s">
        <v>478</v>
      </c>
      <c r="E4860" s="21" t="s">
        <v>689</v>
      </c>
      <c r="F4860" s="53" t="s">
        <v>690</v>
      </c>
      <c r="G4860" s="53" t="s">
        <v>908</v>
      </c>
      <c r="H4860" s="31" t="s">
        <v>1827</v>
      </c>
      <c r="I4860" s="76">
        <v>24130</v>
      </c>
      <c r="J4860" s="76">
        <v>19304</v>
      </c>
      <c r="K4860" s="22">
        <f t="shared" si="76"/>
        <v>0.8</v>
      </c>
    </row>
    <row r="4861" spans="2:11">
      <c r="B4861" s="19">
        <v>2020</v>
      </c>
      <c r="C4861" s="39" t="s">
        <v>477</v>
      </c>
      <c r="D4861" s="44" t="s">
        <v>478</v>
      </c>
      <c r="E4861" s="21" t="s">
        <v>1915</v>
      </c>
      <c r="F4861" s="53" t="s">
        <v>1914</v>
      </c>
      <c r="G4861" s="53" t="s">
        <v>1913</v>
      </c>
      <c r="H4861" s="31" t="s">
        <v>1827</v>
      </c>
      <c r="I4861" s="76">
        <v>58845.68</v>
      </c>
      <c r="J4861" s="76">
        <v>47076.55</v>
      </c>
      <c r="K4861" s="22">
        <f t="shared" si="76"/>
        <v>0.80000010196160543</v>
      </c>
    </row>
    <row r="4862" spans="2:11">
      <c r="B4862" s="19">
        <v>2020</v>
      </c>
      <c r="C4862" s="39" t="s">
        <v>477</v>
      </c>
      <c r="D4862" s="44" t="s">
        <v>478</v>
      </c>
      <c r="E4862" s="21" t="s">
        <v>1912</v>
      </c>
      <c r="F4862" s="53" t="s">
        <v>1911</v>
      </c>
      <c r="G4862" s="53" t="s">
        <v>1910</v>
      </c>
      <c r="H4862" s="31" t="s">
        <v>1827</v>
      </c>
      <c r="I4862" s="76">
        <v>6769.26</v>
      </c>
      <c r="J4862" s="76">
        <v>5415.4</v>
      </c>
      <c r="K4862" s="22">
        <f t="shared" si="76"/>
        <v>0.79999881818692142</v>
      </c>
    </row>
    <row r="4863" spans="2:11">
      <c r="B4863" s="19">
        <v>2020</v>
      </c>
      <c r="C4863" s="39" t="s">
        <v>477</v>
      </c>
      <c r="D4863" s="44" t="s">
        <v>478</v>
      </c>
      <c r="E4863" s="21" t="s">
        <v>513</v>
      </c>
      <c r="F4863" s="53" t="s">
        <v>1909</v>
      </c>
      <c r="G4863" s="53" t="s">
        <v>1777</v>
      </c>
      <c r="H4863" s="31" t="s">
        <v>1827</v>
      </c>
      <c r="I4863" s="76">
        <v>7083.33</v>
      </c>
      <c r="J4863" s="76">
        <v>2833.33</v>
      </c>
      <c r="K4863" s="22">
        <f t="shared" si="76"/>
        <v>0.39999971764692593</v>
      </c>
    </row>
    <row r="4864" spans="2:11">
      <c r="B4864" s="19">
        <v>2020</v>
      </c>
      <c r="C4864" s="39" t="s">
        <v>477</v>
      </c>
      <c r="D4864" s="44" t="s">
        <v>478</v>
      </c>
      <c r="E4864" s="21" t="s">
        <v>1908</v>
      </c>
      <c r="F4864" s="53" t="s">
        <v>1907</v>
      </c>
      <c r="G4864" s="53" t="s">
        <v>1881</v>
      </c>
      <c r="H4864" s="31" t="s">
        <v>1833</v>
      </c>
      <c r="I4864" s="76">
        <v>226350</v>
      </c>
      <c r="J4864" s="76">
        <v>67905</v>
      </c>
      <c r="K4864" s="22">
        <f t="shared" si="76"/>
        <v>0.3</v>
      </c>
    </row>
    <row r="4865" spans="2:11">
      <c r="B4865" s="19">
        <v>2020</v>
      </c>
      <c r="C4865" s="39" t="s">
        <v>477</v>
      </c>
      <c r="D4865" s="44" t="s">
        <v>478</v>
      </c>
      <c r="E4865" s="21" t="s">
        <v>1906</v>
      </c>
      <c r="F4865" s="53" t="s">
        <v>1905</v>
      </c>
      <c r="G4865" s="53" t="s">
        <v>1904</v>
      </c>
      <c r="H4865" s="31" t="s">
        <v>1833</v>
      </c>
      <c r="I4865" s="76">
        <v>5222</v>
      </c>
      <c r="J4865" s="76">
        <v>4177.55</v>
      </c>
      <c r="K4865" s="22">
        <f t="shared" si="76"/>
        <v>0.79999042512447338</v>
      </c>
    </row>
    <row r="4866" spans="2:11">
      <c r="B4866" s="19">
        <v>2020</v>
      </c>
      <c r="C4866" s="39" t="s">
        <v>477</v>
      </c>
      <c r="D4866" s="44" t="s">
        <v>478</v>
      </c>
      <c r="E4866" s="21" t="s">
        <v>572</v>
      </c>
      <c r="F4866" s="53" t="s">
        <v>573</v>
      </c>
      <c r="G4866" s="53" t="s">
        <v>782</v>
      </c>
      <c r="H4866" s="31" t="s">
        <v>1827</v>
      </c>
      <c r="I4866" s="76">
        <v>119000</v>
      </c>
      <c r="J4866" s="76">
        <v>48784.45</v>
      </c>
      <c r="K4866" s="22">
        <f t="shared" si="76"/>
        <v>0.4099533613445378</v>
      </c>
    </row>
    <row r="4867" spans="2:11">
      <c r="B4867" s="19">
        <v>2020</v>
      </c>
      <c r="C4867" s="39" t="s">
        <v>477</v>
      </c>
      <c r="D4867" s="44" t="s">
        <v>478</v>
      </c>
      <c r="E4867" s="21" t="s">
        <v>1902</v>
      </c>
      <c r="F4867" s="53" t="s">
        <v>1901</v>
      </c>
      <c r="G4867" s="53" t="s">
        <v>1903</v>
      </c>
      <c r="H4867" s="31" t="s">
        <v>1827</v>
      </c>
      <c r="I4867" s="76">
        <v>16340</v>
      </c>
      <c r="J4867" s="76">
        <v>4902</v>
      </c>
      <c r="K4867" s="22">
        <f t="shared" si="76"/>
        <v>0.3</v>
      </c>
    </row>
    <row r="4868" spans="2:11">
      <c r="B4868" s="19">
        <v>2020</v>
      </c>
      <c r="C4868" s="39" t="s">
        <v>477</v>
      </c>
      <c r="D4868" s="44" t="s">
        <v>478</v>
      </c>
      <c r="E4868" s="21" t="s">
        <v>1902</v>
      </c>
      <c r="F4868" s="53" t="s">
        <v>1901</v>
      </c>
      <c r="G4868" s="53" t="s">
        <v>1900</v>
      </c>
      <c r="H4868" s="31" t="s">
        <v>1827</v>
      </c>
      <c r="I4868" s="76">
        <v>11402.26</v>
      </c>
      <c r="J4868" s="76">
        <v>5434</v>
      </c>
      <c r="K4868" s="22">
        <f t="shared" si="76"/>
        <v>0.47657218832056103</v>
      </c>
    </row>
    <row r="4869" spans="2:11">
      <c r="B4869" s="19">
        <v>2020</v>
      </c>
      <c r="C4869" s="39" t="s">
        <v>477</v>
      </c>
      <c r="D4869" s="44" t="s">
        <v>478</v>
      </c>
      <c r="E4869" s="21" t="s">
        <v>1899</v>
      </c>
      <c r="F4869" s="53" t="s">
        <v>1898</v>
      </c>
      <c r="G4869" s="53" t="s">
        <v>520</v>
      </c>
      <c r="H4869" s="31" t="s">
        <v>1827</v>
      </c>
      <c r="I4869" s="76">
        <v>7327.04</v>
      </c>
      <c r="J4869" s="76">
        <v>5861.63</v>
      </c>
      <c r="K4869" s="22">
        <f t="shared" si="76"/>
        <v>0.79999972703847666</v>
      </c>
    </row>
    <row r="4870" spans="2:11">
      <c r="B4870" s="19">
        <v>2020</v>
      </c>
      <c r="C4870" s="39" t="s">
        <v>477</v>
      </c>
      <c r="D4870" s="44" t="s">
        <v>478</v>
      </c>
      <c r="E4870" s="21" t="s">
        <v>1897</v>
      </c>
      <c r="F4870" s="53" t="s">
        <v>1896</v>
      </c>
      <c r="G4870" s="53" t="s">
        <v>1895</v>
      </c>
      <c r="H4870" s="31" t="s">
        <v>1827</v>
      </c>
      <c r="I4870" s="76">
        <v>19814.45</v>
      </c>
      <c r="J4870" s="76">
        <v>7925.56</v>
      </c>
      <c r="K4870" s="22">
        <f t="shared" si="76"/>
        <v>0.39998889699184181</v>
      </c>
    </row>
    <row r="4871" spans="2:11">
      <c r="B4871" s="19">
        <v>2020</v>
      </c>
      <c r="C4871" s="39" t="s">
        <v>477</v>
      </c>
      <c r="D4871" s="44" t="s">
        <v>478</v>
      </c>
      <c r="E4871" s="21" t="s">
        <v>1894</v>
      </c>
      <c r="F4871" s="53" t="s">
        <v>1893</v>
      </c>
      <c r="G4871" s="53" t="s">
        <v>453</v>
      </c>
      <c r="H4871" s="31" t="s">
        <v>1827</v>
      </c>
      <c r="I4871" s="76">
        <v>7600</v>
      </c>
      <c r="J4871" s="76">
        <v>3040</v>
      </c>
      <c r="K4871" s="22">
        <f t="shared" si="76"/>
        <v>0.4</v>
      </c>
    </row>
    <row r="4872" spans="2:11">
      <c r="B4872" s="19">
        <v>2020</v>
      </c>
      <c r="C4872" s="39" t="s">
        <v>477</v>
      </c>
      <c r="D4872" s="44" t="s">
        <v>478</v>
      </c>
      <c r="E4872" s="21" t="s">
        <v>1892</v>
      </c>
      <c r="F4872" s="53" t="s">
        <v>1891</v>
      </c>
      <c r="G4872" s="53" t="s">
        <v>1890</v>
      </c>
      <c r="H4872" s="31" t="s">
        <v>1827</v>
      </c>
      <c r="I4872" s="76">
        <v>80035</v>
      </c>
      <c r="J4872" s="76">
        <v>64028</v>
      </c>
      <c r="K4872" s="22">
        <f t="shared" si="76"/>
        <v>0.8</v>
      </c>
    </row>
    <row r="4873" spans="2:11">
      <c r="B4873" s="19">
        <v>2020</v>
      </c>
      <c r="C4873" s="39" t="s">
        <v>477</v>
      </c>
      <c r="D4873" s="44" t="s">
        <v>478</v>
      </c>
      <c r="E4873" s="21" t="s">
        <v>1889</v>
      </c>
      <c r="F4873" s="53" t="s">
        <v>1888</v>
      </c>
      <c r="G4873" s="53" t="s">
        <v>1887</v>
      </c>
      <c r="H4873" s="31" t="s">
        <v>1827</v>
      </c>
      <c r="I4873" s="76">
        <v>40123.1</v>
      </c>
      <c r="J4873" s="76">
        <v>32098.48</v>
      </c>
      <c r="K4873" s="22">
        <f t="shared" si="76"/>
        <v>0.8</v>
      </c>
    </row>
    <row r="4874" spans="2:11">
      <c r="B4874" s="19">
        <v>2020</v>
      </c>
      <c r="C4874" s="39" t="s">
        <v>477</v>
      </c>
      <c r="D4874" s="44" t="s">
        <v>478</v>
      </c>
      <c r="E4874" s="21" t="s">
        <v>1886</v>
      </c>
      <c r="F4874" s="53" t="s">
        <v>1885</v>
      </c>
      <c r="G4874" s="53" t="s">
        <v>1884</v>
      </c>
      <c r="H4874" s="31" t="s">
        <v>1827</v>
      </c>
      <c r="I4874" s="76">
        <v>15121.62</v>
      </c>
      <c r="J4874" s="76">
        <v>10451.530000000001</v>
      </c>
      <c r="K4874" s="22">
        <f t="shared" si="76"/>
        <v>0.69116470325269386</v>
      </c>
    </row>
    <row r="4875" spans="2:11">
      <c r="B4875" s="19">
        <v>2020</v>
      </c>
      <c r="C4875" s="39" t="s">
        <v>477</v>
      </c>
      <c r="D4875" s="44" t="s">
        <v>478</v>
      </c>
      <c r="E4875" s="21" t="s">
        <v>1883</v>
      </c>
      <c r="F4875" s="53" t="s">
        <v>1882</v>
      </c>
      <c r="G4875" s="53" t="s">
        <v>1881</v>
      </c>
      <c r="H4875" s="31" t="s">
        <v>1833</v>
      </c>
      <c r="I4875" s="76">
        <v>180000</v>
      </c>
      <c r="J4875" s="76">
        <v>54000</v>
      </c>
      <c r="K4875" s="22">
        <f t="shared" si="76"/>
        <v>0.3</v>
      </c>
    </row>
    <row r="4876" spans="2:11">
      <c r="B4876" s="19">
        <v>2020</v>
      </c>
      <c r="C4876" s="39" t="s">
        <v>477</v>
      </c>
      <c r="D4876" s="44" t="s">
        <v>478</v>
      </c>
      <c r="E4876" s="21" t="s">
        <v>1878</v>
      </c>
      <c r="F4876" s="53" t="s">
        <v>1877</v>
      </c>
      <c r="G4876" s="53" t="s">
        <v>1880</v>
      </c>
      <c r="H4876" s="31" t="s">
        <v>1827</v>
      </c>
      <c r="I4876" s="76">
        <v>23446.47</v>
      </c>
      <c r="J4876" s="76">
        <v>17757.169999999998</v>
      </c>
      <c r="K4876" s="22">
        <f t="shared" si="76"/>
        <v>0.75734940057074673</v>
      </c>
    </row>
    <row r="4877" spans="2:11">
      <c r="B4877" s="19">
        <v>2020</v>
      </c>
      <c r="C4877" s="39" t="s">
        <v>477</v>
      </c>
      <c r="D4877" s="44" t="s">
        <v>478</v>
      </c>
      <c r="E4877" s="21" t="s">
        <v>1878</v>
      </c>
      <c r="F4877" s="53" t="s">
        <v>1877</v>
      </c>
      <c r="G4877" s="53" t="s">
        <v>1879</v>
      </c>
      <c r="H4877" s="31" t="s">
        <v>1827</v>
      </c>
      <c r="I4877" s="76">
        <v>34571.83</v>
      </c>
      <c r="J4877" s="76">
        <v>27657.46</v>
      </c>
      <c r="K4877" s="22">
        <f t="shared" si="76"/>
        <v>0.79999988429886404</v>
      </c>
    </row>
    <row r="4878" spans="2:11">
      <c r="B4878" s="19">
        <v>2020</v>
      </c>
      <c r="C4878" s="39" t="s">
        <v>477</v>
      </c>
      <c r="D4878" s="44" t="s">
        <v>478</v>
      </c>
      <c r="E4878" s="21" t="s">
        <v>1878</v>
      </c>
      <c r="F4878" s="53" t="s">
        <v>1877</v>
      </c>
      <c r="G4878" s="53" t="s">
        <v>1876</v>
      </c>
      <c r="H4878" s="31" t="s">
        <v>1847</v>
      </c>
      <c r="I4878" s="76">
        <v>231150.8</v>
      </c>
      <c r="J4878" s="76">
        <v>32407.64</v>
      </c>
      <c r="K4878" s="22">
        <f t="shared" si="76"/>
        <v>0.14020128850949251</v>
      </c>
    </row>
    <row r="4879" spans="2:11">
      <c r="B4879" s="19">
        <v>2020</v>
      </c>
      <c r="C4879" s="39" t="s">
        <v>477</v>
      </c>
      <c r="D4879" s="44" t="s">
        <v>478</v>
      </c>
      <c r="E4879" s="21" t="s">
        <v>1875</v>
      </c>
      <c r="F4879" s="53" t="s">
        <v>1874</v>
      </c>
      <c r="G4879" s="53" t="s">
        <v>1873</v>
      </c>
      <c r="H4879" s="31" t="s">
        <v>1827</v>
      </c>
      <c r="I4879" s="76">
        <v>15804</v>
      </c>
      <c r="J4879" s="76">
        <v>12643.2</v>
      </c>
      <c r="K4879" s="22">
        <f t="shared" si="76"/>
        <v>0.8</v>
      </c>
    </row>
    <row r="4880" spans="2:11">
      <c r="B4880" s="19">
        <v>2020</v>
      </c>
      <c r="C4880" s="39" t="s">
        <v>477</v>
      </c>
      <c r="D4880" s="44" t="s">
        <v>478</v>
      </c>
      <c r="E4880" s="21" t="s">
        <v>1872</v>
      </c>
      <c r="F4880" s="53" t="s">
        <v>1871</v>
      </c>
      <c r="G4880" s="53" t="s">
        <v>1755</v>
      </c>
      <c r="H4880" s="31" t="s">
        <v>1827</v>
      </c>
      <c r="I4880" s="76">
        <v>89919</v>
      </c>
      <c r="J4880" s="76">
        <v>71935</v>
      </c>
      <c r="K4880" s="22">
        <f t="shared" si="76"/>
        <v>0.79999777577597619</v>
      </c>
    </row>
    <row r="4881" spans="2:11">
      <c r="B4881" s="19">
        <v>2020</v>
      </c>
      <c r="C4881" s="39" t="s">
        <v>477</v>
      </c>
      <c r="D4881" s="44" t="s">
        <v>478</v>
      </c>
      <c r="E4881" s="21" t="s">
        <v>1870</v>
      </c>
      <c r="F4881" s="53" t="s">
        <v>1869</v>
      </c>
      <c r="G4881" s="53" t="s">
        <v>1868</v>
      </c>
      <c r="H4881" s="31" t="s">
        <v>1827</v>
      </c>
      <c r="I4881" s="76">
        <v>56113</v>
      </c>
      <c r="J4881" s="76">
        <v>44890.400000000001</v>
      </c>
      <c r="K4881" s="22">
        <f t="shared" si="76"/>
        <v>0.8</v>
      </c>
    </row>
    <row r="4882" spans="2:11">
      <c r="B4882" s="19">
        <v>2020</v>
      </c>
      <c r="C4882" s="39" t="s">
        <v>477</v>
      </c>
      <c r="D4882" s="44" t="s">
        <v>478</v>
      </c>
      <c r="E4882" s="21" t="s">
        <v>1867</v>
      </c>
      <c r="F4882" s="53" t="s">
        <v>1866</v>
      </c>
      <c r="G4882" s="53" t="s">
        <v>1865</v>
      </c>
      <c r="H4882" s="31" t="s">
        <v>1827</v>
      </c>
      <c r="I4882" s="76">
        <v>130800</v>
      </c>
      <c r="J4882" s="76">
        <v>65109.440000000002</v>
      </c>
      <c r="K4882" s="22">
        <f t="shared" si="76"/>
        <v>0.49777859327217128</v>
      </c>
    </row>
    <row r="4883" spans="2:11">
      <c r="B4883" s="19">
        <v>2020</v>
      </c>
      <c r="C4883" s="39" t="s">
        <v>477</v>
      </c>
      <c r="D4883" s="44" t="s">
        <v>478</v>
      </c>
      <c r="E4883" s="21" t="s">
        <v>1863</v>
      </c>
      <c r="F4883" s="53" t="s">
        <v>1862</v>
      </c>
      <c r="G4883" s="53" t="s">
        <v>453</v>
      </c>
      <c r="H4883" s="31" t="s">
        <v>1827</v>
      </c>
      <c r="I4883" s="76">
        <v>9210.7199999999993</v>
      </c>
      <c r="J4883" s="76">
        <v>7368.58</v>
      </c>
      <c r="K4883" s="22">
        <f t="shared" si="76"/>
        <v>0.80000043427658207</v>
      </c>
    </row>
    <row r="4884" spans="2:11">
      <c r="B4884" s="19">
        <v>2020</v>
      </c>
      <c r="C4884" s="39" t="s">
        <v>477</v>
      </c>
      <c r="D4884" s="44" t="s">
        <v>478</v>
      </c>
      <c r="E4884" s="21" t="s">
        <v>1863</v>
      </c>
      <c r="F4884" s="53" t="s">
        <v>1862</v>
      </c>
      <c r="G4884" s="53" t="s">
        <v>1864</v>
      </c>
      <c r="H4884" s="31" t="s">
        <v>1827</v>
      </c>
      <c r="I4884" s="76">
        <v>8850.77</v>
      </c>
      <c r="J4884" s="76">
        <v>7080.6</v>
      </c>
      <c r="K4884" s="22">
        <f t="shared" si="76"/>
        <v>0.7999981922476801</v>
      </c>
    </row>
    <row r="4885" spans="2:11">
      <c r="B4885" s="19">
        <v>2020</v>
      </c>
      <c r="C4885" s="39" t="s">
        <v>477</v>
      </c>
      <c r="D4885" s="44" t="s">
        <v>478</v>
      </c>
      <c r="E4885" s="21" t="s">
        <v>1863</v>
      </c>
      <c r="F4885" s="53" t="s">
        <v>1862</v>
      </c>
      <c r="G4885" s="53" t="s">
        <v>908</v>
      </c>
      <c r="H4885" s="31" t="s">
        <v>1827</v>
      </c>
      <c r="I4885" s="76">
        <v>8184</v>
      </c>
      <c r="J4885" s="76">
        <v>6547.2</v>
      </c>
      <c r="K4885" s="22">
        <f t="shared" si="76"/>
        <v>0.79999999999999993</v>
      </c>
    </row>
    <row r="4886" spans="2:11">
      <c r="B4886" s="19">
        <v>2020</v>
      </c>
      <c r="C4886" s="39" t="s">
        <v>477</v>
      </c>
      <c r="D4886" s="44" t="s">
        <v>478</v>
      </c>
      <c r="E4886" s="21" t="s">
        <v>669</v>
      </c>
      <c r="F4886" s="53" t="s">
        <v>670</v>
      </c>
      <c r="G4886" s="53" t="s">
        <v>1861</v>
      </c>
      <c r="H4886" s="31" t="s">
        <v>1827</v>
      </c>
      <c r="I4886" s="76">
        <v>200000</v>
      </c>
      <c r="J4886" s="76">
        <v>160000</v>
      </c>
      <c r="K4886" s="22">
        <f t="shared" si="76"/>
        <v>0.8</v>
      </c>
    </row>
    <row r="4887" spans="2:11">
      <c r="B4887" s="19">
        <v>2020</v>
      </c>
      <c r="C4887" s="39" t="s">
        <v>477</v>
      </c>
      <c r="D4887" s="44" t="s">
        <v>478</v>
      </c>
      <c r="E4887" s="21" t="s">
        <v>1860</v>
      </c>
      <c r="F4887" s="53" t="s">
        <v>1859</v>
      </c>
      <c r="G4887" s="53" t="s">
        <v>1858</v>
      </c>
      <c r="H4887" s="31" t="s">
        <v>1833</v>
      </c>
      <c r="I4887" s="76">
        <v>11760</v>
      </c>
      <c r="J4887" s="76">
        <v>2940</v>
      </c>
      <c r="K4887" s="22">
        <f t="shared" si="76"/>
        <v>0.25</v>
      </c>
    </row>
    <row r="4888" spans="2:11">
      <c r="B4888" s="19">
        <v>2020</v>
      </c>
      <c r="C4888" s="39" t="s">
        <v>477</v>
      </c>
      <c r="D4888" s="44" t="s">
        <v>478</v>
      </c>
      <c r="E4888" s="21" t="s">
        <v>675</v>
      </c>
      <c r="F4888" s="53" t="s">
        <v>676</v>
      </c>
      <c r="G4888" s="53" t="s">
        <v>1857</v>
      </c>
      <c r="H4888" s="31" t="s">
        <v>1827</v>
      </c>
      <c r="I4888" s="76">
        <v>119000</v>
      </c>
      <c r="J4888" s="76">
        <v>23783</v>
      </c>
      <c r="K4888" s="22">
        <f t="shared" si="76"/>
        <v>0.19985714285714284</v>
      </c>
    </row>
    <row r="4889" spans="2:11">
      <c r="B4889" s="19">
        <v>2020</v>
      </c>
      <c r="C4889" s="39" t="s">
        <v>477</v>
      </c>
      <c r="D4889" s="44" t="s">
        <v>478</v>
      </c>
      <c r="E4889" s="21" t="s">
        <v>1856</v>
      </c>
      <c r="F4889" s="53" t="s">
        <v>1855</v>
      </c>
      <c r="G4889" s="53" t="s">
        <v>1854</v>
      </c>
      <c r="H4889" s="31" t="s">
        <v>1827</v>
      </c>
      <c r="I4889" s="76">
        <v>12715.64</v>
      </c>
      <c r="J4889" s="76">
        <v>10172.51</v>
      </c>
      <c r="K4889" s="22">
        <f t="shared" si="76"/>
        <v>0.79999984271338298</v>
      </c>
    </row>
    <row r="4890" spans="2:11">
      <c r="B4890" s="19">
        <v>2020</v>
      </c>
      <c r="C4890" s="39" t="s">
        <v>477</v>
      </c>
      <c r="D4890" s="44" t="s">
        <v>478</v>
      </c>
      <c r="E4890" s="21" t="s">
        <v>1853</v>
      </c>
      <c r="F4890" s="53" t="s">
        <v>1852</v>
      </c>
      <c r="G4890" s="53" t="s">
        <v>1851</v>
      </c>
      <c r="H4890" s="31" t="s">
        <v>1827</v>
      </c>
      <c r="I4890" s="76">
        <v>18638</v>
      </c>
      <c r="J4890" s="76">
        <v>4660</v>
      </c>
      <c r="K4890" s="22">
        <f t="shared" ref="K4890:K4953" si="77">J4890/I4890</f>
        <v>0.2500268269127589</v>
      </c>
    </row>
    <row r="4891" spans="2:11">
      <c r="B4891" s="19">
        <v>2020</v>
      </c>
      <c r="C4891" s="39" t="s">
        <v>477</v>
      </c>
      <c r="D4891" s="44" t="s">
        <v>478</v>
      </c>
      <c r="E4891" s="21" t="s">
        <v>1850</v>
      </c>
      <c r="F4891" s="53" t="s">
        <v>1849</v>
      </c>
      <c r="G4891" s="53" t="s">
        <v>1848</v>
      </c>
      <c r="H4891" s="31" t="s">
        <v>1847</v>
      </c>
      <c r="I4891" s="76">
        <v>252128</v>
      </c>
      <c r="J4891" s="76">
        <v>55780.4</v>
      </c>
      <c r="K4891" s="22">
        <f t="shared" si="77"/>
        <v>0.22123841858103821</v>
      </c>
    </row>
    <row r="4892" spans="2:11">
      <c r="B4892" s="19">
        <v>2020</v>
      </c>
      <c r="C4892" s="39" t="s">
        <v>477</v>
      </c>
      <c r="D4892" s="44" t="s">
        <v>478</v>
      </c>
      <c r="E4892" s="21" t="s">
        <v>702</v>
      </c>
      <c r="F4892" s="53" t="s">
        <v>703</v>
      </c>
      <c r="G4892" s="53" t="s">
        <v>273</v>
      </c>
      <c r="H4892" s="31" t="s">
        <v>1827</v>
      </c>
      <c r="I4892" s="76">
        <v>11598</v>
      </c>
      <c r="J4892" s="76">
        <v>5219.3599999999997</v>
      </c>
      <c r="K4892" s="22">
        <f t="shared" si="77"/>
        <v>0.45002241765821693</v>
      </c>
    </row>
    <row r="4893" spans="2:11">
      <c r="B4893" s="19">
        <v>2020</v>
      </c>
      <c r="C4893" s="39" t="s">
        <v>477</v>
      </c>
      <c r="D4893" s="44" t="s">
        <v>478</v>
      </c>
      <c r="E4893" s="21" t="s">
        <v>692</v>
      </c>
      <c r="F4893" s="53" t="s">
        <v>693</v>
      </c>
      <c r="G4893" s="53" t="s">
        <v>273</v>
      </c>
      <c r="H4893" s="31" t="s">
        <v>1827</v>
      </c>
      <c r="I4893" s="76">
        <v>7667.14</v>
      </c>
      <c r="J4893" s="76">
        <v>6133.71</v>
      </c>
      <c r="K4893" s="22">
        <f t="shared" si="77"/>
        <v>0.79999973914653966</v>
      </c>
    </row>
    <row r="4894" spans="2:11">
      <c r="B4894" s="19">
        <v>2020</v>
      </c>
      <c r="C4894" s="39" t="s">
        <v>477</v>
      </c>
      <c r="D4894" s="44" t="s">
        <v>478</v>
      </c>
      <c r="E4894" s="21" t="s">
        <v>1846</v>
      </c>
      <c r="F4894" s="53" t="s">
        <v>1845</v>
      </c>
      <c r="G4894" s="53" t="s">
        <v>1844</v>
      </c>
      <c r="H4894" s="31" t="s">
        <v>1833</v>
      </c>
      <c r="I4894" s="76">
        <v>23058</v>
      </c>
      <c r="J4894" s="76">
        <v>14987.7</v>
      </c>
      <c r="K4894" s="22">
        <f t="shared" si="77"/>
        <v>0.65</v>
      </c>
    </row>
    <row r="4895" spans="2:11">
      <c r="B4895" s="19">
        <v>2020</v>
      </c>
      <c r="C4895" s="39" t="s">
        <v>477</v>
      </c>
      <c r="D4895" s="44" t="s">
        <v>478</v>
      </c>
      <c r="E4895" s="21" t="s">
        <v>1843</v>
      </c>
      <c r="F4895" s="53" t="s">
        <v>1842</v>
      </c>
      <c r="G4895" s="53" t="s">
        <v>1841</v>
      </c>
      <c r="H4895" s="31" t="s">
        <v>1827</v>
      </c>
      <c r="I4895" s="76">
        <v>9229.2999999999993</v>
      </c>
      <c r="J4895" s="76">
        <v>7383.44</v>
      </c>
      <c r="K4895" s="22">
        <f t="shared" si="77"/>
        <v>0.8</v>
      </c>
    </row>
    <row r="4896" spans="2:11">
      <c r="B4896" s="19">
        <v>2020</v>
      </c>
      <c r="C4896" s="39" t="s">
        <v>477</v>
      </c>
      <c r="D4896" s="44" t="s">
        <v>478</v>
      </c>
      <c r="E4896" s="21" t="s">
        <v>1840</v>
      </c>
      <c r="F4896" s="53" t="s">
        <v>1839</v>
      </c>
      <c r="G4896" s="53" t="s">
        <v>1838</v>
      </c>
      <c r="H4896" s="31" t="s">
        <v>1827</v>
      </c>
      <c r="I4896" s="76">
        <v>72469.960000000006</v>
      </c>
      <c r="J4896" s="76">
        <v>57975.75</v>
      </c>
      <c r="K4896" s="22">
        <f t="shared" si="77"/>
        <v>0.79999699185703976</v>
      </c>
    </row>
    <row r="4897" spans="2:11">
      <c r="B4897" s="19">
        <v>2020</v>
      </c>
      <c r="C4897" s="39" t="s">
        <v>477</v>
      </c>
      <c r="D4897" s="44" t="s">
        <v>478</v>
      </c>
      <c r="E4897" s="21" t="s">
        <v>1836</v>
      </c>
      <c r="F4897" s="53" t="s">
        <v>1835</v>
      </c>
      <c r="G4897" s="53" t="s">
        <v>1837</v>
      </c>
      <c r="H4897" s="31" t="s">
        <v>1827</v>
      </c>
      <c r="I4897" s="76">
        <v>18525</v>
      </c>
      <c r="J4897" s="76">
        <v>9263</v>
      </c>
      <c r="K4897" s="22">
        <f t="shared" si="77"/>
        <v>0.50002699055330635</v>
      </c>
    </row>
    <row r="4898" spans="2:11">
      <c r="B4898" s="19">
        <v>2020</v>
      </c>
      <c r="C4898" s="39" t="s">
        <v>477</v>
      </c>
      <c r="D4898" s="44" t="s">
        <v>478</v>
      </c>
      <c r="E4898" s="21" t="s">
        <v>1836</v>
      </c>
      <c r="F4898" s="53" t="s">
        <v>1835</v>
      </c>
      <c r="G4898" s="53" t="s">
        <v>584</v>
      </c>
      <c r="H4898" s="31" t="s">
        <v>1827</v>
      </c>
      <c r="I4898" s="76">
        <v>9058</v>
      </c>
      <c r="J4898" s="76">
        <v>4529</v>
      </c>
      <c r="K4898" s="22">
        <f t="shared" si="77"/>
        <v>0.5</v>
      </c>
    </row>
    <row r="4899" spans="2:11">
      <c r="B4899" s="19">
        <v>2020</v>
      </c>
      <c r="C4899" s="39" t="s">
        <v>477</v>
      </c>
      <c r="D4899" s="44" t="s">
        <v>478</v>
      </c>
      <c r="E4899" s="21" t="s">
        <v>518</v>
      </c>
      <c r="F4899" s="53" t="s">
        <v>519</v>
      </c>
      <c r="G4899" s="53" t="s">
        <v>1834</v>
      </c>
      <c r="H4899" s="31" t="s">
        <v>1833</v>
      </c>
      <c r="I4899" s="76">
        <v>10201</v>
      </c>
      <c r="J4899" s="76">
        <v>5100</v>
      </c>
      <c r="K4899" s="22">
        <f t="shared" si="77"/>
        <v>0.49995098519752967</v>
      </c>
    </row>
    <row r="4900" spans="2:11">
      <c r="B4900" s="19">
        <v>2020</v>
      </c>
      <c r="C4900" s="39" t="s">
        <v>477</v>
      </c>
      <c r="D4900" s="44" t="s">
        <v>478</v>
      </c>
      <c r="E4900" s="21" t="s">
        <v>1832</v>
      </c>
      <c r="F4900" s="53" t="s">
        <v>1831</v>
      </c>
      <c r="G4900" s="53" t="s">
        <v>908</v>
      </c>
      <c r="H4900" s="31" t="s">
        <v>1827</v>
      </c>
      <c r="I4900" s="76">
        <v>18181</v>
      </c>
      <c r="J4900" s="76">
        <v>14544</v>
      </c>
      <c r="K4900" s="22">
        <f t="shared" si="77"/>
        <v>0.79995599801991091</v>
      </c>
    </row>
    <row r="4901" spans="2:11">
      <c r="B4901" s="19">
        <v>2020</v>
      </c>
      <c r="C4901" s="39" t="s">
        <v>477</v>
      </c>
      <c r="D4901" s="44" t="s">
        <v>478</v>
      </c>
      <c r="E4901" s="21" t="s">
        <v>1830</v>
      </c>
      <c r="F4901" s="53" t="s">
        <v>1829</v>
      </c>
      <c r="G4901" s="53" t="s">
        <v>1828</v>
      </c>
      <c r="H4901" s="31" t="s">
        <v>1827</v>
      </c>
      <c r="I4901" s="76">
        <v>176803</v>
      </c>
      <c r="J4901" s="76">
        <v>70721.2</v>
      </c>
      <c r="K4901" s="22">
        <f t="shared" si="77"/>
        <v>0.39999999999999997</v>
      </c>
    </row>
    <row r="4902" spans="2:11">
      <c r="B4902" s="19">
        <v>2021</v>
      </c>
      <c r="C4902" s="39" t="s">
        <v>477</v>
      </c>
      <c r="D4902" s="42" t="s">
        <v>478</v>
      </c>
      <c r="E4902" s="25" t="s">
        <v>11167</v>
      </c>
      <c r="F4902" s="53" t="s">
        <v>11166</v>
      </c>
      <c r="G4902" s="53" t="s">
        <v>11165</v>
      </c>
      <c r="H4902" s="31" t="s">
        <v>1953</v>
      </c>
      <c r="I4902" s="76">
        <v>16885</v>
      </c>
      <c r="J4902" s="76">
        <v>4559</v>
      </c>
      <c r="K4902" s="22">
        <f t="shared" si="77"/>
        <v>0.27000296120817291</v>
      </c>
    </row>
    <row r="4903" spans="2:11">
      <c r="B4903" s="19">
        <v>2021</v>
      </c>
      <c r="C4903" s="39" t="s">
        <v>477</v>
      </c>
      <c r="D4903" s="42" t="s">
        <v>478</v>
      </c>
      <c r="E4903" s="25" t="s">
        <v>11163</v>
      </c>
      <c r="F4903" s="53" t="s">
        <v>11162</v>
      </c>
      <c r="G4903" s="53" t="s">
        <v>11164</v>
      </c>
      <c r="H4903" s="31" t="s">
        <v>1953</v>
      </c>
      <c r="I4903" s="76">
        <v>39056.620000000003</v>
      </c>
      <c r="J4903" s="76">
        <v>31245</v>
      </c>
      <c r="K4903" s="22">
        <f t="shared" si="77"/>
        <v>0.79999242125918724</v>
      </c>
    </row>
    <row r="4904" spans="2:11">
      <c r="B4904" s="19">
        <v>2021</v>
      </c>
      <c r="C4904" s="39" t="s">
        <v>477</v>
      </c>
      <c r="D4904" s="42" t="s">
        <v>478</v>
      </c>
      <c r="E4904" s="25" t="s">
        <v>11163</v>
      </c>
      <c r="F4904" s="53" t="s">
        <v>11162</v>
      </c>
      <c r="G4904" s="53" t="s">
        <v>11161</v>
      </c>
      <c r="H4904" s="38" t="s">
        <v>1827</v>
      </c>
      <c r="I4904" s="76">
        <v>25000</v>
      </c>
      <c r="J4904" s="76">
        <v>20000</v>
      </c>
      <c r="K4904" s="22">
        <f t="shared" si="77"/>
        <v>0.8</v>
      </c>
    </row>
    <row r="4905" spans="2:11">
      <c r="B4905" s="19">
        <v>2021</v>
      </c>
      <c r="C4905" s="39" t="s">
        <v>477</v>
      </c>
      <c r="D4905" s="42" t="s">
        <v>478</v>
      </c>
      <c r="E4905" s="25" t="s">
        <v>11160</v>
      </c>
      <c r="F4905" s="53" t="s">
        <v>11159</v>
      </c>
      <c r="G4905" s="53" t="s">
        <v>11158</v>
      </c>
      <c r="H4905" s="38" t="s">
        <v>1833</v>
      </c>
      <c r="I4905" s="76">
        <v>10405</v>
      </c>
      <c r="J4905" s="76">
        <v>5202.04</v>
      </c>
      <c r="K4905" s="22">
        <f t="shared" si="77"/>
        <v>0.49995579048534355</v>
      </c>
    </row>
    <row r="4906" spans="2:11">
      <c r="B4906" s="19">
        <v>2021</v>
      </c>
      <c r="C4906" s="39" t="s">
        <v>477</v>
      </c>
      <c r="D4906" s="42" t="s">
        <v>478</v>
      </c>
      <c r="E4906" s="25" t="s">
        <v>11156</v>
      </c>
      <c r="F4906" s="53" t="s">
        <v>11155</v>
      </c>
      <c r="G4906" s="53" t="s">
        <v>11157</v>
      </c>
      <c r="H4906" s="38" t="s">
        <v>1827</v>
      </c>
      <c r="I4906" s="76">
        <v>9556.57</v>
      </c>
      <c r="J4906" s="76">
        <v>1433.48</v>
      </c>
      <c r="K4906" s="22">
        <f t="shared" si="77"/>
        <v>0.14999942447970349</v>
      </c>
    </row>
    <row r="4907" spans="2:11">
      <c r="B4907" s="19">
        <v>2021</v>
      </c>
      <c r="C4907" s="39" t="s">
        <v>477</v>
      </c>
      <c r="D4907" s="42" t="s">
        <v>478</v>
      </c>
      <c r="E4907" s="25" t="s">
        <v>11156</v>
      </c>
      <c r="F4907" s="53" t="s">
        <v>11155</v>
      </c>
      <c r="G4907" s="53" t="s">
        <v>480</v>
      </c>
      <c r="H4907" s="38" t="s">
        <v>1827</v>
      </c>
      <c r="I4907" s="76">
        <v>2850.32</v>
      </c>
      <c r="J4907" s="76">
        <v>1425.16</v>
      </c>
      <c r="K4907" s="22">
        <f t="shared" si="77"/>
        <v>0.5</v>
      </c>
    </row>
    <row r="4908" spans="2:11">
      <c r="B4908" s="19">
        <v>2021</v>
      </c>
      <c r="C4908" s="39" t="s">
        <v>477</v>
      </c>
      <c r="D4908" s="42" t="s">
        <v>478</v>
      </c>
      <c r="E4908" s="25" t="s">
        <v>11154</v>
      </c>
      <c r="F4908" s="53" t="s">
        <v>11153</v>
      </c>
      <c r="G4908" s="53" t="s">
        <v>11152</v>
      </c>
      <c r="H4908" s="38" t="s">
        <v>1833</v>
      </c>
      <c r="I4908" s="76">
        <v>9518</v>
      </c>
      <c r="J4908" s="76">
        <v>2379.5</v>
      </c>
      <c r="K4908" s="22">
        <f t="shared" si="77"/>
        <v>0.25</v>
      </c>
    </row>
    <row r="4909" spans="2:11">
      <c r="B4909" s="19">
        <v>2021</v>
      </c>
      <c r="C4909" s="39" t="s">
        <v>477</v>
      </c>
      <c r="D4909" s="42" t="s">
        <v>478</v>
      </c>
      <c r="E4909" s="25" t="s">
        <v>11150</v>
      </c>
      <c r="F4909" s="53" t="s">
        <v>11149</v>
      </c>
      <c r="G4909" s="53" t="s">
        <v>11151</v>
      </c>
      <c r="H4909" s="31" t="s">
        <v>1953</v>
      </c>
      <c r="I4909" s="76">
        <v>26784.6</v>
      </c>
      <c r="J4909" s="76">
        <v>5193</v>
      </c>
      <c r="K4909" s="22">
        <f t="shared" si="77"/>
        <v>0.19388006541072109</v>
      </c>
    </row>
    <row r="4910" spans="2:11">
      <c r="B4910" s="19">
        <v>2021</v>
      </c>
      <c r="C4910" s="39" t="s">
        <v>477</v>
      </c>
      <c r="D4910" s="42" t="s">
        <v>478</v>
      </c>
      <c r="E4910" s="25" t="s">
        <v>11150</v>
      </c>
      <c r="F4910" s="53" t="s">
        <v>11149</v>
      </c>
      <c r="G4910" s="53" t="s">
        <v>11148</v>
      </c>
      <c r="H4910" s="38" t="s">
        <v>1833</v>
      </c>
      <c r="I4910" s="76">
        <v>256300</v>
      </c>
      <c r="J4910" s="76">
        <v>120000</v>
      </c>
      <c r="K4910" s="22">
        <f t="shared" si="77"/>
        <v>0.46820132657042529</v>
      </c>
    </row>
    <row r="4911" spans="2:11">
      <c r="B4911" s="19">
        <v>2021</v>
      </c>
      <c r="C4911" s="39" t="s">
        <v>477</v>
      </c>
      <c r="D4911" s="42" t="s">
        <v>478</v>
      </c>
      <c r="E4911" s="25" t="s">
        <v>11147</v>
      </c>
      <c r="F4911" s="53" t="s">
        <v>11146</v>
      </c>
      <c r="G4911" s="53" t="s">
        <v>9407</v>
      </c>
      <c r="H4911" s="38" t="s">
        <v>1833</v>
      </c>
      <c r="I4911" s="76">
        <v>205799</v>
      </c>
      <c r="J4911" s="76">
        <v>89250.2</v>
      </c>
      <c r="K4911" s="22">
        <f t="shared" si="77"/>
        <v>0.43367654847691195</v>
      </c>
    </row>
    <row r="4912" spans="2:11">
      <c r="B4912" s="19">
        <v>2021</v>
      </c>
      <c r="C4912" s="39" t="s">
        <v>477</v>
      </c>
      <c r="D4912" s="42" t="s">
        <v>478</v>
      </c>
      <c r="E4912" s="25" t="s">
        <v>11145</v>
      </c>
      <c r="F4912" s="53" t="s">
        <v>11144</v>
      </c>
      <c r="G4912" s="53" t="s">
        <v>11143</v>
      </c>
      <c r="H4912" s="38" t="s">
        <v>1827</v>
      </c>
      <c r="I4912" s="76">
        <v>59166.29</v>
      </c>
      <c r="J4912" s="76">
        <v>41416.400000000001</v>
      </c>
      <c r="K4912" s="22">
        <f t="shared" si="77"/>
        <v>0.69999994929545184</v>
      </c>
    </row>
    <row r="4913" spans="2:11">
      <c r="B4913" s="19">
        <v>2021</v>
      </c>
      <c r="C4913" s="39" t="s">
        <v>477</v>
      </c>
      <c r="D4913" s="42" t="s">
        <v>478</v>
      </c>
      <c r="E4913" s="25" t="s">
        <v>11142</v>
      </c>
      <c r="F4913" s="53" t="s">
        <v>11141</v>
      </c>
      <c r="G4913" s="53" t="s">
        <v>11140</v>
      </c>
      <c r="H4913" s="38" t="s">
        <v>1827</v>
      </c>
      <c r="I4913" s="76">
        <v>221840</v>
      </c>
      <c r="J4913" s="76">
        <v>25000</v>
      </c>
      <c r="K4913" s="22">
        <f t="shared" si="77"/>
        <v>0.11269383339343671</v>
      </c>
    </row>
    <row r="4914" spans="2:11">
      <c r="B4914" s="19">
        <v>2021</v>
      </c>
      <c r="C4914" s="39" t="s">
        <v>477</v>
      </c>
      <c r="D4914" s="42" t="s">
        <v>478</v>
      </c>
      <c r="E4914" s="25" t="s">
        <v>11139</v>
      </c>
      <c r="F4914" s="53" t="s">
        <v>11138</v>
      </c>
      <c r="G4914" s="53" t="s">
        <v>11137</v>
      </c>
      <c r="H4914" s="38" t="s">
        <v>1827</v>
      </c>
      <c r="I4914" s="76">
        <v>100037.73</v>
      </c>
      <c r="J4914" s="76">
        <v>24283</v>
      </c>
      <c r="K4914" s="22">
        <f t="shared" si="77"/>
        <v>0.24273841479609745</v>
      </c>
    </row>
    <row r="4915" spans="2:11">
      <c r="B4915" s="19">
        <v>2021</v>
      </c>
      <c r="C4915" s="39" t="s">
        <v>477</v>
      </c>
      <c r="D4915" s="42" t="s">
        <v>478</v>
      </c>
      <c r="E4915" s="25" t="s">
        <v>498</v>
      </c>
      <c r="F4915" s="53" t="s">
        <v>499</v>
      </c>
      <c r="G4915" s="53" t="s">
        <v>11136</v>
      </c>
      <c r="H4915" s="38" t="s">
        <v>1833</v>
      </c>
      <c r="I4915" s="76">
        <v>3463</v>
      </c>
      <c r="J4915" s="76">
        <v>1731.5</v>
      </c>
      <c r="K4915" s="22">
        <f t="shared" si="77"/>
        <v>0.5</v>
      </c>
    </row>
    <row r="4916" spans="2:11">
      <c r="B4916" s="19">
        <v>2021</v>
      </c>
      <c r="C4916" s="39" t="s">
        <v>477</v>
      </c>
      <c r="D4916" s="42" t="s">
        <v>478</v>
      </c>
      <c r="E4916" s="25" t="s">
        <v>500</v>
      </c>
      <c r="F4916" s="53" t="s">
        <v>501</v>
      </c>
      <c r="G4916" s="53" t="s">
        <v>10657</v>
      </c>
      <c r="H4916" s="38" t="s">
        <v>1833</v>
      </c>
      <c r="I4916" s="76">
        <v>2189.15</v>
      </c>
      <c r="J4916" s="76">
        <v>1751.32</v>
      </c>
      <c r="K4916" s="22">
        <f t="shared" si="77"/>
        <v>0.79999999999999993</v>
      </c>
    </row>
    <row r="4917" spans="2:11">
      <c r="B4917" s="19">
        <v>2021</v>
      </c>
      <c r="C4917" s="39" t="s">
        <v>477</v>
      </c>
      <c r="D4917" s="42" t="s">
        <v>478</v>
      </c>
      <c r="E4917" s="25" t="s">
        <v>511</v>
      </c>
      <c r="F4917" s="53" t="s">
        <v>512</v>
      </c>
      <c r="G4917" s="53" t="s">
        <v>11135</v>
      </c>
      <c r="H4917" s="38" t="s">
        <v>1833</v>
      </c>
      <c r="I4917" s="76">
        <v>3471</v>
      </c>
      <c r="J4917" s="76">
        <v>1041.3</v>
      </c>
      <c r="K4917" s="22">
        <f t="shared" si="77"/>
        <v>0.3</v>
      </c>
    </row>
    <row r="4918" spans="2:11">
      <c r="B4918" s="19">
        <v>2021</v>
      </c>
      <c r="C4918" s="39" t="s">
        <v>477</v>
      </c>
      <c r="D4918" s="42" t="s">
        <v>478</v>
      </c>
      <c r="E4918" s="25" t="s">
        <v>11134</v>
      </c>
      <c r="F4918" s="53" t="s">
        <v>11133</v>
      </c>
      <c r="G4918" s="53" t="s">
        <v>1834</v>
      </c>
      <c r="H4918" s="38" t="s">
        <v>1833</v>
      </c>
      <c r="I4918" s="76">
        <v>157658</v>
      </c>
      <c r="J4918" s="76">
        <v>126126</v>
      </c>
      <c r="K4918" s="22">
        <f t="shared" si="77"/>
        <v>0.79999746286265205</v>
      </c>
    </row>
    <row r="4919" spans="2:11">
      <c r="B4919" s="19">
        <v>2021</v>
      </c>
      <c r="C4919" s="39" t="s">
        <v>477</v>
      </c>
      <c r="D4919" s="42" t="s">
        <v>478</v>
      </c>
      <c r="E4919" s="25" t="s">
        <v>11131</v>
      </c>
      <c r="F4919" s="53" t="s">
        <v>11130</v>
      </c>
      <c r="G4919" s="53" t="s">
        <v>11132</v>
      </c>
      <c r="H4919" s="31" t="s">
        <v>1953</v>
      </c>
      <c r="I4919" s="76">
        <v>50830</v>
      </c>
      <c r="J4919" s="76">
        <v>34062.589999999997</v>
      </c>
      <c r="K4919" s="22">
        <f t="shared" si="77"/>
        <v>0.67012768050363947</v>
      </c>
    </row>
    <row r="4920" spans="2:11">
      <c r="B4920" s="19">
        <v>2021</v>
      </c>
      <c r="C4920" s="39" t="s">
        <v>477</v>
      </c>
      <c r="D4920" s="42" t="s">
        <v>478</v>
      </c>
      <c r="E4920" s="25" t="s">
        <v>11131</v>
      </c>
      <c r="F4920" s="53" t="s">
        <v>11130</v>
      </c>
      <c r="G4920" s="53" t="s">
        <v>11129</v>
      </c>
      <c r="H4920" s="38" t="s">
        <v>1833</v>
      </c>
      <c r="I4920" s="76">
        <v>13124.78</v>
      </c>
      <c r="J4920" s="76">
        <v>10499.82</v>
      </c>
      <c r="K4920" s="22">
        <f t="shared" si="77"/>
        <v>0.79999969523298675</v>
      </c>
    </row>
    <row r="4921" spans="2:11">
      <c r="B4921" s="19">
        <v>2021</v>
      </c>
      <c r="C4921" s="39" t="s">
        <v>477</v>
      </c>
      <c r="D4921" s="42" t="s">
        <v>478</v>
      </c>
      <c r="E4921" s="25" t="s">
        <v>1934</v>
      </c>
      <c r="F4921" s="53" t="s">
        <v>1933</v>
      </c>
      <c r="G4921" s="53" t="s">
        <v>480</v>
      </c>
      <c r="H4921" s="38" t="s">
        <v>1827</v>
      </c>
      <c r="I4921" s="76">
        <v>1500</v>
      </c>
      <c r="J4921" s="76">
        <v>1200</v>
      </c>
      <c r="K4921" s="22">
        <f t="shared" si="77"/>
        <v>0.8</v>
      </c>
    </row>
    <row r="4922" spans="2:11">
      <c r="B4922" s="19">
        <v>2021</v>
      </c>
      <c r="C4922" s="39" t="s">
        <v>477</v>
      </c>
      <c r="D4922" s="42" t="s">
        <v>478</v>
      </c>
      <c r="E4922" s="25" t="s">
        <v>11128</v>
      </c>
      <c r="F4922" s="53" t="s">
        <v>11127</v>
      </c>
      <c r="G4922" s="53" t="s">
        <v>11126</v>
      </c>
      <c r="H4922" s="38" t="s">
        <v>1833</v>
      </c>
      <c r="I4922" s="76">
        <v>4240</v>
      </c>
      <c r="J4922" s="76">
        <v>3391.68</v>
      </c>
      <c r="K4922" s="22">
        <f t="shared" si="77"/>
        <v>0.79992452830188676</v>
      </c>
    </row>
    <row r="4923" spans="2:11">
      <c r="B4923" s="19">
        <v>2021</v>
      </c>
      <c r="C4923" s="39" t="s">
        <v>477</v>
      </c>
      <c r="D4923" s="42" t="s">
        <v>478</v>
      </c>
      <c r="E4923" s="25" t="s">
        <v>11125</v>
      </c>
      <c r="F4923" s="53" t="s">
        <v>11124</v>
      </c>
      <c r="G4923" s="53" t="s">
        <v>11123</v>
      </c>
      <c r="H4923" s="38" t="s">
        <v>1833</v>
      </c>
      <c r="I4923" s="76">
        <v>153969.29999999999</v>
      </c>
      <c r="J4923" s="76">
        <v>115476.97</v>
      </c>
      <c r="K4923" s="22">
        <f t="shared" si="77"/>
        <v>0.74999996752599385</v>
      </c>
    </row>
    <row r="4924" spans="2:11">
      <c r="B4924" s="19">
        <v>2021</v>
      </c>
      <c r="C4924" s="39" t="s">
        <v>477</v>
      </c>
      <c r="D4924" s="42" t="s">
        <v>478</v>
      </c>
      <c r="E4924" s="25" t="s">
        <v>11122</v>
      </c>
      <c r="F4924" s="53" t="s">
        <v>11121</v>
      </c>
      <c r="G4924" s="53" t="s">
        <v>11120</v>
      </c>
      <c r="H4924" s="38" t="s">
        <v>1827</v>
      </c>
      <c r="I4924" s="76">
        <v>18790.73</v>
      </c>
      <c r="J4924" s="76">
        <v>5637.22</v>
      </c>
      <c r="K4924" s="22">
        <f t="shared" si="77"/>
        <v>0.30000005321773027</v>
      </c>
    </row>
    <row r="4925" spans="2:11">
      <c r="B4925" s="19">
        <v>2021</v>
      </c>
      <c r="C4925" s="39" t="s">
        <v>477</v>
      </c>
      <c r="D4925" s="42" t="s">
        <v>478</v>
      </c>
      <c r="E4925" s="25" t="s">
        <v>11119</v>
      </c>
      <c r="F4925" s="53" t="s">
        <v>11118</v>
      </c>
      <c r="G4925" s="53" t="s">
        <v>11117</v>
      </c>
      <c r="H4925" s="38" t="s">
        <v>1827</v>
      </c>
      <c r="I4925" s="76">
        <v>604000</v>
      </c>
      <c r="J4925" s="76">
        <v>451472.6</v>
      </c>
      <c r="K4925" s="22">
        <f t="shared" si="77"/>
        <v>0.74747119205298007</v>
      </c>
    </row>
    <row r="4926" spans="2:11">
      <c r="B4926" s="19">
        <v>2021</v>
      </c>
      <c r="C4926" s="39" t="s">
        <v>477</v>
      </c>
      <c r="D4926" s="42" t="s">
        <v>478</v>
      </c>
      <c r="E4926" s="25" t="s">
        <v>11116</v>
      </c>
      <c r="F4926" s="53" t="s">
        <v>11115</v>
      </c>
      <c r="G4926" s="53" t="s">
        <v>11114</v>
      </c>
      <c r="H4926" s="38" t="s">
        <v>1827</v>
      </c>
      <c r="I4926" s="76">
        <v>12611.34</v>
      </c>
      <c r="J4926" s="76">
        <v>3783.4</v>
      </c>
      <c r="K4926" s="22">
        <f t="shared" si="77"/>
        <v>0.29999984141256997</v>
      </c>
    </row>
    <row r="4927" spans="2:11">
      <c r="B4927" s="19">
        <v>2021</v>
      </c>
      <c r="C4927" s="39" t="s">
        <v>477</v>
      </c>
      <c r="D4927" s="42" t="s">
        <v>478</v>
      </c>
      <c r="E4927" s="25" t="s">
        <v>11113</v>
      </c>
      <c r="F4927" s="53" t="s">
        <v>11112</v>
      </c>
      <c r="G4927" s="53" t="s">
        <v>11111</v>
      </c>
      <c r="H4927" s="38" t="s">
        <v>1833</v>
      </c>
      <c r="I4927" s="76">
        <v>11409</v>
      </c>
      <c r="J4927" s="76">
        <v>2282</v>
      </c>
      <c r="K4927" s="22">
        <f t="shared" si="77"/>
        <v>0.20001753002015951</v>
      </c>
    </row>
    <row r="4928" spans="2:11">
      <c r="B4928" s="19">
        <v>2021</v>
      </c>
      <c r="C4928" s="39" t="s">
        <v>477</v>
      </c>
      <c r="D4928" s="42" t="s">
        <v>478</v>
      </c>
      <c r="E4928" s="25" t="s">
        <v>1870</v>
      </c>
      <c r="F4928" s="53" t="s">
        <v>1869</v>
      </c>
      <c r="G4928" s="53" t="s">
        <v>11110</v>
      </c>
      <c r="H4928" s="38" t="s">
        <v>1827</v>
      </c>
      <c r="I4928" s="76">
        <v>84308</v>
      </c>
      <c r="J4928" s="76">
        <v>67446.399999999994</v>
      </c>
      <c r="K4928" s="22">
        <f t="shared" si="77"/>
        <v>0.79999999999999993</v>
      </c>
    </row>
    <row r="4929" spans="2:11">
      <c r="B4929" s="19">
        <v>2021</v>
      </c>
      <c r="C4929" s="39" t="s">
        <v>477</v>
      </c>
      <c r="D4929" s="42" t="s">
        <v>478</v>
      </c>
      <c r="E4929" s="25" t="s">
        <v>11109</v>
      </c>
      <c r="F4929" s="53" t="s">
        <v>11108</v>
      </c>
      <c r="G4929" s="53" t="s">
        <v>11107</v>
      </c>
      <c r="H4929" s="38" t="s">
        <v>1827</v>
      </c>
      <c r="I4929" s="76">
        <v>150000</v>
      </c>
      <c r="J4929" s="76">
        <v>120000</v>
      </c>
      <c r="K4929" s="22">
        <f t="shared" si="77"/>
        <v>0.8</v>
      </c>
    </row>
    <row r="4930" spans="2:11">
      <c r="B4930" s="19">
        <v>2021</v>
      </c>
      <c r="C4930" s="39" t="s">
        <v>477</v>
      </c>
      <c r="D4930" s="42" t="s">
        <v>478</v>
      </c>
      <c r="E4930" s="25" t="s">
        <v>558</v>
      </c>
      <c r="F4930" s="53" t="s">
        <v>559</v>
      </c>
      <c r="G4930" s="53" t="s">
        <v>11106</v>
      </c>
      <c r="H4930" s="31" t="s">
        <v>1953</v>
      </c>
      <c r="I4930" s="76">
        <v>827031</v>
      </c>
      <c r="J4930" s="76">
        <v>111640.73</v>
      </c>
      <c r="K4930" s="22">
        <f t="shared" si="77"/>
        <v>0.13498977668309894</v>
      </c>
    </row>
    <row r="4931" spans="2:11">
      <c r="B4931" s="19">
        <v>2021</v>
      </c>
      <c r="C4931" s="39" t="s">
        <v>477</v>
      </c>
      <c r="D4931" s="42" t="s">
        <v>478</v>
      </c>
      <c r="E4931" s="25" t="s">
        <v>558</v>
      </c>
      <c r="F4931" s="53" t="s">
        <v>559</v>
      </c>
      <c r="G4931" s="53" t="s">
        <v>11105</v>
      </c>
      <c r="H4931" s="31" t="s">
        <v>1953</v>
      </c>
      <c r="I4931" s="76">
        <v>873000</v>
      </c>
      <c r="J4931" s="76">
        <v>87300</v>
      </c>
      <c r="K4931" s="22">
        <f t="shared" si="77"/>
        <v>0.1</v>
      </c>
    </row>
    <row r="4932" spans="2:11">
      <c r="B4932" s="19">
        <v>2021</v>
      </c>
      <c r="C4932" s="39" t="s">
        <v>477</v>
      </c>
      <c r="D4932" s="42" t="s">
        <v>478</v>
      </c>
      <c r="E4932" s="25" t="s">
        <v>558</v>
      </c>
      <c r="F4932" s="53" t="s">
        <v>559</v>
      </c>
      <c r="G4932" s="53" t="s">
        <v>11104</v>
      </c>
      <c r="H4932" s="31" t="s">
        <v>1953</v>
      </c>
      <c r="I4932" s="76">
        <v>187500</v>
      </c>
      <c r="J4932" s="76">
        <v>73125</v>
      </c>
      <c r="K4932" s="22">
        <f t="shared" si="77"/>
        <v>0.39</v>
      </c>
    </row>
    <row r="4933" spans="2:11">
      <c r="B4933" s="19">
        <v>2021</v>
      </c>
      <c r="C4933" s="39" t="s">
        <v>477</v>
      </c>
      <c r="D4933" s="42" t="s">
        <v>478</v>
      </c>
      <c r="E4933" s="25" t="s">
        <v>11103</v>
      </c>
      <c r="F4933" s="53" t="s">
        <v>11102</v>
      </c>
      <c r="G4933" s="53" t="s">
        <v>11101</v>
      </c>
      <c r="H4933" s="38" t="s">
        <v>1827</v>
      </c>
      <c r="I4933" s="76">
        <v>61294.35</v>
      </c>
      <c r="J4933" s="76">
        <v>18388.3</v>
      </c>
      <c r="K4933" s="22">
        <f t="shared" si="77"/>
        <v>0.29999991842641288</v>
      </c>
    </row>
    <row r="4934" spans="2:11">
      <c r="B4934" s="19">
        <v>2021</v>
      </c>
      <c r="C4934" s="39" t="s">
        <v>477</v>
      </c>
      <c r="D4934" s="42" t="s">
        <v>478</v>
      </c>
      <c r="E4934" s="25" t="s">
        <v>11100</v>
      </c>
      <c r="F4934" s="53" t="s">
        <v>11099</v>
      </c>
      <c r="G4934" s="53" t="s">
        <v>11098</v>
      </c>
      <c r="H4934" s="31" t="s">
        <v>1953</v>
      </c>
      <c r="I4934" s="76">
        <v>35784</v>
      </c>
      <c r="J4934" s="76">
        <v>17892</v>
      </c>
      <c r="K4934" s="22">
        <f t="shared" si="77"/>
        <v>0.5</v>
      </c>
    </row>
    <row r="4935" spans="2:11">
      <c r="B4935" s="19">
        <v>2021</v>
      </c>
      <c r="C4935" s="39" t="s">
        <v>477</v>
      </c>
      <c r="D4935" s="42" t="s">
        <v>478</v>
      </c>
      <c r="E4935" s="25" t="s">
        <v>11097</v>
      </c>
      <c r="F4935" s="53" t="s">
        <v>11096</v>
      </c>
      <c r="G4935" s="53" t="s">
        <v>11095</v>
      </c>
      <c r="H4935" s="38" t="s">
        <v>1833</v>
      </c>
      <c r="I4935" s="76">
        <v>16178.57</v>
      </c>
      <c r="J4935" s="76">
        <v>3235.71</v>
      </c>
      <c r="K4935" s="22">
        <f t="shared" si="77"/>
        <v>0.19999975275936008</v>
      </c>
    </row>
    <row r="4936" spans="2:11">
      <c r="B4936" s="19">
        <v>2021</v>
      </c>
      <c r="C4936" s="39" t="s">
        <v>477</v>
      </c>
      <c r="D4936" s="42" t="s">
        <v>478</v>
      </c>
      <c r="E4936" s="25" t="s">
        <v>11094</v>
      </c>
      <c r="F4936" s="53" t="s">
        <v>11093</v>
      </c>
      <c r="G4936" s="53" t="s">
        <v>11092</v>
      </c>
      <c r="H4936" s="38" t="s">
        <v>1833</v>
      </c>
      <c r="I4936" s="76">
        <v>1000</v>
      </c>
      <c r="J4936" s="76">
        <v>800</v>
      </c>
      <c r="K4936" s="22">
        <f t="shared" si="77"/>
        <v>0.8</v>
      </c>
    </row>
    <row r="4937" spans="2:11">
      <c r="B4937" s="19">
        <v>2021</v>
      </c>
      <c r="C4937" s="39" t="s">
        <v>477</v>
      </c>
      <c r="D4937" s="42" t="s">
        <v>478</v>
      </c>
      <c r="E4937" s="25" t="s">
        <v>11091</v>
      </c>
      <c r="F4937" s="53" t="s">
        <v>11090</v>
      </c>
      <c r="G4937" s="53" t="s">
        <v>11089</v>
      </c>
      <c r="H4937" s="38" t="s">
        <v>1833</v>
      </c>
      <c r="I4937" s="76">
        <v>14400</v>
      </c>
      <c r="J4937" s="76">
        <v>8640</v>
      </c>
      <c r="K4937" s="22">
        <f t="shared" si="77"/>
        <v>0.6</v>
      </c>
    </row>
    <row r="4938" spans="2:11">
      <c r="B4938" s="19">
        <v>2021</v>
      </c>
      <c r="C4938" s="39" t="s">
        <v>477</v>
      </c>
      <c r="D4938" s="42" t="s">
        <v>478</v>
      </c>
      <c r="E4938" s="25" t="s">
        <v>11088</v>
      </c>
      <c r="F4938" s="53" t="s">
        <v>11087</v>
      </c>
      <c r="G4938" s="53" t="s">
        <v>10962</v>
      </c>
      <c r="H4938" s="38" t="s">
        <v>1827</v>
      </c>
      <c r="I4938" s="76">
        <v>45273</v>
      </c>
      <c r="J4938" s="76">
        <v>36218.400000000001</v>
      </c>
      <c r="K4938" s="22">
        <f t="shared" si="77"/>
        <v>0.8</v>
      </c>
    </row>
    <row r="4939" spans="2:11">
      <c r="B4939" s="19">
        <v>2021</v>
      </c>
      <c r="C4939" s="39" t="s">
        <v>477</v>
      </c>
      <c r="D4939" s="42" t="s">
        <v>478</v>
      </c>
      <c r="E4939" s="25" t="s">
        <v>11086</v>
      </c>
      <c r="F4939" s="53" t="s">
        <v>11085</v>
      </c>
      <c r="G4939" s="53" t="s">
        <v>480</v>
      </c>
      <c r="H4939" s="38" t="s">
        <v>1827</v>
      </c>
      <c r="I4939" s="76">
        <v>7280</v>
      </c>
      <c r="J4939" s="76">
        <v>5824</v>
      </c>
      <c r="K4939" s="22">
        <f t="shared" si="77"/>
        <v>0.8</v>
      </c>
    </row>
    <row r="4940" spans="2:11">
      <c r="B4940" s="19">
        <v>2021</v>
      </c>
      <c r="C4940" s="39" t="s">
        <v>477</v>
      </c>
      <c r="D4940" s="42" t="s">
        <v>478</v>
      </c>
      <c r="E4940" s="25" t="s">
        <v>11084</v>
      </c>
      <c r="F4940" s="53" t="s">
        <v>11083</v>
      </c>
      <c r="G4940" s="53" t="s">
        <v>11082</v>
      </c>
      <c r="H4940" s="38" t="s">
        <v>1827</v>
      </c>
      <c r="I4940" s="76">
        <v>34682</v>
      </c>
      <c r="J4940" s="76">
        <v>13873</v>
      </c>
      <c r="K4940" s="22">
        <f t="shared" si="77"/>
        <v>0.40000576668012228</v>
      </c>
    </row>
    <row r="4941" spans="2:11">
      <c r="B4941" s="19">
        <v>2021</v>
      </c>
      <c r="C4941" s="39" t="s">
        <v>477</v>
      </c>
      <c r="D4941" s="42" t="s">
        <v>478</v>
      </c>
      <c r="E4941" s="25" t="s">
        <v>11081</v>
      </c>
      <c r="F4941" s="53" t="s">
        <v>11080</v>
      </c>
      <c r="G4941" s="53" t="s">
        <v>11079</v>
      </c>
      <c r="H4941" s="38" t="s">
        <v>1833</v>
      </c>
      <c r="I4941" s="76">
        <v>3352.5</v>
      </c>
      <c r="J4941" s="76">
        <v>1843.88</v>
      </c>
      <c r="K4941" s="22">
        <f t="shared" si="77"/>
        <v>0.55000149142431021</v>
      </c>
    </row>
    <row r="4942" spans="2:11">
      <c r="B4942" s="19">
        <v>2021</v>
      </c>
      <c r="C4942" s="39" t="s">
        <v>477</v>
      </c>
      <c r="D4942" s="42" t="s">
        <v>478</v>
      </c>
      <c r="E4942" s="25" t="s">
        <v>11078</v>
      </c>
      <c r="F4942" s="53" t="s">
        <v>11077</v>
      </c>
      <c r="G4942" s="53" t="s">
        <v>11076</v>
      </c>
      <c r="H4942" s="38" t="s">
        <v>1833</v>
      </c>
      <c r="I4942" s="76">
        <v>29680.880000000001</v>
      </c>
      <c r="J4942" s="76">
        <v>8904.26</v>
      </c>
      <c r="K4942" s="22">
        <f t="shared" si="77"/>
        <v>0.29999986523310629</v>
      </c>
    </row>
    <row r="4943" spans="2:11">
      <c r="B4943" s="19">
        <v>2021</v>
      </c>
      <c r="C4943" s="39" t="s">
        <v>477</v>
      </c>
      <c r="D4943" s="42" t="s">
        <v>478</v>
      </c>
      <c r="E4943" s="21" t="s">
        <v>1906</v>
      </c>
      <c r="F4943" s="53" t="s">
        <v>1905</v>
      </c>
      <c r="G4943" s="53" t="s">
        <v>8850</v>
      </c>
      <c r="H4943" s="38" t="s">
        <v>1833</v>
      </c>
      <c r="I4943" s="76">
        <v>1960</v>
      </c>
      <c r="J4943" s="76">
        <v>1568</v>
      </c>
      <c r="K4943" s="22">
        <f t="shared" si="77"/>
        <v>0.8</v>
      </c>
    </row>
    <row r="4944" spans="2:11">
      <c r="B4944" s="19">
        <v>2021</v>
      </c>
      <c r="C4944" s="39" t="s">
        <v>477</v>
      </c>
      <c r="D4944" s="42" t="s">
        <v>478</v>
      </c>
      <c r="E4944" s="25" t="s">
        <v>585</v>
      </c>
      <c r="F4944" s="53" t="s">
        <v>586</v>
      </c>
      <c r="G4944" s="53" t="s">
        <v>11075</v>
      </c>
      <c r="H4944" s="38" t="s">
        <v>1833</v>
      </c>
      <c r="I4944" s="76">
        <v>11387.06</v>
      </c>
      <c r="J4944" s="76">
        <v>8000</v>
      </c>
      <c r="K4944" s="22">
        <f t="shared" si="77"/>
        <v>0.70255184393513337</v>
      </c>
    </row>
    <row r="4945" spans="2:11">
      <c r="B4945" s="19">
        <v>2021</v>
      </c>
      <c r="C4945" s="39" t="s">
        <v>477</v>
      </c>
      <c r="D4945" s="42" t="s">
        <v>478</v>
      </c>
      <c r="E4945" s="21" t="s">
        <v>589</v>
      </c>
      <c r="F4945" s="53" t="s">
        <v>590</v>
      </c>
      <c r="G4945" s="53" t="s">
        <v>11074</v>
      </c>
      <c r="H4945" s="38" t="s">
        <v>1833</v>
      </c>
      <c r="I4945" s="76">
        <v>35650</v>
      </c>
      <c r="J4945" s="76">
        <v>10695</v>
      </c>
      <c r="K4945" s="22">
        <f t="shared" si="77"/>
        <v>0.3</v>
      </c>
    </row>
    <row r="4946" spans="2:11">
      <c r="B4946" s="19">
        <v>2021</v>
      </c>
      <c r="C4946" s="39" t="s">
        <v>477</v>
      </c>
      <c r="D4946" s="42" t="s">
        <v>478</v>
      </c>
      <c r="E4946" s="21" t="s">
        <v>11073</v>
      </c>
      <c r="F4946" s="53" t="s">
        <v>11072</v>
      </c>
      <c r="G4946" s="53" t="s">
        <v>453</v>
      </c>
      <c r="H4946" s="38" t="s">
        <v>1827</v>
      </c>
      <c r="I4946" s="76">
        <v>26221.15</v>
      </c>
      <c r="J4946" s="76">
        <v>20976.92</v>
      </c>
      <c r="K4946" s="22">
        <f t="shared" si="77"/>
        <v>0.79999999999999993</v>
      </c>
    </row>
    <row r="4947" spans="2:11">
      <c r="B4947" s="19">
        <v>2021</v>
      </c>
      <c r="C4947" s="39" t="s">
        <v>477</v>
      </c>
      <c r="D4947" s="42" t="s">
        <v>478</v>
      </c>
      <c r="E4947" s="25" t="s">
        <v>11071</v>
      </c>
      <c r="F4947" s="53" t="s">
        <v>11070</v>
      </c>
      <c r="G4947" s="53" t="s">
        <v>11069</v>
      </c>
      <c r="H4947" s="38" t="s">
        <v>1833</v>
      </c>
      <c r="I4947" s="76">
        <v>3870</v>
      </c>
      <c r="J4947" s="76">
        <v>1161</v>
      </c>
      <c r="K4947" s="22">
        <f t="shared" si="77"/>
        <v>0.3</v>
      </c>
    </row>
    <row r="4948" spans="2:11">
      <c r="B4948" s="19">
        <v>2021</v>
      </c>
      <c r="C4948" s="39" t="s">
        <v>477</v>
      </c>
      <c r="D4948" s="42" t="s">
        <v>478</v>
      </c>
      <c r="E4948" s="25" t="s">
        <v>11068</v>
      </c>
      <c r="F4948" s="53" t="s">
        <v>11067</v>
      </c>
      <c r="G4948" s="53" t="s">
        <v>11066</v>
      </c>
      <c r="H4948" s="38" t="s">
        <v>1833</v>
      </c>
      <c r="I4948" s="76">
        <v>113323.01</v>
      </c>
      <c r="J4948" s="76">
        <v>66610.490000000005</v>
      </c>
      <c r="K4948" s="22">
        <f t="shared" si="77"/>
        <v>0.58779315868860182</v>
      </c>
    </row>
    <row r="4949" spans="2:11">
      <c r="B4949" s="19">
        <v>2021</v>
      </c>
      <c r="C4949" s="39" t="s">
        <v>477</v>
      </c>
      <c r="D4949" s="42" t="s">
        <v>478</v>
      </c>
      <c r="E4949" s="25" t="s">
        <v>11065</v>
      </c>
      <c r="F4949" s="53" t="s">
        <v>11064</v>
      </c>
      <c r="G4949" s="53" t="s">
        <v>11063</v>
      </c>
      <c r="H4949" s="38" t="s">
        <v>1833</v>
      </c>
      <c r="I4949" s="76">
        <v>101475.7</v>
      </c>
      <c r="J4949" s="76">
        <v>71032.990000000005</v>
      </c>
      <c r="K4949" s="22">
        <f t="shared" si="77"/>
        <v>0.70000000000000007</v>
      </c>
    </row>
    <row r="4950" spans="2:11">
      <c r="B4950" s="19">
        <v>2021</v>
      </c>
      <c r="C4950" s="39" t="s">
        <v>477</v>
      </c>
      <c r="D4950" s="42" t="s">
        <v>478</v>
      </c>
      <c r="E4950" s="25" t="s">
        <v>11062</v>
      </c>
      <c r="F4950" s="53" t="s">
        <v>11061</v>
      </c>
      <c r="G4950" s="53" t="s">
        <v>11060</v>
      </c>
      <c r="H4950" s="38" t="s">
        <v>1833</v>
      </c>
      <c r="I4950" s="76">
        <v>57618.91</v>
      </c>
      <c r="J4950" s="76">
        <v>17286</v>
      </c>
      <c r="K4950" s="22">
        <f t="shared" si="77"/>
        <v>0.30000567522016641</v>
      </c>
    </row>
    <row r="4951" spans="2:11">
      <c r="B4951" s="19">
        <v>2021</v>
      </c>
      <c r="C4951" s="39" t="s">
        <v>477</v>
      </c>
      <c r="D4951" s="42" t="s">
        <v>478</v>
      </c>
      <c r="E4951" s="25" t="s">
        <v>1856</v>
      </c>
      <c r="F4951" s="53" t="s">
        <v>1855</v>
      </c>
      <c r="G4951" s="53" t="s">
        <v>11059</v>
      </c>
      <c r="H4951" s="38" t="s">
        <v>1827</v>
      </c>
      <c r="I4951" s="76">
        <v>3101.56</v>
      </c>
      <c r="J4951" s="76">
        <v>2481</v>
      </c>
      <c r="K4951" s="22">
        <f t="shared" si="77"/>
        <v>0.79992004023781582</v>
      </c>
    </row>
    <row r="4952" spans="2:11">
      <c r="B4952" s="19">
        <v>2021</v>
      </c>
      <c r="C4952" s="39" t="s">
        <v>477</v>
      </c>
      <c r="D4952" s="42" t="s">
        <v>478</v>
      </c>
      <c r="E4952" s="21" t="s">
        <v>1875</v>
      </c>
      <c r="F4952" s="53" t="s">
        <v>1874</v>
      </c>
      <c r="G4952" s="53" t="s">
        <v>11058</v>
      </c>
      <c r="H4952" s="38" t="s">
        <v>1833</v>
      </c>
      <c r="I4952" s="76">
        <v>21034.82</v>
      </c>
      <c r="J4952" s="76">
        <v>16828</v>
      </c>
      <c r="K4952" s="22">
        <f t="shared" si="77"/>
        <v>0.80000684579188219</v>
      </c>
    </row>
    <row r="4953" spans="2:11">
      <c r="B4953" s="19">
        <v>2021</v>
      </c>
      <c r="C4953" s="39" t="s">
        <v>477</v>
      </c>
      <c r="D4953" s="42" t="s">
        <v>478</v>
      </c>
      <c r="E4953" s="25" t="s">
        <v>602</v>
      </c>
      <c r="F4953" s="53" t="s">
        <v>603</v>
      </c>
      <c r="G4953" s="53" t="s">
        <v>11057</v>
      </c>
      <c r="H4953" s="38" t="s">
        <v>1827</v>
      </c>
      <c r="I4953" s="76">
        <v>25788.27</v>
      </c>
      <c r="J4953" s="76">
        <v>11604.72</v>
      </c>
      <c r="K4953" s="22">
        <f t="shared" si="77"/>
        <v>0.44999994183401987</v>
      </c>
    </row>
    <row r="4954" spans="2:11">
      <c r="B4954" s="19">
        <v>2021</v>
      </c>
      <c r="C4954" s="39" t="s">
        <v>477</v>
      </c>
      <c r="D4954" s="42" t="s">
        <v>478</v>
      </c>
      <c r="E4954" s="25" t="s">
        <v>11056</v>
      </c>
      <c r="F4954" s="53" t="s">
        <v>11055</v>
      </c>
      <c r="G4954" s="53" t="s">
        <v>11054</v>
      </c>
      <c r="H4954" s="38" t="s">
        <v>1833</v>
      </c>
      <c r="I4954" s="76">
        <v>6480.41</v>
      </c>
      <c r="J4954" s="76">
        <v>3240.2</v>
      </c>
      <c r="K4954" s="22">
        <f t="shared" ref="K4954:K5017" si="78">J4954/I4954</f>
        <v>0.49999922844387928</v>
      </c>
    </row>
    <row r="4955" spans="2:11">
      <c r="B4955" s="19">
        <v>2021</v>
      </c>
      <c r="C4955" s="39" t="s">
        <v>477</v>
      </c>
      <c r="D4955" s="42" t="s">
        <v>478</v>
      </c>
      <c r="E4955" s="25" t="s">
        <v>11053</v>
      </c>
      <c r="F4955" s="53" t="s">
        <v>11052</v>
      </c>
      <c r="G4955" s="53" t="s">
        <v>11051</v>
      </c>
      <c r="H4955" s="38" t="s">
        <v>1833</v>
      </c>
      <c r="I4955" s="76">
        <v>26740.2</v>
      </c>
      <c r="J4955" s="76">
        <v>14707.11</v>
      </c>
      <c r="K4955" s="22">
        <f t="shared" si="78"/>
        <v>0.55000000000000004</v>
      </c>
    </row>
    <row r="4956" spans="2:11">
      <c r="B4956" s="19">
        <v>2021</v>
      </c>
      <c r="C4956" s="39" t="s">
        <v>477</v>
      </c>
      <c r="D4956" s="42" t="s">
        <v>478</v>
      </c>
      <c r="E4956" s="25" t="s">
        <v>11050</v>
      </c>
      <c r="F4956" s="53" t="s">
        <v>11049</v>
      </c>
      <c r="G4956" s="53" t="s">
        <v>11048</v>
      </c>
      <c r="H4956" s="38" t="s">
        <v>1833</v>
      </c>
      <c r="I4956" s="76">
        <v>31143.16</v>
      </c>
      <c r="J4956" s="76">
        <v>14014.42</v>
      </c>
      <c r="K4956" s="22">
        <f t="shared" si="78"/>
        <v>0.44999993578044106</v>
      </c>
    </row>
    <row r="4957" spans="2:11">
      <c r="B4957" s="19">
        <v>2021</v>
      </c>
      <c r="C4957" s="39" t="s">
        <v>477</v>
      </c>
      <c r="D4957" s="42" t="s">
        <v>478</v>
      </c>
      <c r="E4957" s="25" t="s">
        <v>11047</v>
      </c>
      <c r="F4957" s="53" t="s">
        <v>11046</v>
      </c>
      <c r="G4957" s="53" t="s">
        <v>1834</v>
      </c>
      <c r="H4957" s="38" t="s">
        <v>1833</v>
      </c>
      <c r="I4957" s="76">
        <v>160400</v>
      </c>
      <c r="J4957" s="76">
        <v>120300</v>
      </c>
      <c r="K4957" s="22">
        <f t="shared" si="78"/>
        <v>0.75</v>
      </c>
    </row>
    <row r="4958" spans="2:11">
      <c r="B4958" s="19">
        <v>2021</v>
      </c>
      <c r="C4958" s="39" t="s">
        <v>477</v>
      </c>
      <c r="D4958" s="42" t="s">
        <v>478</v>
      </c>
      <c r="E4958" s="25" t="s">
        <v>11045</v>
      </c>
      <c r="F4958" s="53" t="s">
        <v>11044</v>
      </c>
      <c r="G4958" s="53" t="s">
        <v>11043</v>
      </c>
      <c r="H4958" s="38" t="s">
        <v>1833</v>
      </c>
      <c r="I4958" s="76">
        <v>94393</v>
      </c>
      <c r="J4958" s="76">
        <v>29498</v>
      </c>
      <c r="K4958" s="22">
        <f t="shared" si="78"/>
        <v>0.31250198637610838</v>
      </c>
    </row>
    <row r="4959" spans="2:11">
      <c r="B4959" s="19">
        <v>2021</v>
      </c>
      <c r="C4959" s="39" t="s">
        <v>477</v>
      </c>
      <c r="D4959" s="42" t="s">
        <v>478</v>
      </c>
      <c r="E4959" s="25" t="s">
        <v>608</v>
      </c>
      <c r="F4959" s="53" t="s">
        <v>609</v>
      </c>
      <c r="G4959" s="53" t="s">
        <v>11042</v>
      </c>
      <c r="H4959" s="38" t="s">
        <v>1827</v>
      </c>
      <c r="I4959" s="76">
        <v>1263</v>
      </c>
      <c r="J4959" s="76">
        <v>1010</v>
      </c>
      <c r="K4959" s="22">
        <f t="shared" si="78"/>
        <v>0.79968329374505143</v>
      </c>
    </row>
    <row r="4960" spans="2:11">
      <c r="B4960" s="19">
        <v>2021</v>
      </c>
      <c r="C4960" s="39" t="s">
        <v>477</v>
      </c>
      <c r="D4960" s="42" t="s">
        <v>478</v>
      </c>
      <c r="E4960" s="25" t="s">
        <v>11041</v>
      </c>
      <c r="F4960" s="53" t="s">
        <v>11040</v>
      </c>
      <c r="G4960" s="53" t="s">
        <v>11039</v>
      </c>
      <c r="H4960" s="38" t="s">
        <v>1833</v>
      </c>
      <c r="I4960" s="76">
        <v>107115.12</v>
      </c>
      <c r="J4960" s="76">
        <v>32134.76</v>
      </c>
      <c r="K4960" s="22">
        <f t="shared" si="78"/>
        <v>0.30000209120803861</v>
      </c>
    </row>
    <row r="4961" spans="2:11">
      <c r="B4961" s="19">
        <v>2021</v>
      </c>
      <c r="C4961" s="39" t="s">
        <v>477</v>
      </c>
      <c r="D4961" s="42" t="s">
        <v>478</v>
      </c>
      <c r="E4961" s="25" t="s">
        <v>11038</v>
      </c>
      <c r="F4961" s="53" t="s">
        <v>11037</v>
      </c>
      <c r="G4961" s="53" t="s">
        <v>11036</v>
      </c>
      <c r="H4961" s="38" t="s">
        <v>1833</v>
      </c>
      <c r="I4961" s="76">
        <v>8800</v>
      </c>
      <c r="J4961" s="76">
        <v>3520</v>
      </c>
      <c r="K4961" s="22">
        <f t="shared" si="78"/>
        <v>0.4</v>
      </c>
    </row>
    <row r="4962" spans="2:11">
      <c r="B4962" s="19">
        <v>2021</v>
      </c>
      <c r="C4962" s="39" t="s">
        <v>477</v>
      </c>
      <c r="D4962" s="42" t="s">
        <v>478</v>
      </c>
      <c r="E4962" s="25" t="s">
        <v>11035</v>
      </c>
      <c r="F4962" s="53" t="s">
        <v>11034</v>
      </c>
      <c r="G4962" s="53" t="s">
        <v>11033</v>
      </c>
      <c r="H4962" s="38" t="s">
        <v>1833</v>
      </c>
      <c r="I4962" s="76">
        <v>88476.56</v>
      </c>
      <c r="J4962" s="76">
        <v>44250</v>
      </c>
      <c r="K4962" s="22">
        <f t="shared" si="78"/>
        <v>0.50013246446290405</v>
      </c>
    </row>
    <row r="4963" spans="2:11">
      <c r="B4963" s="19">
        <v>2021</v>
      </c>
      <c r="C4963" s="39" t="s">
        <v>477</v>
      </c>
      <c r="D4963" s="42" t="s">
        <v>478</v>
      </c>
      <c r="E4963" s="25" t="s">
        <v>11032</v>
      </c>
      <c r="F4963" s="53" t="s">
        <v>11031</v>
      </c>
      <c r="G4963" s="53" t="s">
        <v>11030</v>
      </c>
      <c r="H4963" s="38" t="s">
        <v>1833</v>
      </c>
      <c r="I4963" s="76">
        <v>364684</v>
      </c>
      <c r="J4963" s="76">
        <v>145873</v>
      </c>
      <c r="K4963" s="22">
        <f t="shared" si="78"/>
        <v>0.39999835473999407</v>
      </c>
    </row>
    <row r="4964" spans="2:11">
      <c r="B4964" s="19">
        <v>2021</v>
      </c>
      <c r="C4964" s="39" t="s">
        <v>477</v>
      </c>
      <c r="D4964" s="42" t="s">
        <v>478</v>
      </c>
      <c r="E4964" s="25" t="s">
        <v>11029</v>
      </c>
      <c r="F4964" s="53" t="s">
        <v>11028</v>
      </c>
      <c r="G4964" s="53" t="s">
        <v>11027</v>
      </c>
      <c r="H4964" s="38" t="s">
        <v>1833</v>
      </c>
      <c r="I4964" s="76">
        <v>19752.400000000001</v>
      </c>
      <c r="J4964" s="76">
        <v>15801.92</v>
      </c>
      <c r="K4964" s="22">
        <f t="shared" si="78"/>
        <v>0.79999999999999993</v>
      </c>
    </row>
    <row r="4965" spans="2:11">
      <c r="B4965" s="19">
        <v>2021</v>
      </c>
      <c r="C4965" s="39" t="s">
        <v>477</v>
      </c>
      <c r="D4965" s="42" t="s">
        <v>478</v>
      </c>
      <c r="E4965" s="25" t="s">
        <v>11026</v>
      </c>
      <c r="F4965" s="53" t="s">
        <v>11025</v>
      </c>
      <c r="G4965" s="53" t="s">
        <v>1834</v>
      </c>
      <c r="H4965" s="38" t="s">
        <v>1833</v>
      </c>
      <c r="I4965" s="76">
        <v>305549</v>
      </c>
      <c r="J4965" s="76">
        <v>91664.7</v>
      </c>
      <c r="K4965" s="22">
        <f t="shared" si="78"/>
        <v>0.3</v>
      </c>
    </row>
    <row r="4966" spans="2:11">
      <c r="B4966" s="19">
        <v>2021</v>
      </c>
      <c r="C4966" s="39" t="s">
        <v>477</v>
      </c>
      <c r="D4966" s="42" t="s">
        <v>478</v>
      </c>
      <c r="E4966" s="25" t="s">
        <v>11024</v>
      </c>
      <c r="F4966" s="53" t="s">
        <v>11023</v>
      </c>
      <c r="G4966" s="53" t="s">
        <v>11022</v>
      </c>
      <c r="H4966" s="38" t="s">
        <v>1833</v>
      </c>
      <c r="I4966" s="76">
        <v>59081</v>
      </c>
      <c r="J4966" s="76">
        <v>35448.6</v>
      </c>
      <c r="K4966" s="22">
        <f t="shared" si="78"/>
        <v>0.6</v>
      </c>
    </row>
    <row r="4967" spans="2:11">
      <c r="B4967" s="19">
        <v>2021</v>
      </c>
      <c r="C4967" s="39" t="s">
        <v>477</v>
      </c>
      <c r="D4967" s="42" t="s">
        <v>478</v>
      </c>
      <c r="E4967" s="25" t="s">
        <v>618</v>
      </c>
      <c r="F4967" s="53" t="s">
        <v>619</v>
      </c>
      <c r="G4967" s="53" t="s">
        <v>11021</v>
      </c>
      <c r="H4967" s="38" t="s">
        <v>1827</v>
      </c>
      <c r="I4967" s="76">
        <v>15039</v>
      </c>
      <c r="J4967" s="76">
        <v>12031</v>
      </c>
      <c r="K4967" s="22">
        <f t="shared" si="78"/>
        <v>0.79998670124343374</v>
      </c>
    </row>
    <row r="4968" spans="2:11">
      <c r="B4968" s="19">
        <v>2021</v>
      </c>
      <c r="C4968" s="39" t="s">
        <v>477</v>
      </c>
      <c r="D4968" s="42" t="s">
        <v>478</v>
      </c>
      <c r="E4968" s="25" t="s">
        <v>11020</v>
      </c>
      <c r="F4968" s="53" t="s">
        <v>11019</v>
      </c>
      <c r="G4968" s="53" t="s">
        <v>10939</v>
      </c>
      <c r="H4968" s="38" t="s">
        <v>1833</v>
      </c>
      <c r="I4968" s="76">
        <v>7719.8</v>
      </c>
      <c r="J4968" s="76">
        <v>6175.84</v>
      </c>
      <c r="K4968" s="22">
        <f t="shared" si="78"/>
        <v>0.8</v>
      </c>
    </row>
    <row r="4969" spans="2:11">
      <c r="B4969" s="19">
        <v>2021</v>
      </c>
      <c r="C4969" s="39" t="s">
        <v>477</v>
      </c>
      <c r="D4969" s="42" t="s">
        <v>478</v>
      </c>
      <c r="E4969" s="25" t="s">
        <v>11018</v>
      </c>
      <c r="F4969" s="53" t="s">
        <v>11017</v>
      </c>
      <c r="G4969" s="53" t="s">
        <v>11016</v>
      </c>
      <c r="H4969" s="31" t="s">
        <v>1953</v>
      </c>
      <c r="I4969" s="76">
        <v>800000</v>
      </c>
      <c r="J4969" s="76">
        <v>110000</v>
      </c>
      <c r="K4969" s="22">
        <f t="shared" si="78"/>
        <v>0.13750000000000001</v>
      </c>
    </row>
    <row r="4970" spans="2:11">
      <c r="B4970" s="19">
        <v>2021</v>
      </c>
      <c r="C4970" s="39" t="s">
        <v>477</v>
      </c>
      <c r="D4970" s="42" t="s">
        <v>478</v>
      </c>
      <c r="E4970" s="25" t="s">
        <v>11015</v>
      </c>
      <c r="F4970" s="53" t="s">
        <v>11014</v>
      </c>
      <c r="G4970" s="53" t="s">
        <v>11013</v>
      </c>
      <c r="H4970" s="31" t="s">
        <v>1953</v>
      </c>
      <c r="I4970" s="76">
        <v>5952</v>
      </c>
      <c r="J4970" s="76">
        <v>3273</v>
      </c>
      <c r="K4970" s="22">
        <f t="shared" si="78"/>
        <v>0.54989919354838712</v>
      </c>
    </row>
    <row r="4971" spans="2:11">
      <c r="B4971" s="19">
        <v>2021</v>
      </c>
      <c r="C4971" s="39" t="s">
        <v>477</v>
      </c>
      <c r="D4971" s="42" t="s">
        <v>478</v>
      </c>
      <c r="E4971" s="25" t="s">
        <v>11012</v>
      </c>
      <c r="F4971" s="53" t="s">
        <v>11011</v>
      </c>
      <c r="G4971" s="53" t="s">
        <v>11010</v>
      </c>
      <c r="H4971" s="38" t="s">
        <v>1833</v>
      </c>
      <c r="I4971" s="76">
        <v>281045.44</v>
      </c>
      <c r="J4971" s="76">
        <v>84313.63</v>
      </c>
      <c r="K4971" s="22">
        <f t="shared" si="78"/>
        <v>0.29999999288371304</v>
      </c>
    </row>
    <row r="4972" spans="2:11">
      <c r="B4972" s="19">
        <v>2021</v>
      </c>
      <c r="C4972" s="39" t="s">
        <v>477</v>
      </c>
      <c r="D4972" s="42" t="s">
        <v>478</v>
      </c>
      <c r="E4972" s="25" t="s">
        <v>11009</v>
      </c>
      <c r="F4972" s="53" t="s">
        <v>11008</v>
      </c>
      <c r="G4972" s="53" t="s">
        <v>11007</v>
      </c>
      <c r="H4972" s="38" t="s">
        <v>1833</v>
      </c>
      <c r="I4972" s="76">
        <v>10456.56</v>
      </c>
      <c r="J4972" s="76">
        <v>5228.28</v>
      </c>
      <c r="K4972" s="22">
        <f t="shared" si="78"/>
        <v>0.5</v>
      </c>
    </row>
    <row r="4973" spans="2:11">
      <c r="B4973" s="19">
        <v>2021</v>
      </c>
      <c r="C4973" s="39" t="s">
        <v>477</v>
      </c>
      <c r="D4973" s="42" t="s">
        <v>478</v>
      </c>
      <c r="E4973" s="25" t="s">
        <v>11006</v>
      </c>
      <c r="F4973" s="53" t="s">
        <v>11005</v>
      </c>
      <c r="G4973" s="53" t="s">
        <v>11004</v>
      </c>
      <c r="H4973" s="31" t="s">
        <v>1953</v>
      </c>
      <c r="I4973" s="76">
        <v>14939.4</v>
      </c>
      <c r="J4973" s="76">
        <v>11951.52</v>
      </c>
      <c r="K4973" s="22">
        <f t="shared" si="78"/>
        <v>0.8</v>
      </c>
    </row>
    <row r="4974" spans="2:11">
      <c r="B4974" s="19">
        <v>2021</v>
      </c>
      <c r="C4974" s="39" t="s">
        <v>477</v>
      </c>
      <c r="D4974" s="42" t="s">
        <v>478</v>
      </c>
      <c r="E4974" s="21" t="s">
        <v>11003</v>
      </c>
      <c r="F4974" s="53" t="s">
        <v>11002</v>
      </c>
      <c r="G4974" s="53" t="s">
        <v>11001</v>
      </c>
      <c r="H4974" s="38" t="s">
        <v>1833</v>
      </c>
      <c r="I4974" s="76">
        <v>24100.400000000001</v>
      </c>
      <c r="J4974" s="76">
        <v>6025</v>
      </c>
      <c r="K4974" s="22">
        <f t="shared" si="78"/>
        <v>0.24999585069127481</v>
      </c>
    </row>
    <row r="4975" spans="2:11">
      <c r="B4975" s="19">
        <v>2021</v>
      </c>
      <c r="C4975" s="39" t="s">
        <v>477</v>
      </c>
      <c r="D4975" s="42" t="s">
        <v>478</v>
      </c>
      <c r="E4975" s="25" t="s">
        <v>11000</v>
      </c>
      <c r="F4975" s="53" t="s">
        <v>10999</v>
      </c>
      <c r="G4975" s="53" t="s">
        <v>480</v>
      </c>
      <c r="H4975" s="38" t="s">
        <v>1827</v>
      </c>
      <c r="I4975" s="76">
        <v>1412.88</v>
      </c>
      <c r="J4975" s="76">
        <v>1130.3</v>
      </c>
      <c r="K4975" s="22">
        <f t="shared" si="78"/>
        <v>0.79999716890323302</v>
      </c>
    </row>
    <row r="4976" spans="2:11">
      <c r="B4976" s="19">
        <v>2021</v>
      </c>
      <c r="C4976" s="39" t="s">
        <v>477</v>
      </c>
      <c r="D4976" s="42" t="s">
        <v>478</v>
      </c>
      <c r="E4976" s="25" t="s">
        <v>11000</v>
      </c>
      <c r="F4976" s="53" t="s">
        <v>10999</v>
      </c>
      <c r="G4976" s="53" t="s">
        <v>453</v>
      </c>
      <c r="H4976" s="38" t="s">
        <v>1827</v>
      </c>
      <c r="I4976" s="76">
        <v>1104</v>
      </c>
      <c r="J4976" s="76">
        <v>883.2</v>
      </c>
      <c r="K4976" s="22">
        <f t="shared" si="78"/>
        <v>0.8</v>
      </c>
    </row>
    <row r="4977" spans="2:11">
      <c r="B4977" s="19">
        <v>2021</v>
      </c>
      <c r="C4977" s="39" t="s">
        <v>477</v>
      </c>
      <c r="D4977" s="42" t="s">
        <v>478</v>
      </c>
      <c r="E4977" s="25" t="s">
        <v>10998</v>
      </c>
      <c r="F4977" s="53" t="s">
        <v>10997</v>
      </c>
      <c r="G4977" s="53" t="s">
        <v>10996</v>
      </c>
      <c r="H4977" s="38" t="s">
        <v>1827</v>
      </c>
      <c r="I4977" s="76">
        <v>31400</v>
      </c>
      <c r="J4977" s="76">
        <v>25120</v>
      </c>
      <c r="K4977" s="22">
        <f t="shared" si="78"/>
        <v>0.8</v>
      </c>
    </row>
    <row r="4978" spans="2:11">
      <c r="B4978" s="19">
        <v>2021</v>
      </c>
      <c r="C4978" s="39" t="s">
        <v>477</v>
      </c>
      <c r="D4978" s="42" t="s">
        <v>478</v>
      </c>
      <c r="E4978" s="25" t="s">
        <v>10995</v>
      </c>
      <c r="F4978" s="53" t="s">
        <v>10994</v>
      </c>
      <c r="G4978" s="53" t="s">
        <v>10993</v>
      </c>
      <c r="H4978" s="38" t="s">
        <v>1827</v>
      </c>
      <c r="I4978" s="76">
        <v>3350</v>
      </c>
      <c r="J4978" s="76">
        <v>2680</v>
      </c>
      <c r="K4978" s="22">
        <f t="shared" si="78"/>
        <v>0.8</v>
      </c>
    </row>
    <row r="4979" spans="2:11">
      <c r="B4979" s="19">
        <v>2021</v>
      </c>
      <c r="C4979" s="39" t="s">
        <v>477</v>
      </c>
      <c r="D4979" s="42" t="s">
        <v>478</v>
      </c>
      <c r="E4979" s="25" t="s">
        <v>10992</v>
      </c>
      <c r="F4979" s="53" t="s">
        <v>10991</v>
      </c>
      <c r="G4979" s="53" t="s">
        <v>1802</v>
      </c>
      <c r="H4979" s="38" t="s">
        <v>1827</v>
      </c>
      <c r="I4979" s="76">
        <v>30310.880000000001</v>
      </c>
      <c r="J4979" s="76">
        <v>12124.35</v>
      </c>
      <c r="K4979" s="22">
        <f t="shared" si="78"/>
        <v>0.39999993401709222</v>
      </c>
    </row>
    <row r="4980" spans="2:11">
      <c r="B4980" s="19">
        <v>2021</v>
      </c>
      <c r="C4980" s="39" t="s">
        <v>477</v>
      </c>
      <c r="D4980" s="42" t="s">
        <v>478</v>
      </c>
      <c r="E4980" s="25" t="s">
        <v>10992</v>
      </c>
      <c r="F4980" s="53" t="s">
        <v>10991</v>
      </c>
      <c r="G4980" s="53" t="s">
        <v>10990</v>
      </c>
      <c r="H4980" s="31" t="s">
        <v>1953</v>
      </c>
      <c r="I4980" s="76">
        <v>152699.20000000001</v>
      </c>
      <c r="J4980" s="76">
        <v>74374.34</v>
      </c>
      <c r="K4980" s="22">
        <f t="shared" si="78"/>
        <v>0.4870643723084338</v>
      </c>
    </row>
    <row r="4981" spans="2:11">
      <c r="B4981" s="19">
        <v>2021</v>
      </c>
      <c r="C4981" s="39" t="s">
        <v>477</v>
      </c>
      <c r="D4981" s="42" t="s">
        <v>478</v>
      </c>
      <c r="E4981" s="25" t="s">
        <v>650</v>
      </c>
      <c r="F4981" s="53" t="s">
        <v>651</v>
      </c>
      <c r="G4981" s="53" t="s">
        <v>1916</v>
      </c>
      <c r="H4981" s="38" t="s">
        <v>1833</v>
      </c>
      <c r="I4981" s="76">
        <v>39994</v>
      </c>
      <c r="J4981" s="76">
        <v>25996.1</v>
      </c>
      <c r="K4981" s="22">
        <f t="shared" si="78"/>
        <v>0.64999999999999991</v>
      </c>
    </row>
    <row r="4982" spans="2:11">
      <c r="B4982" s="19">
        <v>2021</v>
      </c>
      <c r="C4982" s="39" t="s">
        <v>477</v>
      </c>
      <c r="D4982" s="42" t="s">
        <v>478</v>
      </c>
      <c r="E4982" s="25" t="s">
        <v>656</v>
      </c>
      <c r="F4982" s="53" t="s">
        <v>657</v>
      </c>
      <c r="G4982" s="53" t="s">
        <v>10989</v>
      </c>
      <c r="H4982" s="31" t="s">
        <v>1953</v>
      </c>
      <c r="I4982" s="76">
        <v>22002</v>
      </c>
      <c r="J4982" s="76">
        <v>1320.12</v>
      </c>
      <c r="K4982" s="22">
        <f t="shared" si="78"/>
        <v>0.06</v>
      </c>
    </row>
    <row r="4983" spans="2:11">
      <c r="B4983" s="19">
        <v>2021</v>
      </c>
      <c r="C4983" s="39" t="s">
        <v>477</v>
      </c>
      <c r="D4983" s="42" t="s">
        <v>478</v>
      </c>
      <c r="E4983" s="25" t="s">
        <v>10988</v>
      </c>
      <c r="F4983" s="53" t="s">
        <v>10987</v>
      </c>
      <c r="G4983" s="53" t="s">
        <v>1834</v>
      </c>
      <c r="H4983" s="38" t="s">
        <v>1833</v>
      </c>
      <c r="I4983" s="76">
        <v>67014.13</v>
      </c>
      <c r="J4983" s="76">
        <v>26107.3</v>
      </c>
      <c r="K4983" s="22">
        <f t="shared" si="78"/>
        <v>0.38957903355605744</v>
      </c>
    </row>
    <row r="4984" spans="2:11">
      <c r="B4984" s="19">
        <v>2021</v>
      </c>
      <c r="C4984" s="39" t="s">
        <v>477</v>
      </c>
      <c r="D4984" s="42" t="s">
        <v>478</v>
      </c>
      <c r="E4984" s="25" t="s">
        <v>10986</v>
      </c>
      <c r="F4984" s="53" t="s">
        <v>10985</v>
      </c>
      <c r="G4984" s="53" t="s">
        <v>10984</v>
      </c>
      <c r="H4984" s="38" t="s">
        <v>1833</v>
      </c>
      <c r="I4984" s="76">
        <v>9330</v>
      </c>
      <c r="J4984" s="76">
        <v>4665</v>
      </c>
      <c r="K4984" s="22">
        <f t="shared" si="78"/>
        <v>0.5</v>
      </c>
    </row>
    <row r="4985" spans="2:11">
      <c r="B4985" s="19">
        <v>2021</v>
      </c>
      <c r="C4985" s="39" t="s">
        <v>477</v>
      </c>
      <c r="D4985" s="42" t="s">
        <v>478</v>
      </c>
      <c r="E4985" s="25" t="s">
        <v>10983</v>
      </c>
      <c r="F4985" s="53" t="s">
        <v>10982</v>
      </c>
      <c r="G4985" s="53" t="s">
        <v>10981</v>
      </c>
      <c r="H4985" s="31" t="s">
        <v>1953</v>
      </c>
      <c r="I4985" s="76">
        <v>251315.71</v>
      </c>
      <c r="J4985" s="76">
        <v>74500</v>
      </c>
      <c r="K4985" s="22">
        <f t="shared" si="78"/>
        <v>0.29643988431920948</v>
      </c>
    </row>
    <row r="4986" spans="2:11">
      <c r="B4986" s="19">
        <v>2021</v>
      </c>
      <c r="C4986" s="39" t="s">
        <v>477</v>
      </c>
      <c r="D4986" s="42" t="s">
        <v>478</v>
      </c>
      <c r="E4986" s="25" t="s">
        <v>10980</v>
      </c>
      <c r="F4986" s="53" t="s">
        <v>10979</v>
      </c>
      <c r="G4986" s="53" t="s">
        <v>10978</v>
      </c>
      <c r="H4986" s="38" t="s">
        <v>1827</v>
      </c>
      <c r="I4986" s="76">
        <v>8600</v>
      </c>
      <c r="J4986" s="76">
        <v>6880</v>
      </c>
      <c r="K4986" s="22">
        <f t="shared" si="78"/>
        <v>0.8</v>
      </c>
    </row>
    <row r="4987" spans="2:11">
      <c r="B4987" s="19">
        <v>2021</v>
      </c>
      <c r="C4987" s="39" t="s">
        <v>477</v>
      </c>
      <c r="D4987" s="42" t="s">
        <v>478</v>
      </c>
      <c r="E4987" s="25" t="s">
        <v>10977</v>
      </c>
      <c r="F4987" s="53" t="s">
        <v>10976</v>
      </c>
      <c r="G4987" s="53" t="s">
        <v>10975</v>
      </c>
      <c r="H4987" s="38" t="s">
        <v>1833</v>
      </c>
      <c r="I4987" s="76">
        <v>16916</v>
      </c>
      <c r="J4987" s="76">
        <v>10149.6</v>
      </c>
      <c r="K4987" s="22">
        <f t="shared" si="78"/>
        <v>0.6</v>
      </c>
    </row>
    <row r="4988" spans="2:11">
      <c r="B4988" s="19">
        <v>2021</v>
      </c>
      <c r="C4988" s="39" t="s">
        <v>477</v>
      </c>
      <c r="D4988" s="42" t="s">
        <v>478</v>
      </c>
      <c r="E4988" s="25" t="s">
        <v>10974</v>
      </c>
      <c r="F4988" s="53" t="s">
        <v>10973</v>
      </c>
      <c r="G4988" s="53" t="s">
        <v>10972</v>
      </c>
      <c r="H4988" s="38" t="s">
        <v>1827</v>
      </c>
      <c r="I4988" s="76">
        <v>10952</v>
      </c>
      <c r="J4988" s="76">
        <v>8761</v>
      </c>
      <c r="K4988" s="22">
        <f t="shared" si="78"/>
        <v>0.79994521548575603</v>
      </c>
    </row>
    <row r="4989" spans="2:11">
      <c r="B4989" s="19">
        <v>2021</v>
      </c>
      <c r="C4989" s="39" t="s">
        <v>477</v>
      </c>
      <c r="D4989" s="42" t="s">
        <v>478</v>
      </c>
      <c r="E4989" s="25" t="s">
        <v>10971</v>
      </c>
      <c r="F4989" s="53" t="s">
        <v>10970</v>
      </c>
      <c r="G4989" s="53" t="s">
        <v>10969</v>
      </c>
      <c r="H4989" s="38" t="s">
        <v>1827</v>
      </c>
      <c r="I4989" s="76">
        <v>271000</v>
      </c>
      <c r="J4989" s="76">
        <v>54200</v>
      </c>
      <c r="K4989" s="22">
        <f t="shared" si="78"/>
        <v>0.2</v>
      </c>
    </row>
    <row r="4990" spans="2:11">
      <c r="B4990" s="19">
        <v>2021</v>
      </c>
      <c r="C4990" s="39" t="s">
        <v>477</v>
      </c>
      <c r="D4990" s="42" t="s">
        <v>478</v>
      </c>
      <c r="E4990" s="25" t="s">
        <v>10968</v>
      </c>
      <c r="F4990" s="53" t="s">
        <v>10967</v>
      </c>
      <c r="G4990" s="53" t="s">
        <v>10966</v>
      </c>
      <c r="H4990" s="38" t="s">
        <v>1833</v>
      </c>
      <c r="I4990" s="76">
        <v>30540</v>
      </c>
      <c r="J4990" s="76">
        <v>7635</v>
      </c>
      <c r="K4990" s="22">
        <f t="shared" si="78"/>
        <v>0.25</v>
      </c>
    </row>
    <row r="4991" spans="2:11">
      <c r="B4991" s="19">
        <v>2021</v>
      </c>
      <c r="C4991" s="39" t="s">
        <v>477</v>
      </c>
      <c r="D4991" s="42" t="s">
        <v>478</v>
      </c>
      <c r="E4991" s="25" t="s">
        <v>10965</v>
      </c>
      <c r="F4991" s="53" t="s">
        <v>10964</v>
      </c>
      <c r="G4991" s="53" t="s">
        <v>10963</v>
      </c>
      <c r="H4991" s="38" t="s">
        <v>1827</v>
      </c>
      <c r="I4991" s="76">
        <v>6691.11</v>
      </c>
      <c r="J4991" s="76">
        <v>2000</v>
      </c>
      <c r="K4991" s="22">
        <f t="shared" si="78"/>
        <v>0.29890406823382071</v>
      </c>
    </row>
    <row r="4992" spans="2:11">
      <c r="B4992" s="19">
        <v>2021</v>
      </c>
      <c r="C4992" s="39" t="s">
        <v>477</v>
      </c>
      <c r="D4992" s="42" t="s">
        <v>478</v>
      </c>
      <c r="E4992" s="25" t="s">
        <v>1878</v>
      </c>
      <c r="F4992" s="53" t="s">
        <v>1877</v>
      </c>
      <c r="G4992" s="53" t="s">
        <v>10962</v>
      </c>
      <c r="H4992" s="38" t="s">
        <v>1827</v>
      </c>
      <c r="I4992" s="76">
        <v>80770</v>
      </c>
      <c r="J4992" s="76">
        <v>36346.5</v>
      </c>
      <c r="K4992" s="22">
        <f t="shared" si="78"/>
        <v>0.45</v>
      </c>
    </row>
    <row r="4993" spans="2:11">
      <c r="B4993" s="19">
        <v>2021</v>
      </c>
      <c r="C4993" s="39" t="s">
        <v>477</v>
      </c>
      <c r="D4993" s="42" t="s">
        <v>478</v>
      </c>
      <c r="E4993" s="25" t="s">
        <v>10961</v>
      </c>
      <c r="F4993" s="53" t="s">
        <v>10960</v>
      </c>
      <c r="G4993" s="53" t="s">
        <v>1881</v>
      </c>
      <c r="H4993" s="38" t="s">
        <v>1833</v>
      </c>
      <c r="I4993" s="76">
        <v>33580</v>
      </c>
      <c r="J4993" s="76">
        <v>9822</v>
      </c>
      <c r="K4993" s="22">
        <f t="shared" si="78"/>
        <v>0.29249553305539011</v>
      </c>
    </row>
    <row r="4994" spans="2:11">
      <c r="B4994" s="19">
        <v>2021</v>
      </c>
      <c r="C4994" s="39" t="s">
        <v>477</v>
      </c>
      <c r="D4994" s="42" t="s">
        <v>478</v>
      </c>
      <c r="E4994" s="25" t="s">
        <v>669</v>
      </c>
      <c r="F4994" s="53" t="s">
        <v>670</v>
      </c>
      <c r="G4994" s="53" t="s">
        <v>10959</v>
      </c>
      <c r="H4994" s="38" t="s">
        <v>1827</v>
      </c>
      <c r="I4994" s="76">
        <v>1350000</v>
      </c>
      <c r="J4994" s="76">
        <v>1080000</v>
      </c>
      <c r="K4994" s="22">
        <f t="shared" si="78"/>
        <v>0.8</v>
      </c>
    </row>
    <row r="4995" spans="2:11">
      <c r="B4995" s="19">
        <v>2021</v>
      </c>
      <c r="C4995" s="39" t="s">
        <v>477</v>
      </c>
      <c r="D4995" s="42" t="s">
        <v>478</v>
      </c>
      <c r="E4995" s="25" t="s">
        <v>10958</v>
      </c>
      <c r="F4995" s="53" t="s">
        <v>10957</v>
      </c>
      <c r="G4995" s="53" t="s">
        <v>10956</v>
      </c>
      <c r="H4995" s="38" t="s">
        <v>1833</v>
      </c>
      <c r="I4995" s="76">
        <v>58162</v>
      </c>
      <c r="J4995" s="76">
        <v>16448</v>
      </c>
      <c r="K4995" s="22">
        <f t="shared" si="78"/>
        <v>0.28279632749905437</v>
      </c>
    </row>
    <row r="4996" spans="2:11">
      <c r="B4996" s="19">
        <v>2021</v>
      </c>
      <c r="C4996" s="39" t="s">
        <v>477</v>
      </c>
      <c r="D4996" s="42" t="s">
        <v>478</v>
      </c>
      <c r="E4996" s="25" t="s">
        <v>10955</v>
      </c>
      <c r="F4996" s="53" t="s">
        <v>10954</v>
      </c>
      <c r="G4996" s="53" t="s">
        <v>10953</v>
      </c>
      <c r="H4996" s="38" t="s">
        <v>1833</v>
      </c>
      <c r="I4996" s="76">
        <v>3332.21</v>
      </c>
      <c r="J4996" s="76">
        <v>2666.44</v>
      </c>
      <c r="K4996" s="22">
        <f t="shared" si="78"/>
        <v>0.80020166796210324</v>
      </c>
    </row>
    <row r="4997" spans="2:11">
      <c r="B4997" s="19">
        <v>2021</v>
      </c>
      <c r="C4997" s="39" t="s">
        <v>477</v>
      </c>
      <c r="D4997" s="42" t="s">
        <v>478</v>
      </c>
      <c r="E4997" s="25" t="s">
        <v>10952</v>
      </c>
      <c r="F4997" s="53" t="s">
        <v>10951</v>
      </c>
      <c r="G4997" s="53" t="s">
        <v>10950</v>
      </c>
      <c r="H4997" s="38" t="s">
        <v>1833</v>
      </c>
      <c r="I4997" s="76">
        <v>32875.99</v>
      </c>
      <c r="J4997" s="76">
        <v>3287.6</v>
      </c>
      <c r="K4997" s="22">
        <f t="shared" si="78"/>
        <v>0.10000003041733496</v>
      </c>
    </row>
    <row r="4998" spans="2:11">
      <c r="B4998" s="19">
        <v>2021</v>
      </c>
      <c r="C4998" s="39" t="s">
        <v>477</v>
      </c>
      <c r="D4998" s="42" t="s">
        <v>478</v>
      </c>
      <c r="E4998" s="25" t="s">
        <v>682</v>
      </c>
      <c r="F4998" s="53" t="s">
        <v>683</v>
      </c>
      <c r="G4998" s="53" t="s">
        <v>10949</v>
      </c>
      <c r="H4998" s="38" t="s">
        <v>1833</v>
      </c>
      <c r="I4998" s="76">
        <v>209426.92</v>
      </c>
      <c r="J4998" s="76">
        <v>83077.77</v>
      </c>
      <c r="K4998" s="22">
        <f t="shared" si="78"/>
        <v>0.39669097936406644</v>
      </c>
    </row>
    <row r="4999" spans="2:11">
      <c r="B4999" s="19">
        <v>2021</v>
      </c>
      <c r="C4999" s="39" t="s">
        <v>477</v>
      </c>
      <c r="D4999" s="42" t="s">
        <v>478</v>
      </c>
      <c r="E4999" s="25" t="s">
        <v>10948</v>
      </c>
      <c r="F4999" s="53" t="s">
        <v>10947</v>
      </c>
      <c r="G4999" s="53" t="s">
        <v>10946</v>
      </c>
      <c r="H4999" s="38" t="s">
        <v>1833</v>
      </c>
      <c r="I4999" s="76">
        <v>90460</v>
      </c>
      <c r="J4999" s="76">
        <v>72368</v>
      </c>
      <c r="K4999" s="22">
        <f t="shared" si="78"/>
        <v>0.8</v>
      </c>
    </row>
    <row r="5000" spans="2:11">
      <c r="B5000" s="19">
        <v>2021</v>
      </c>
      <c r="C5000" s="39" t="s">
        <v>477</v>
      </c>
      <c r="D5000" s="42" t="s">
        <v>478</v>
      </c>
      <c r="E5000" s="25" t="s">
        <v>684</v>
      </c>
      <c r="F5000" s="53" t="s">
        <v>685</v>
      </c>
      <c r="G5000" s="53" t="s">
        <v>10945</v>
      </c>
      <c r="H5000" s="38" t="s">
        <v>1833</v>
      </c>
      <c r="I5000" s="76">
        <v>96884.35</v>
      </c>
      <c r="J5000" s="76">
        <v>24250</v>
      </c>
      <c r="K5000" s="22">
        <f t="shared" si="78"/>
        <v>0.25029842281028875</v>
      </c>
    </row>
    <row r="5001" spans="2:11">
      <c r="B5001" s="19">
        <v>2021</v>
      </c>
      <c r="C5001" s="39" t="s">
        <v>477</v>
      </c>
      <c r="D5001" s="42" t="s">
        <v>478</v>
      </c>
      <c r="E5001" s="25" t="s">
        <v>10944</v>
      </c>
      <c r="F5001" s="53" t="s">
        <v>10943</v>
      </c>
      <c r="G5001" s="53" t="s">
        <v>10942</v>
      </c>
      <c r="H5001" s="31" t="s">
        <v>1953</v>
      </c>
      <c r="I5001" s="76">
        <v>7301.8</v>
      </c>
      <c r="J5001" s="76">
        <v>2555</v>
      </c>
      <c r="K5001" s="22">
        <f t="shared" si="78"/>
        <v>0.34991371990468101</v>
      </c>
    </row>
    <row r="5002" spans="2:11">
      <c r="B5002" s="19">
        <v>2021</v>
      </c>
      <c r="C5002" s="39" t="s">
        <v>477</v>
      </c>
      <c r="D5002" s="42" t="s">
        <v>478</v>
      </c>
      <c r="E5002" s="25" t="s">
        <v>10941</v>
      </c>
      <c r="F5002" s="53" t="s">
        <v>10940</v>
      </c>
      <c r="G5002" s="53" t="s">
        <v>8850</v>
      </c>
      <c r="H5002" s="38" t="s">
        <v>1833</v>
      </c>
      <c r="I5002" s="76">
        <v>33175</v>
      </c>
      <c r="J5002" s="76">
        <v>23377.200000000001</v>
      </c>
      <c r="K5002" s="22">
        <f t="shared" si="78"/>
        <v>0.70466314996232104</v>
      </c>
    </row>
    <row r="5003" spans="2:11">
      <c r="B5003" s="19">
        <v>2021</v>
      </c>
      <c r="C5003" s="39" t="s">
        <v>477</v>
      </c>
      <c r="D5003" s="42" t="s">
        <v>478</v>
      </c>
      <c r="E5003" s="25" t="s">
        <v>696</v>
      </c>
      <c r="F5003" s="53" t="s">
        <v>697</v>
      </c>
      <c r="G5003" s="53" t="s">
        <v>10939</v>
      </c>
      <c r="H5003" s="38" t="s">
        <v>1833</v>
      </c>
      <c r="I5003" s="76">
        <v>5018.49</v>
      </c>
      <c r="J5003" s="76">
        <v>3512.94</v>
      </c>
      <c r="K5003" s="22">
        <f t="shared" si="78"/>
        <v>0.69999940221062518</v>
      </c>
    </row>
    <row r="5004" spans="2:11">
      <c r="B5004" s="19">
        <v>2021</v>
      </c>
      <c r="C5004" s="39" t="s">
        <v>477</v>
      </c>
      <c r="D5004" s="42" t="s">
        <v>478</v>
      </c>
      <c r="E5004" s="25" t="s">
        <v>700</v>
      </c>
      <c r="F5004" s="53" t="s">
        <v>701</v>
      </c>
      <c r="G5004" s="53" t="s">
        <v>10938</v>
      </c>
      <c r="H5004" s="38" t="s">
        <v>1833</v>
      </c>
      <c r="I5004" s="76">
        <v>21301.02</v>
      </c>
      <c r="J5004" s="76">
        <v>11715.56</v>
      </c>
      <c r="K5004" s="22">
        <f t="shared" si="78"/>
        <v>0.54999995305389127</v>
      </c>
    </row>
    <row r="5005" spans="2:11">
      <c r="B5005" s="19">
        <v>2021</v>
      </c>
      <c r="C5005" s="39" t="s">
        <v>477</v>
      </c>
      <c r="D5005" s="42" t="s">
        <v>478</v>
      </c>
      <c r="E5005" s="25" t="s">
        <v>702</v>
      </c>
      <c r="F5005" s="53" t="s">
        <v>703</v>
      </c>
      <c r="G5005" s="53" t="s">
        <v>10937</v>
      </c>
      <c r="H5005" s="38" t="s">
        <v>1827</v>
      </c>
      <c r="I5005" s="76">
        <v>4749.91</v>
      </c>
      <c r="J5005" s="76">
        <v>2137</v>
      </c>
      <c r="K5005" s="22">
        <f t="shared" si="78"/>
        <v>0.44990326132495145</v>
      </c>
    </row>
    <row r="5006" spans="2:11">
      <c r="B5006" s="19">
        <v>2021</v>
      </c>
      <c r="C5006" s="39" t="s">
        <v>477</v>
      </c>
      <c r="D5006" s="42" t="s">
        <v>478</v>
      </c>
      <c r="E5006" s="25" t="s">
        <v>10936</v>
      </c>
      <c r="F5006" s="53" t="s">
        <v>10935</v>
      </c>
      <c r="G5006" s="53" t="s">
        <v>10934</v>
      </c>
      <c r="H5006" s="38" t="s">
        <v>1833</v>
      </c>
      <c r="I5006" s="76">
        <v>380094.55</v>
      </c>
      <c r="J5006" s="76">
        <v>76018.91</v>
      </c>
      <c r="K5006" s="22">
        <f t="shared" si="78"/>
        <v>0.2</v>
      </c>
    </row>
    <row r="5007" spans="2:11">
      <c r="B5007" s="19">
        <v>2021</v>
      </c>
      <c r="C5007" s="39" t="s">
        <v>477</v>
      </c>
      <c r="D5007" s="42" t="s">
        <v>478</v>
      </c>
      <c r="E5007" s="25" t="s">
        <v>10933</v>
      </c>
      <c r="F5007" s="53" t="s">
        <v>10932</v>
      </c>
      <c r="G5007" s="53" t="s">
        <v>10931</v>
      </c>
      <c r="H5007" s="31" t="s">
        <v>1953</v>
      </c>
      <c r="I5007" s="76">
        <v>130000</v>
      </c>
      <c r="J5007" s="76">
        <v>65000</v>
      </c>
      <c r="K5007" s="22">
        <f t="shared" si="78"/>
        <v>0.5</v>
      </c>
    </row>
    <row r="5008" spans="2:11">
      <c r="B5008" s="19">
        <v>2021</v>
      </c>
      <c r="C5008" s="39" t="s">
        <v>477</v>
      </c>
      <c r="D5008" s="42" t="s">
        <v>478</v>
      </c>
      <c r="E5008" s="25" t="s">
        <v>1915</v>
      </c>
      <c r="F5008" s="53" t="s">
        <v>1914</v>
      </c>
      <c r="G5008" s="53" t="s">
        <v>10930</v>
      </c>
      <c r="H5008" s="31" t="s">
        <v>1953</v>
      </c>
      <c r="I5008" s="76">
        <v>53505.05</v>
      </c>
      <c r="J5008" s="76">
        <v>24077.27</v>
      </c>
      <c r="K5008" s="22">
        <f t="shared" si="78"/>
        <v>0.44999995327543846</v>
      </c>
    </row>
    <row r="5009" spans="2:11">
      <c r="B5009" s="19">
        <v>2021</v>
      </c>
      <c r="C5009" s="39" t="s">
        <v>477</v>
      </c>
      <c r="D5009" s="42" t="s">
        <v>478</v>
      </c>
      <c r="E5009" s="25" t="s">
        <v>10929</v>
      </c>
      <c r="F5009" s="53" t="s">
        <v>10928</v>
      </c>
      <c r="G5009" s="53" t="s">
        <v>10927</v>
      </c>
      <c r="H5009" s="38" t="s">
        <v>1833</v>
      </c>
      <c r="I5009" s="76">
        <v>10689</v>
      </c>
      <c r="J5009" s="76">
        <v>3207</v>
      </c>
      <c r="K5009" s="22">
        <f t="shared" si="78"/>
        <v>0.30002806623631773</v>
      </c>
    </row>
    <row r="5010" spans="2:11">
      <c r="B5010" s="19">
        <v>2021</v>
      </c>
      <c r="C5010" s="39" t="s">
        <v>477</v>
      </c>
      <c r="D5010" s="42" t="s">
        <v>478</v>
      </c>
      <c r="E5010" s="25" t="s">
        <v>10926</v>
      </c>
      <c r="F5010" s="53" t="s">
        <v>10925</v>
      </c>
      <c r="G5010" s="53" t="s">
        <v>10924</v>
      </c>
      <c r="H5010" s="31" t="s">
        <v>1953</v>
      </c>
      <c r="I5010" s="76">
        <v>21000</v>
      </c>
      <c r="J5010" s="76">
        <v>16800</v>
      </c>
      <c r="K5010" s="22">
        <f t="shared" si="78"/>
        <v>0.8</v>
      </c>
    </row>
    <row r="5011" spans="2:11">
      <c r="B5011" s="19">
        <v>2021</v>
      </c>
      <c r="C5011" s="39" t="s">
        <v>477</v>
      </c>
      <c r="D5011" s="42" t="s">
        <v>478</v>
      </c>
      <c r="E5011" s="25" t="s">
        <v>710</v>
      </c>
      <c r="F5011" s="53" t="s">
        <v>711</v>
      </c>
      <c r="G5011" s="53" t="s">
        <v>10923</v>
      </c>
      <c r="H5011" s="38" t="s">
        <v>1827</v>
      </c>
      <c r="I5011" s="76">
        <v>3695.25</v>
      </c>
      <c r="J5011" s="76">
        <v>1478</v>
      </c>
      <c r="K5011" s="22">
        <f t="shared" si="78"/>
        <v>0.39997293823151342</v>
      </c>
    </row>
    <row r="5012" spans="2:11">
      <c r="B5012" s="19">
        <v>2021</v>
      </c>
      <c r="C5012" s="39" t="s">
        <v>477</v>
      </c>
      <c r="D5012" s="42" t="s">
        <v>478</v>
      </c>
      <c r="E5012" s="25" t="s">
        <v>10922</v>
      </c>
      <c r="F5012" s="53" t="s">
        <v>10921</v>
      </c>
      <c r="G5012" s="53" t="s">
        <v>10920</v>
      </c>
      <c r="H5012" s="38" t="s">
        <v>1833</v>
      </c>
      <c r="I5012" s="76">
        <v>174000</v>
      </c>
      <c r="J5012" s="76">
        <v>118703</v>
      </c>
      <c r="K5012" s="22">
        <f t="shared" si="78"/>
        <v>0.68220114942528731</v>
      </c>
    </row>
    <row r="5013" spans="2:11">
      <c r="B5013" s="19">
        <v>2021</v>
      </c>
      <c r="C5013" s="39" t="s">
        <v>477</v>
      </c>
      <c r="D5013" s="42" t="s">
        <v>478</v>
      </c>
      <c r="E5013" s="25" t="s">
        <v>1872</v>
      </c>
      <c r="F5013" s="53" t="s">
        <v>1871</v>
      </c>
      <c r="G5013" s="53" t="s">
        <v>10919</v>
      </c>
      <c r="H5013" s="38" t="s">
        <v>1833</v>
      </c>
      <c r="I5013" s="76">
        <v>21721.63</v>
      </c>
      <c r="J5013" s="76">
        <v>8688</v>
      </c>
      <c r="K5013" s="22">
        <f t="shared" si="78"/>
        <v>0.39996998383638793</v>
      </c>
    </row>
    <row r="5014" spans="2:11">
      <c r="B5014" s="19">
        <v>2021</v>
      </c>
      <c r="C5014" s="39" t="s">
        <v>477</v>
      </c>
      <c r="D5014" s="42" t="s">
        <v>478</v>
      </c>
      <c r="E5014" s="25" t="s">
        <v>1942</v>
      </c>
      <c r="F5014" s="53" t="s">
        <v>1941</v>
      </c>
      <c r="G5014" s="53" t="s">
        <v>10918</v>
      </c>
      <c r="H5014" s="38" t="s">
        <v>1827</v>
      </c>
      <c r="I5014" s="76">
        <v>750000</v>
      </c>
      <c r="J5014" s="76">
        <v>257603</v>
      </c>
      <c r="K5014" s="22">
        <f t="shared" si="78"/>
        <v>0.34347066666666665</v>
      </c>
    </row>
    <row r="5015" spans="2:11">
      <c r="B5015" s="19">
        <v>2021</v>
      </c>
      <c r="C5015" s="39" t="s">
        <v>477</v>
      </c>
      <c r="D5015" s="42" t="s">
        <v>478</v>
      </c>
      <c r="E5015" s="25" t="s">
        <v>1942</v>
      </c>
      <c r="F5015" s="53" t="s">
        <v>1941</v>
      </c>
      <c r="G5015" s="53" t="s">
        <v>10917</v>
      </c>
      <c r="H5015" s="31" t="s">
        <v>1953</v>
      </c>
      <c r="I5015" s="76">
        <v>600000</v>
      </c>
      <c r="J5015" s="76">
        <v>240000</v>
      </c>
      <c r="K5015" s="22">
        <f t="shared" si="78"/>
        <v>0.4</v>
      </c>
    </row>
    <row r="5016" spans="2:11">
      <c r="B5016" s="19">
        <v>2021</v>
      </c>
      <c r="C5016" s="39" t="s">
        <v>477</v>
      </c>
      <c r="D5016" s="42" t="s">
        <v>478</v>
      </c>
      <c r="E5016" s="25" t="s">
        <v>10916</v>
      </c>
      <c r="F5016" s="53" t="s">
        <v>10915</v>
      </c>
      <c r="G5016" s="53" t="s">
        <v>10914</v>
      </c>
      <c r="H5016" s="38" t="s">
        <v>1833</v>
      </c>
      <c r="I5016" s="76">
        <v>45613</v>
      </c>
      <c r="J5016" s="76">
        <v>18245.2</v>
      </c>
      <c r="K5016" s="22">
        <f t="shared" si="78"/>
        <v>0.4</v>
      </c>
    </row>
    <row r="5017" spans="2:11">
      <c r="B5017" s="19">
        <v>2021</v>
      </c>
      <c r="C5017" s="39" t="s">
        <v>477</v>
      </c>
      <c r="D5017" s="42" t="s">
        <v>478</v>
      </c>
      <c r="E5017" s="25" t="s">
        <v>10913</v>
      </c>
      <c r="F5017" s="53" t="s">
        <v>10912</v>
      </c>
      <c r="G5017" s="53" t="s">
        <v>10911</v>
      </c>
      <c r="H5017" s="38" t="s">
        <v>1833</v>
      </c>
      <c r="I5017" s="76">
        <v>5455</v>
      </c>
      <c r="J5017" s="76">
        <v>2727.5</v>
      </c>
      <c r="K5017" s="22">
        <f t="shared" si="78"/>
        <v>0.5</v>
      </c>
    </row>
    <row r="5018" spans="2:11">
      <c r="B5018" s="19">
        <v>2021</v>
      </c>
      <c r="C5018" s="39" t="s">
        <v>477</v>
      </c>
      <c r="D5018" s="42" t="s">
        <v>478</v>
      </c>
      <c r="E5018" s="25" t="s">
        <v>10910</v>
      </c>
      <c r="F5018" s="53" t="s">
        <v>10909</v>
      </c>
      <c r="G5018" s="53" t="s">
        <v>10908</v>
      </c>
      <c r="H5018" s="38" t="s">
        <v>1833</v>
      </c>
      <c r="I5018" s="76">
        <v>41133.51</v>
      </c>
      <c r="J5018" s="76">
        <v>12340.05</v>
      </c>
      <c r="K5018" s="22">
        <f t="shared" ref="K5018:K5081" si="79">J5018/I5018</f>
        <v>0.29999992706676376</v>
      </c>
    </row>
    <row r="5019" spans="2:11">
      <c r="B5019" s="19">
        <v>2021</v>
      </c>
      <c r="C5019" s="39" t="s">
        <v>477</v>
      </c>
      <c r="D5019" s="42" t="s">
        <v>478</v>
      </c>
      <c r="E5019" s="25" t="s">
        <v>742</v>
      </c>
      <c r="F5019" s="53" t="s">
        <v>743</v>
      </c>
      <c r="G5019" s="53" t="s">
        <v>10907</v>
      </c>
      <c r="H5019" s="31" t="s">
        <v>1953</v>
      </c>
      <c r="I5019" s="76">
        <v>50034</v>
      </c>
      <c r="J5019" s="76">
        <v>5003.3999999999996</v>
      </c>
      <c r="K5019" s="22">
        <f t="shared" si="79"/>
        <v>9.9999999999999992E-2</v>
      </c>
    </row>
    <row r="5020" spans="2:11">
      <c r="B5020" s="19">
        <v>2021</v>
      </c>
      <c r="C5020" s="39" t="s">
        <v>477</v>
      </c>
      <c r="D5020" s="42" t="s">
        <v>478</v>
      </c>
      <c r="E5020" s="21" t="s">
        <v>1928</v>
      </c>
      <c r="F5020" s="53" t="s">
        <v>1927</v>
      </c>
      <c r="G5020" s="53" t="s">
        <v>453</v>
      </c>
      <c r="H5020" s="38" t="s">
        <v>1827</v>
      </c>
      <c r="I5020" s="76">
        <v>27558.47</v>
      </c>
      <c r="J5020" s="76">
        <v>13779.24</v>
      </c>
      <c r="K5020" s="22">
        <f t="shared" si="79"/>
        <v>0.50000018143242342</v>
      </c>
    </row>
    <row r="5021" spans="2:11">
      <c r="B5021" s="19">
        <v>2021</v>
      </c>
      <c r="C5021" s="39" t="s">
        <v>477</v>
      </c>
      <c r="D5021" s="42" t="s">
        <v>478</v>
      </c>
      <c r="E5021" s="25" t="s">
        <v>10906</v>
      </c>
      <c r="F5021" s="53" t="s">
        <v>10905</v>
      </c>
      <c r="G5021" s="53" t="s">
        <v>10904</v>
      </c>
      <c r="H5021" s="38" t="s">
        <v>1833</v>
      </c>
      <c r="I5021" s="76">
        <v>77773.69</v>
      </c>
      <c r="J5021" s="76">
        <v>23332.2</v>
      </c>
      <c r="K5021" s="22">
        <f t="shared" si="79"/>
        <v>0.30000119577713236</v>
      </c>
    </row>
    <row r="5022" spans="2:11">
      <c r="B5022" s="19">
        <v>2021</v>
      </c>
      <c r="C5022" s="39" t="s">
        <v>477</v>
      </c>
      <c r="D5022" s="42" t="s">
        <v>478</v>
      </c>
      <c r="E5022" s="21" t="s">
        <v>1926</v>
      </c>
      <c r="F5022" s="53" t="s">
        <v>1925</v>
      </c>
      <c r="G5022" s="53" t="s">
        <v>10903</v>
      </c>
      <c r="H5022" s="38" t="s">
        <v>1827</v>
      </c>
      <c r="I5022" s="76">
        <v>16800</v>
      </c>
      <c r="J5022" s="76">
        <v>10920</v>
      </c>
      <c r="K5022" s="22">
        <f t="shared" si="79"/>
        <v>0.65</v>
      </c>
    </row>
    <row r="5023" spans="2:11">
      <c r="B5023" s="19">
        <v>2021</v>
      </c>
      <c r="C5023" s="39" t="s">
        <v>477</v>
      </c>
      <c r="D5023" s="42" t="s">
        <v>478</v>
      </c>
      <c r="E5023" s="25" t="s">
        <v>10902</v>
      </c>
      <c r="F5023" s="53" t="s">
        <v>10901</v>
      </c>
      <c r="G5023" s="53" t="s">
        <v>10657</v>
      </c>
      <c r="H5023" s="38" t="s">
        <v>1833</v>
      </c>
      <c r="I5023" s="76">
        <v>25950</v>
      </c>
      <c r="J5023" s="76">
        <v>14272</v>
      </c>
      <c r="K5023" s="22">
        <f t="shared" si="79"/>
        <v>0.54998073217726395</v>
      </c>
    </row>
    <row r="5024" spans="2:11">
      <c r="B5024" s="19">
        <v>2020</v>
      </c>
      <c r="C5024" s="39" t="s">
        <v>1748</v>
      </c>
      <c r="D5024" s="44" t="s">
        <v>1826</v>
      </c>
      <c r="E5024" s="21" t="s">
        <v>2844</v>
      </c>
      <c r="F5024" s="53" t="s">
        <v>2907</v>
      </c>
      <c r="G5024" s="53" t="s">
        <v>2920</v>
      </c>
      <c r="H5024" s="31" t="s">
        <v>1827</v>
      </c>
      <c r="I5024" s="76">
        <v>3139118</v>
      </c>
      <c r="J5024" s="76">
        <v>941735</v>
      </c>
      <c r="K5024" s="22">
        <f t="shared" si="79"/>
        <v>0.29999987257567251</v>
      </c>
    </row>
    <row r="5025" spans="2:11">
      <c r="B5025" s="19">
        <v>2020</v>
      </c>
      <c r="C5025" s="39" t="s">
        <v>1748</v>
      </c>
      <c r="D5025" s="44" t="s">
        <v>1826</v>
      </c>
      <c r="E5025" s="21" t="s">
        <v>2919</v>
      </c>
      <c r="F5025" s="53" t="s">
        <v>2918</v>
      </c>
      <c r="G5025" s="53" t="s">
        <v>2917</v>
      </c>
      <c r="H5025" s="31" t="s">
        <v>2704</v>
      </c>
      <c r="I5025" s="76">
        <v>2605943</v>
      </c>
      <c r="J5025" s="76">
        <v>1042377</v>
      </c>
      <c r="K5025" s="22">
        <f t="shared" si="79"/>
        <v>0.39999992325235051</v>
      </c>
    </row>
    <row r="5026" spans="2:11">
      <c r="B5026" s="19">
        <v>2020</v>
      </c>
      <c r="C5026" s="39" t="s">
        <v>1748</v>
      </c>
      <c r="D5026" s="44" t="s">
        <v>1826</v>
      </c>
      <c r="E5026" s="21" t="s">
        <v>2916</v>
      </c>
      <c r="F5026" s="53" t="s">
        <v>2915</v>
      </c>
      <c r="G5026" s="53" t="s">
        <v>2914</v>
      </c>
      <c r="H5026" s="31" t="s">
        <v>2704</v>
      </c>
      <c r="I5026" s="76">
        <v>2204388</v>
      </c>
      <c r="J5026" s="76">
        <v>661316</v>
      </c>
      <c r="K5026" s="22">
        <f t="shared" si="79"/>
        <v>0.29999981854374091</v>
      </c>
    </row>
    <row r="5027" spans="2:11">
      <c r="B5027" s="19">
        <v>2020</v>
      </c>
      <c r="C5027" s="39" t="s">
        <v>1748</v>
      </c>
      <c r="D5027" s="44" t="s">
        <v>1826</v>
      </c>
      <c r="E5027" s="21" t="s">
        <v>2861</v>
      </c>
      <c r="F5027" s="53" t="s">
        <v>2860</v>
      </c>
      <c r="G5027" s="53" t="s">
        <v>2913</v>
      </c>
      <c r="H5027" s="31" t="s">
        <v>1827</v>
      </c>
      <c r="I5027" s="76">
        <v>748858</v>
      </c>
      <c r="J5027" s="76">
        <v>299543</v>
      </c>
      <c r="K5027" s="22">
        <f t="shared" si="79"/>
        <v>0.39999973292666968</v>
      </c>
    </row>
    <row r="5028" spans="2:11">
      <c r="B5028" s="19">
        <v>2020</v>
      </c>
      <c r="C5028" s="39" t="s">
        <v>1748</v>
      </c>
      <c r="D5028" s="44" t="s">
        <v>1826</v>
      </c>
      <c r="E5028" s="21" t="s">
        <v>2912</v>
      </c>
      <c r="F5028" s="53" t="s">
        <v>2911</v>
      </c>
      <c r="G5028" s="53" t="s">
        <v>2910</v>
      </c>
      <c r="H5028" s="31" t="s">
        <v>2704</v>
      </c>
      <c r="I5028" s="76">
        <v>572050</v>
      </c>
      <c r="J5028" s="76">
        <v>171615</v>
      </c>
      <c r="K5028" s="22">
        <f t="shared" si="79"/>
        <v>0.3</v>
      </c>
    </row>
    <row r="5029" spans="2:11">
      <c r="B5029" s="19">
        <v>2020</v>
      </c>
      <c r="C5029" s="39" t="s">
        <v>1748</v>
      </c>
      <c r="D5029" s="44" t="s">
        <v>1826</v>
      </c>
      <c r="E5029" s="21" t="s">
        <v>1826</v>
      </c>
      <c r="F5029" s="53" t="s">
        <v>2909</v>
      </c>
      <c r="G5029" s="53" t="s">
        <v>2908</v>
      </c>
      <c r="H5029" s="31" t="s">
        <v>1833</v>
      </c>
      <c r="I5029" s="76">
        <v>400000</v>
      </c>
      <c r="J5029" s="76">
        <v>160000</v>
      </c>
      <c r="K5029" s="22">
        <f t="shared" si="79"/>
        <v>0.4</v>
      </c>
    </row>
    <row r="5030" spans="2:11">
      <c r="B5030" s="19">
        <v>2020</v>
      </c>
      <c r="C5030" s="39" t="s">
        <v>1748</v>
      </c>
      <c r="D5030" s="44" t="s">
        <v>1826</v>
      </c>
      <c r="E5030" s="21" t="s">
        <v>2844</v>
      </c>
      <c r="F5030" s="53" t="s">
        <v>2907</v>
      </c>
      <c r="G5030" s="53" t="s">
        <v>2906</v>
      </c>
      <c r="H5030" s="31" t="s">
        <v>1827</v>
      </c>
      <c r="I5030" s="76">
        <v>342691</v>
      </c>
      <c r="J5030" s="76">
        <v>119942</v>
      </c>
      <c r="K5030" s="22">
        <f t="shared" si="79"/>
        <v>0.35000043771210798</v>
      </c>
    </row>
    <row r="5031" spans="2:11">
      <c r="B5031" s="19">
        <v>2020</v>
      </c>
      <c r="C5031" s="39" t="s">
        <v>1748</v>
      </c>
      <c r="D5031" s="44" t="s">
        <v>1826</v>
      </c>
      <c r="E5031" s="21" t="s">
        <v>2905</v>
      </c>
      <c r="F5031" s="53" t="s">
        <v>2904</v>
      </c>
      <c r="G5031" s="53" t="s">
        <v>2903</v>
      </c>
      <c r="H5031" s="31" t="s">
        <v>2704</v>
      </c>
      <c r="I5031" s="76">
        <v>148889</v>
      </c>
      <c r="J5031" s="76">
        <v>36000</v>
      </c>
      <c r="K5031" s="22">
        <f t="shared" si="79"/>
        <v>0.24179086433517588</v>
      </c>
    </row>
    <row r="5032" spans="2:11">
      <c r="B5032" s="19">
        <v>2020</v>
      </c>
      <c r="C5032" s="39" t="s">
        <v>1748</v>
      </c>
      <c r="D5032" s="44" t="s">
        <v>1826</v>
      </c>
      <c r="E5032" s="21" t="s">
        <v>2902</v>
      </c>
      <c r="F5032" s="53" t="s">
        <v>2901</v>
      </c>
      <c r="G5032" s="53" t="s">
        <v>2900</v>
      </c>
      <c r="H5032" s="31" t="s">
        <v>2704</v>
      </c>
      <c r="I5032" s="76">
        <v>320000</v>
      </c>
      <c r="J5032" s="76">
        <v>160000</v>
      </c>
      <c r="K5032" s="22">
        <f t="shared" si="79"/>
        <v>0.5</v>
      </c>
    </row>
    <row r="5033" spans="2:11">
      <c r="B5033" s="19">
        <v>2020</v>
      </c>
      <c r="C5033" s="39" t="s">
        <v>1748</v>
      </c>
      <c r="D5033" s="44" t="s">
        <v>1826</v>
      </c>
      <c r="E5033" s="21" t="s">
        <v>2899</v>
      </c>
      <c r="F5033" s="53" t="s">
        <v>2898</v>
      </c>
      <c r="G5033" s="53" t="s">
        <v>2897</v>
      </c>
      <c r="H5033" s="31" t="s">
        <v>1827</v>
      </c>
      <c r="I5033" s="76">
        <v>321404</v>
      </c>
      <c r="J5033" s="76">
        <v>125347</v>
      </c>
      <c r="K5033" s="22">
        <f t="shared" si="79"/>
        <v>0.3899982576445844</v>
      </c>
    </row>
    <row r="5034" spans="2:11">
      <c r="B5034" s="19">
        <v>2020</v>
      </c>
      <c r="C5034" s="39" t="s">
        <v>1748</v>
      </c>
      <c r="D5034" s="44" t="s">
        <v>1826</v>
      </c>
      <c r="E5034" s="21" t="s">
        <v>2838</v>
      </c>
      <c r="F5034" s="53" t="s">
        <v>2837</v>
      </c>
      <c r="G5034" s="53" t="s">
        <v>2896</v>
      </c>
      <c r="H5034" s="31" t="s">
        <v>1833</v>
      </c>
      <c r="I5034" s="76">
        <v>100498</v>
      </c>
      <c r="J5034" s="76">
        <v>52249</v>
      </c>
      <c r="K5034" s="22">
        <f t="shared" si="79"/>
        <v>0.51990089355012037</v>
      </c>
    </row>
    <row r="5035" spans="2:11">
      <c r="B5035" s="19">
        <v>2020</v>
      </c>
      <c r="C5035" s="39" t="s">
        <v>1748</v>
      </c>
      <c r="D5035" s="44" t="s">
        <v>1826</v>
      </c>
      <c r="E5035" s="21" t="s">
        <v>2895</v>
      </c>
      <c r="F5035" s="53" t="s">
        <v>2894</v>
      </c>
      <c r="G5035" s="53" t="s">
        <v>2893</v>
      </c>
      <c r="H5035" s="31" t="s">
        <v>1833</v>
      </c>
      <c r="I5035" s="76">
        <v>246000</v>
      </c>
      <c r="J5035" s="76">
        <v>98400</v>
      </c>
      <c r="K5035" s="22">
        <f t="shared" si="79"/>
        <v>0.4</v>
      </c>
    </row>
    <row r="5036" spans="2:11">
      <c r="B5036" s="19">
        <v>2020</v>
      </c>
      <c r="C5036" s="39" t="s">
        <v>1748</v>
      </c>
      <c r="D5036" s="44" t="s">
        <v>1826</v>
      </c>
      <c r="E5036" s="21" t="s">
        <v>2892</v>
      </c>
      <c r="F5036" s="53" t="s">
        <v>2891</v>
      </c>
      <c r="G5036" s="53" t="s">
        <v>2890</v>
      </c>
      <c r="H5036" s="31" t="s">
        <v>1827</v>
      </c>
      <c r="I5036" s="76">
        <v>69642</v>
      </c>
      <c r="J5036" s="76">
        <v>20893</v>
      </c>
      <c r="K5036" s="22">
        <f t="shared" si="79"/>
        <v>0.30000574366043481</v>
      </c>
    </row>
    <row r="5037" spans="2:11">
      <c r="B5037" s="19">
        <v>2020</v>
      </c>
      <c r="C5037" s="39" t="s">
        <v>1748</v>
      </c>
      <c r="D5037" s="44" t="s">
        <v>1826</v>
      </c>
      <c r="E5037" s="21" t="s">
        <v>2850</v>
      </c>
      <c r="F5037" s="53" t="s">
        <v>2849</v>
      </c>
      <c r="G5037" s="53" t="s">
        <v>2889</v>
      </c>
      <c r="H5037" s="31" t="s">
        <v>1827</v>
      </c>
      <c r="I5037" s="76">
        <v>36060</v>
      </c>
      <c r="J5037" s="76">
        <v>18030</v>
      </c>
      <c r="K5037" s="22">
        <f t="shared" si="79"/>
        <v>0.5</v>
      </c>
    </row>
    <row r="5038" spans="2:11">
      <c r="B5038" s="19">
        <v>2020</v>
      </c>
      <c r="C5038" s="39" t="s">
        <v>1748</v>
      </c>
      <c r="D5038" s="44" t="s">
        <v>1826</v>
      </c>
      <c r="E5038" s="21" t="s">
        <v>2888</v>
      </c>
      <c r="F5038" s="53" t="s">
        <v>1800</v>
      </c>
      <c r="G5038" s="53" t="s">
        <v>2887</v>
      </c>
      <c r="H5038" s="31" t="s">
        <v>1827</v>
      </c>
      <c r="I5038" s="76">
        <v>1197000</v>
      </c>
      <c r="J5038" s="76">
        <v>340430</v>
      </c>
      <c r="K5038" s="22">
        <f t="shared" si="79"/>
        <v>0.28440267335004177</v>
      </c>
    </row>
    <row r="5039" spans="2:11">
      <c r="B5039" s="19">
        <v>2020</v>
      </c>
      <c r="C5039" s="39" t="s">
        <v>1748</v>
      </c>
      <c r="D5039" s="44" t="s">
        <v>1826</v>
      </c>
      <c r="E5039" s="21" t="s">
        <v>2886</v>
      </c>
      <c r="F5039" s="53" t="s">
        <v>1804</v>
      </c>
      <c r="G5039" s="53" t="s">
        <v>2885</v>
      </c>
      <c r="H5039" s="31" t="s">
        <v>1833</v>
      </c>
      <c r="I5039" s="76">
        <v>142571</v>
      </c>
      <c r="J5039" s="76">
        <v>71285</v>
      </c>
      <c r="K5039" s="22">
        <f t="shared" si="79"/>
        <v>0.49999649297542981</v>
      </c>
    </row>
    <row r="5040" spans="2:11">
      <c r="B5040" s="19">
        <v>2020</v>
      </c>
      <c r="C5040" s="39" t="s">
        <v>1748</v>
      </c>
      <c r="D5040" s="44" t="s">
        <v>1826</v>
      </c>
      <c r="E5040" s="21" t="s">
        <v>2870</v>
      </c>
      <c r="F5040" s="53" t="s">
        <v>2869</v>
      </c>
      <c r="G5040" s="53" t="s">
        <v>2884</v>
      </c>
      <c r="H5040" s="31" t="s">
        <v>1827</v>
      </c>
      <c r="I5040" s="76">
        <v>486110</v>
      </c>
      <c r="J5040" s="76">
        <v>87499</v>
      </c>
      <c r="K5040" s="22">
        <f t="shared" si="79"/>
        <v>0.17999835428195265</v>
      </c>
    </row>
    <row r="5041" spans="2:11">
      <c r="B5041" s="19">
        <v>2020</v>
      </c>
      <c r="C5041" s="39" t="s">
        <v>1748</v>
      </c>
      <c r="D5041" s="44" t="s">
        <v>1826</v>
      </c>
      <c r="E5041" s="21" t="s">
        <v>2883</v>
      </c>
      <c r="F5041" s="53" t="s">
        <v>2882</v>
      </c>
      <c r="G5041" s="53" t="s">
        <v>2881</v>
      </c>
      <c r="H5041" s="31" t="s">
        <v>1827</v>
      </c>
      <c r="I5041" s="76">
        <v>33378</v>
      </c>
      <c r="J5041" s="76">
        <v>10013</v>
      </c>
      <c r="K5041" s="22">
        <f t="shared" si="79"/>
        <v>0.29998801605848163</v>
      </c>
    </row>
    <row r="5042" spans="2:11">
      <c r="B5042" s="19">
        <v>2020</v>
      </c>
      <c r="C5042" s="39" t="s">
        <v>1748</v>
      </c>
      <c r="D5042" s="44" t="s">
        <v>1826</v>
      </c>
      <c r="E5042" s="21" t="s">
        <v>2880</v>
      </c>
      <c r="F5042" s="53" t="s">
        <v>2879</v>
      </c>
      <c r="G5042" s="53" t="s">
        <v>2878</v>
      </c>
      <c r="H5042" s="31" t="s">
        <v>2704</v>
      </c>
      <c r="I5042" s="76">
        <v>106574</v>
      </c>
      <c r="J5042" s="76">
        <v>31972</v>
      </c>
      <c r="K5042" s="22">
        <f t="shared" si="79"/>
        <v>0.29999812336967741</v>
      </c>
    </row>
    <row r="5043" spans="2:11">
      <c r="B5043" s="19">
        <v>2020</v>
      </c>
      <c r="C5043" s="39" t="s">
        <v>1748</v>
      </c>
      <c r="D5043" s="44" t="s">
        <v>1826</v>
      </c>
      <c r="E5043" s="21" t="s">
        <v>2841</v>
      </c>
      <c r="F5043" s="53" t="s">
        <v>2840</v>
      </c>
      <c r="G5043" s="53" t="s">
        <v>2877</v>
      </c>
      <c r="H5043" s="31" t="s">
        <v>1827</v>
      </c>
      <c r="I5043" s="76">
        <v>10999</v>
      </c>
      <c r="J5043" s="76">
        <v>5500</v>
      </c>
      <c r="K5043" s="22">
        <f t="shared" si="79"/>
        <v>0.50004545867806161</v>
      </c>
    </row>
    <row r="5044" spans="2:11">
      <c r="B5044" s="19">
        <v>2020</v>
      </c>
      <c r="C5044" s="39" t="s">
        <v>1748</v>
      </c>
      <c r="D5044" s="44" t="s">
        <v>1826</v>
      </c>
      <c r="E5044" s="21" t="s">
        <v>2876</v>
      </c>
      <c r="F5044" s="53" t="s">
        <v>2875</v>
      </c>
      <c r="G5044" s="53" t="s">
        <v>2874</v>
      </c>
      <c r="H5044" s="31" t="s">
        <v>1827</v>
      </c>
      <c r="I5044" s="76">
        <v>52613</v>
      </c>
      <c r="J5044" s="76">
        <v>21045</v>
      </c>
      <c r="K5044" s="22">
        <f t="shared" si="79"/>
        <v>0.3999961986581263</v>
      </c>
    </row>
    <row r="5045" spans="2:11">
      <c r="B5045" s="19">
        <v>2020</v>
      </c>
      <c r="C5045" s="39" t="s">
        <v>1748</v>
      </c>
      <c r="D5045" s="44" t="s">
        <v>1826</v>
      </c>
      <c r="E5045" s="21" t="s">
        <v>2873</v>
      </c>
      <c r="F5045" s="53" t="s">
        <v>2872</v>
      </c>
      <c r="G5045" s="53" t="s">
        <v>2871</v>
      </c>
      <c r="H5045" s="31" t="s">
        <v>1827</v>
      </c>
      <c r="I5045" s="76">
        <v>89545</v>
      </c>
      <c r="J5045" s="76">
        <v>30878</v>
      </c>
      <c r="K5045" s="22">
        <f t="shared" si="79"/>
        <v>0.34483220727008768</v>
      </c>
    </row>
    <row r="5046" spans="2:11">
      <c r="B5046" s="19">
        <v>2020</v>
      </c>
      <c r="C5046" s="39" t="s">
        <v>1748</v>
      </c>
      <c r="D5046" s="44" t="s">
        <v>1826</v>
      </c>
      <c r="E5046" s="21" t="s">
        <v>2870</v>
      </c>
      <c r="F5046" s="53" t="s">
        <v>2869</v>
      </c>
      <c r="G5046" s="53" t="s">
        <v>2868</v>
      </c>
      <c r="H5046" s="31" t="s">
        <v>1827</v>
      </c>
      <c r="I5046" s="76">
        <v>69706</v>
      </c>
      <c r="J5046" s="76">
        <v>27882</v>
      </c>
      <c r="K5046" s="22">
        <f t="shared" si="79"/>
        <v>0.39999426161306056</v>
      </c>
    </row>
    <row r="5047" spans="2:11">
      <c r="B5047" s="19">
        <v>2020</v>
      </c>
      <c r="C5047" s="39" t="s">
        <v>1748</v>
      </c>
      <c r="D5047" s="44" t="s">
        <v>1826</v>
      </c>
      <c r="E5047" s="21" t="s">
        <v>2850</v>
      </c>
      <c r="F5047" s="53" t="s">
        <v>2849</v>
      </c>
      <c r="G5047" s="53" t="s">
        <v>2867</v>
      </c>
      <c r="H5047" s="31" t="s">
        <v>1827</v>
      </c>
      <c r="I5047" s="76">
        <v>489769</v>
      </c>
      <c r="J5047" s="76">
        <v>244885</v>
      </c>
      <c r="K5047" s="22">
        <f t="shared" si="79"/>
        <v>0.50000102088943976</v>
      </c>
    </row>
    <row r="5048" spans="2:11">
      <c r="B5048" s="19">
        <v>2020</v>
      </c>
      <c r="C5048" s="39" t="s">
        <v>1748</v>
      </c>
      <c r="D5048" s="44" t="s">
        <v>1826</v>
      </c>
      <c r="E5048" s="21" t="s">
        <v>2861</v>
      </c>
      <c r="F5048" s="53" t="s">
        <v>2860</v>
      </c>
      <c r="G5048" s="53" t="s">
        <v>2866</v>
      </c>
      <c r="H5048" s="31" t="s">
        <v>1833</v>
      </c>
      <c r="I5048" s="76">
        <v>359922</v>
      </c>
      <c r="J5048" s="76">
        <v>179961</v>
      </c>
      <c r="K5048" s="22">
        <f t="shared" si="79"/>
        <v>0.5</v>
      </c>
    </row>
    <row r="5049" spans="2:11">
      <c r="B5049" s="19">
        <v>2020</v>
      </c>
      <c r="C5049" s="39" t="s">
        <v>1748</v>
      </c>
      <c r="D5049" s="44" t="s">
        <v>1826</v>
      </c>
      <c r="E5049" s="21" t="s">
        <v>2847</v>
      </c>
      <c r="F5049" s="53" t="s">
        <v>2846</v>
      </c>
      <c r="G5049" s="53" t="s">
        <v>2865</v>
      </c>
      <c r="H5049" s="31" t="s">
        <v>1827</v>
      </c>
      <c r="I5049" s="76">
        <v>40696</v>
      </c>
      <c r="J5049" s="76">
        <v>20348</v>
      </c>
      <c r="K5049" s="22">
        <f t="shared" si="79"/>
        <v>0.5</v>
      </c>
    </row>
    <row r="5050" spans="2:11">
      <c r="B5050" s="19">
        <v>2020</v>
      </c>
      <c r="C5050" s="39" t="s">
        <v>1748</v>
      </c>
      <c r="D5050" s="44" t="s">
        <v>1826</v>
      </c>
      <c r="E5050" s="21" t="s">
        <v>2861</v>
      </c>
      <c r="F5050" s="53" t="s">
        <v>2860</v>
      </c>
      <c r="G5050" s="53" t="s">
        <v>2864</v>
      </c>
      <c r="H5050" s="31" t="s">
        <v>1833</v>
      </c>
      <c r="I5050" s="76">
        <v>31888</v>
      </c>
      <c r="J5050" s="76">
        <v>12755</v>
      </c>
      <c r="K5050" s="22">
        <f t="shared" si="79"/>
        <v>0.39999372804816857</v>
      </c>
    </row>
    <row r="5051" spans="2:11">
      <c r="B5051" s="19">
        <v>2020</v>
      </c>
      <c r="C5051" s="39" t="s">
        <v>1748</v>
      </c>
      <c r="D5051" s="44" t="s">
        <v>1826</v>
      </c>
      <c r="E5051" s="21" t="s">
        <v>2863</v>
      </c>
      <c r="F5051" s="53" t="s">
        <v>1805</v>
      </c>
      <c r="G5051" s="53" t="s">
        <v>2862</v>
      </c>
      <c r="H5051" s="31" t="s">
        <v>1833</v>
      </c>
      <c r="I5051" s="76">
        <v>103020</v>
      </c>
      <c r="J5051" s="76">
        <v>51510</v>
      </c>
      <c r="K5051" s="22">
        <f t="shared" si="79"/>
        <v>0.5</v>
      </c>
    </row>
    <row r="5052" spans="2:11">
      <c r="B5052" s="19">
        <v>2020</v>
      </c>
      <c r="C5052" s="39" t="s">
        <v>1748</v>
      </c>
      <c r="D5052" s="44" t="s">
        <v>1826</v>
      </c>
      <c r="E5052" s="21" t="s">
        <v>2861</v>
      </c>
      <c r="F5052" s="53" t="s">
        <v>2860</v>
      </c>
      <c r="G5052" s="53" t="s">
        <v>2859</v>
      </c>
      <c r="H5052" s="31" t="s">
        <v>1833</v>
      </c>
      <c r="I5052" s="76">
        <v>150359</v>
      </c>
      <c r="J5052" s="76">
        <v>60143</v>
      </c>
      <c r="K5052" s="22">
        <f t="shared" si="79"/>
        <v>0.39999600955047587</v>
      </c>
    </row>
    <row r="5053" spans="2:11">
      <c r="B5053" s="19">
        <v>2020</v>
      </c>
      <c r="C5053" s="39" t="s">
        <v>1748</v>
      </c>
      <c r="D5053" s="44" t="s">
        <v>1826</v>
      </c>
      <c r="E5053" s="21" t="s">
        <v>2841</v>
      </c>
      <c r="F5053" s="53" t="s">
        <v>2840</v>
      </c>
      <c r="G5053" s="53" t="s">
        <v>2858</v>
      </c>
      <c r="H5053" s="31" t="s">
        <v>1827</v>
      </c>
      <c r="I5053" s="76">
        <v>16939</v>
      </c>
      <c r="J5053" s="76">
        <v>8469</v>
      </c>
      <c r="K5053" s="22">
        <f t="shared" si="79"/>
        <v>0.499970482318909</v>
      </c>
    </row>
    <row r="5054" spans="2:11">
      <c r="B5054" s="19">
        <v>2020</v>
      </c>
      <c r="C5054" s="39" t="s">
        <v>1748</v>
      </c>
      <c r="D5054" s="44" t="s">
        <v>1826</v>
      </c>
      <c r="E5054" s="21" t="s">
        <v>2857</v>
      </c>
      <c r="F5054" s="53" t="s">
        <v>2856</v>
      </c>
      <c r="G5054" s="53" t="s">
        <v>2855</v>
      </c>
      <c r="H5054" s="31" t="s">
        <v>1827</v>
      </c>
      <c r="I5054" s="76">
        <v>43276</v>
      </c>
      <c r="J5054" s="76">
        <v>8470</v>
      </c>
      <c r="K5054" s="22">
        <f t="shared" si="79"/>
        <v>0.1957204917275164</v>
      </c>
    </row>
    <row r="5055" spans="2:11">
      <c r="B5055" s="19">
        <v>2020</v>
      </c>
      <c r="C5055" s="39" t="s">
        <v>1748</v>
      </c>
      <c r="D5055" s="44" t="s">
        <v>1826</v>
      </c>
      <c r="E5055" s="21" t="s">
        <v>2854</v>
      </c>
      <c r="F5055" s="53" t="s">
        <v>2853</v>
      </c>
      <c r="G5055" s="53" t="s">
        <v>2852</v>
      </c>
      <c r="H5055" s="31" t="s">
        <v>1827</v>
      </c>
      <c r="I5055" s="76">
        <v>27621</v>
      </c>
      <c r="J5055" s="76">
        <v>13811</v>
      </c>
      <c r="K5055" s="22">
        <f t="shared" si="79"/>
        <v>0.50001810216863984</v>
      </c>
    </row>
    <row r="5056" spans="2:11">
      <c r="B5056" s="19">
        <v>2020</v>
      </c>
      <c r="C5056" s="39" t="s">
        <v>1748</v>
      </c>
      <c r="D5056" s="44" t="s">
        <v>1826</v>
      </c>
      <c r="E5056" s="21" t="s">
        <v>2850</v>
      </c>
      <c r="F5056" s="53" t="s">
        <v>2849</v>
      </c>
      <c r="G5056" s="53" t="s">
        <v>2851</v>
      </c>
      <c r="H5056" s="31" t="s">
        <v>1827</v>
      </c>
      <c r="I5056" s="76">
        <v>203202</v>
      </c>
      <c r="J5056" s="76">
        <v>81281</v>
      </c>
      <c r="K5056" s="22">
        <f t="shared" si="79"/>
        <v>0.40000098424228109</v>
      </c>
    </row>
    <row r="5057" spans="2:11">
      <c r="B5057" s="19">
        <v>2020</v>
      </c>
      <c r="C5057" s="39" t="s">
        <v>1748</v>
      </c>
      <c r="D5057" s="44" t="s">
        <v>1826</v>
      </c>
      <c r="E5057" s="21" t="s">
        <v>2850</v>
      </c>
      <c r="F5057" s="53" t="s">
        <v>2849</v>
      </c>
      <c r="G5057" s="53" t="s">
        <v>2848</v>
      </c>
      <c r="H5057" s="31" t="s">
        <v>1827</v>
      </c>
      <c r="I5057" s="76">
        <v>130000</v>
      </c>
      <c r="J5057" s="76">
        <v>65000</v>
      </c>
      <c r="K5057" s="22">
        <f t="shared" si="79"/>
        <v>0.5</v>
      </c>
    </row>
    <row r="5058" spans="2:11">
      <c r="B5058" s="19">
        <v>2020</v>
      </c>
      <c r="C5058" s="39" t="s">
        <v>1748</v>
      </c>
      <c r="D5058" s="44" t="s">
        <v>1826</v>
      </c>
      <c r="E5058" s="21" t="s">
        <v>2847</v>
      </c>
      <c r="F5058" s="53" t="s">
        <v>2846</v>
      </c>
      <c r="G5058" s="53" t="s">
        <v>2845</v>
      </c>
      <c r="H5058" s="31" t="s">
        <v>1827</v>
      </c>
      <c r="I5058" s="76">
        <v>19959</v>
      </c>
      <c r="J5058" s="76">
        <v>9979</v>
      </c>
      <c r="K5058" s="22">
        <f t="shared" si="79"/>
        <v>0.4999749486447217</v>
      </c>
    </row>
    <row r="5059" spans="2:11">
      <c r="B5059" s="19">
        <v>2020</v>
      </c>
      <c r="C5059" s="39" t="s">
        <v>1748</v>
      </c>
      <c r="D5059" s="44" t="s">
        <v>1826</v>
      </c>
      <c r="E5059" s="21" t="s">
        <v>2844</v>
      </c>
      <c r="F5059" s="53" t="s">
        <v>2843</v>
      </c>
      <c r="G5059" s="53" t="s">
        <v>2842</v>
      </c>
      <c r="H5059" s="31" t="s">
        <v>1827</v>
      </c>
      <c r="I5059" s="76">
        <v>261000</v>
      </c>
      <c r="J5059" s="76">
        <v>91350</v>
      </c>
      <c r="K5059" s="22">
        <f t="shared" si="79"/>
        <v>0.35</v>
      </c>
    </row>
    <row r="5060" spans="2:11">
      <c r="B5060" s="19">
        <v>2020</v>
      </c>
      <c r="C5060" s="39" t="s">
        <v>1748</v>
      </c>
      <c r="D5060" s="44" t="s">
        <v>1826</v>
      </c>
      <c r="E5060" s="21" t="s">
        <v>2841</v>
      </c>
      <c r="F5060" s="53" t="s">
        <v>2840</v>
      </c>
      <c r="G5060" s="53" t="s">
        <v>2839</v>
      </c>
      <c r="H5060" s="31" t="s">
        <v>2704</v>
      </c>
      <c r="I5060" s="76">
        <v>19700</v>
      </c>
      <c r="J5060" s="76">
        <v>9850</v>
      </c>
      <c r="K5060" s="22">
        <f t="shared" si="79"/>
        <v>0.5</v>
      </c>
    </row>
    <row r="5061" spans="2:11">
      <c r="B5061" s="19">
        <v>2020</v>
      </c>
      <c r="C5061" s="39" t="s">
        <v>1748</v>
      </c>
      <c r="D5061" s="44" t="s">
        <v>1826</v>
      </c>
      <c r="E5061" s="21" t="s">
        <v>2838</v>
      </c>
      <c r="F5061" s="53" t="s">
        <v>2837</v>
      </c>
      <c r="G5061" s="53" t="s">
        <v>2836</v>
      </c>
      <c r="H5061" s="31" t="s">
        <v>1833</v>
      </c>
      <c r="I5061" s="76">
        <v>34400</v>
      </c>
      <c r="J5061" s="76">
        <v>17200</v>
      </c>
      <c r="K5061" s="22">
        <f t="shared" si="79"/>
        <v>0.5</v>
      </c>
    </row>
    <row r="5062" spans="2:11">
      <c r="B5062" s="19">
        <v>2020</v>
      </c>
      <c r="C5062" s="39" t="s">
        <v>1748</v>
      </c>
      <c r="D5062" s="44" t="s">
        <v>1826</v>
      </c>
      <c r="E5062" s="21" t="s">
        <v>2835</v>
      </c>
      <c r="F5062" s="53" t="s">
        <v>1803</v>
      </c>
      <c r="G5062" s="53" t="s">
        <v>433</v>
      </c>
      <c r="H5062" s="31" t="s">
        <v>1827</v>
      </c>
      <c r="I5062" s="76">
        <v>29732</v>
      </c>
      <c r="J5062" s="76">
        <v>10417</v>
      </c>
      <c r="K5062" s="22">
        <f t="shared" si="79"/>
        <v>0.35036324498856453</v>
      </c>
    </row>
    <row r="5063" spans="2:11">
      <c r="B5063" s="19">
        <v>2020</v>
      </c>
      <c r="C5063" s="39" t="s">
        <v>1748</v>
      </c>
      <c r="D5063" s="44" t="s">
        <v>1826</v>
      </c>
      <c r="E5063" s="21" t="s">
        <v>2834</v>
      </c>
      <c r="F5063" s="53" t="s">
        <v>2833</v>
      </c>
      <c r="G5063" s="53" t="s">
        <v>2832</v>
      </c>
      <c r="H5063" s="31" t="s">
        <v>1827</v>
      </c>
      <c r="I5063" s="76">
        <v>4250000</v>
      </c>
      <c r="J5063" s="76">
        <v>400000</v>
      </c>
      <c r="K5063" s="22">
        <f t="shared" si="79"/>
        <v>9.4117647058823528E-2</v>
      </c>
    </row>
    <row r="5064" spans="2:11">
      <c r="B5064" s="19">
        <v>2020</v>
      </c>
      <c r="C5064" s="39" t="s">
        <v>1748</v>
      </c>
      <c r="D5064" s="44" t="s">
        <v>1826</v>
      </c>
      <c r="E5064" s="21" t="s">
        <v>2831</v>
      </c>
      <c r="F5064" s="53" t="s">
        <v>1801</v>
      </c>
      <c r="G5064" s="53" t="s">
        <v>2830</v>
      </c>
      <c r="H5064" s="31" t="s">
        <v>2704</v>
      </c>
      <c r="I5064" s="76">
        <v>26045</v>
      </c>
      <c r="J5064" s="76">
        <v>7814</v>
      </c>
      <c r="K5064" s="22">
        <f t="shared" si="79"/>
        <v>0.30001919754271456</v>
      </c>
    </row>
    <row r="5065" spans="2:11">
      <c r="B5065" s="19">
        <v>2020</v>
      </c>
      <c r="C5065" s="39" t="s">
        <v>1748</v>
      </c>
      <c r="D5065" s="44" t="s">
        <v>1826</v>
      </c>
      <c r="E5065" s="21" t="s">
        <v>2829</v>
      </c>
      <c r="F5065" s="53" t="s">
        <v>2828</v>
      </c>
      <c r="G5065" s="53" t="s">
        <v>2827</v>
      </c>
      <c r="H5065" s="31" t="s">
        <v>2704</v>
      </c>
      <c r="I5065" s="76">
        <v>18670</v>
      </c>
      <c r="J5065" s="76">
        <v>9335</v>
      </c>
      <c r="K5065" s="22">
        <f t="shared" si="79"/>
        <v>0.5</v>
      </c>
    </row>
    <row r="5066" spans="2:11">
      <c r="B5066" s="19">
        <v>2020</v>
      </c>
      <c r="C5066" s="39" t="s">
        <v>1748</v>
      </c>
      <c r="D5066" s="44" t="s">
        <v>1826</v>
      </c>
      <c r="E5066" s="21" t="s">
        <v>2826</v>
      </c>
      <c r="F5066" s="53" t="s">
        <v>2825</v>
      </c>
      <c r="G5066" s="53" t="s">
        <v>2824</v>
      </c>
      <c r="H5066" s="31" t="s">
        <v>1833</v>
      </c>
      <c r="I5066" s="76">
        <v>6133.6</v>
      </c>
      <c r="J5066" s="76">
        <v>3680</v>
      </c>
      <c r="K5066" s="22">
        <f t="shared" si="79"/>
        <v>0.59997391417764445</v>
      </c>
    </row>
    <row r="5067" spans="2:11">
      <c r="B5067" s="19">
        <v>2020</v>
      </c>
      <c r="C5067" s="39" t="s">
        <v>1748</v>
      </c>
      <c r="D5067" s="44" t="s">
        <v>1821</v>
      </c>
      <c r="E5067" s="21" t="s">
        <v>1821</v>
      </c>
      <c r="F5067" s="53" t="s">
        <v>2823</v>
      </c>
      <c r="G5067" s="53" t="s">
        <v>2822</v>
      </c>
      <c r="H5067" s="31" t="s">
        <v>2704</v>
      </c>
      <c r="I5067" s="76">
        <v>1916666</v>
      </c>
      <c r="J5067" s="76">
        <v>670833</v>
      </c>
      <c r="K5067" s="22">
        <f t="shared" si="79"/>
        <v>0.3499999478260688</v>
      </c>
    </row>
    <row r="5068" spans="2:11">
      <c r="B5068" s="19">
        <v>2020</v>
      </c>
      <c r="C5068" s="39" t="s">
        <v>1748</v>
      </c>
      <c r="D5068" s="44" t="s">
        <v>1821</v>
      </c>
      <c r="E5068" s="21" t="s">
        <v>2821</v>
      </c>
      <c r="F5068" s="53" t="s">
        <v>2820</v>
      </c>
      <c r="G5068" s="53" t="s">
        <v>2819</v>
      </c>
      <c r="H5068" s="31" t="s">
        <v>2704</v>
      </c>
      <c r="I5068" s="76">
        <v>1480610</v>
      </c>
      <c r="J5068" s="76">
        <v>432200</v>
      </c>
      <c r="K5068" s="22">
        <f t="shared" si="79"/>
        <v>0.2919067141245838</v>
      </c>
    </row>
    <row r="5069" spans="2:11">
      <c r="B5069" s="19">
        <v>2020</v>
      </c>
      <c r="C5069" s="39" t="s">
        <v>1748</v>
      </c>
      <c r="D5069" s="44" t="s">
        <v>1821</v>
      </c>
      <c r="E5069" s="21" t="s">
        <v>2818</v>
      </c>
      <c r="F5069" s="53" t="s">
        <v>2817</v>
      </c>
      <c r="G5069" s="53" t="s">
        <v>2816</v>
      </c>
      <c r="H5069" s="31" t="s">
        <v>2704</v>
      </c>
      <c r="I5069" s="76">
        <v>793312</v>
      </c>
      <c r="J5069" s="76">
        <v>222055</v>
      </c>
      <c r="K5069" s="22">
        <f t="shared" si="79"/>
        <v>0.27990878746319231</v>
      </c>
    </row>
    <row r="5070" spans="2:11">
      <c r="B5070" s="19">
        <v>2020</v>
      </c>
      <c r="C5070" s="39" t="s">
        <v>1748</v>
      </c>
      <c r="D5070" s="44" t="s">
        <v>1821</v>
      </c>
      <c r="E5070" s="21" t="s">
        <v>2815</v>
      </c>
      <c r="F5070" s="53" t="s">
        <v>2814</v>
      </c>
      <c r="G5070" s="53" t="s">
        <v>2813</v>
      </c>
      <c r="H5070" s="31" t="s">
        <v>2704</v>
      </c>
      <c r="I5070" s="76">
        <v>2604000</v>
      </c>
      <c r="J5070" s="76">
        <v>600000</v>
      </c>
      <c r="K5070" s="22">
        <f t="shared" si="79"/>
        <v>0.2304147465437788</v>
      </c>
    </row>
    <row r="5071" spans="2:11">
      <c r="B5071" s="19">
        <v>2020</v>
      </c>
      <c r="C5071" s="39" t="s">
        <v>1748</v>
      </c>
      <c r="D5071" s="44" t="s">
        <v>1821</v>
      </c>
      <c r="E5071" s="21" t="s">
        <v>2810</v>
      </c>
      <c r="F5071" s="53" t="s">
        <v>2812</v>
      </c>
      <c r="G5071" s="53" t="s">
        <v>2811</v>
      </c>
      <c r="H5071" s="31" t="s">
        <v>1827</v>
      </c>
      <c r="I5071" s="76">
        <v>2279605</v>
      </c>
      <c r="J5071" s="76">
        <v>694901</v>
      </c>
      <c r="K5071" s="22">
        <f t="shared" si="79"/>
        <v>0.30483395149598286</v>
      </c>
    </row>
    <row r="5072" spans="2:11">
      <c r="B5072" s="19">
        <v>2020</v>
      </c>
      <c r="C5072" s="39" t="s">
        <v>1748</v>
      </c>
      <c r="D5072" s="44" t="s">
        <v>1821</v>
      </c>
      <c r="E5072" s="21" t="s">
        <v>2810</v>
      </c>
      <c r="F5072" s="53" t="s">
        <v>2809</v>
      </c>
      <c r="G5072" s="53" t="s">
        <v>2808</v>
      </c>
      <c r="H5072" s="31" t="s">
        <v>1833</v>
      </c>
      <c r="I5072" s="76">
        <v>2068000</v>
      </c>
      <c r="J5072" s="76">
        <v>517237</v>
      </c>
      <c r="K5072" s="22">
        <f t="shared" si="79"/>
        <v>0.25011460348162473</v>
      </c>
    </row>
    <row r="5073" spans="2:11">
      <c r="B5073" s="19">
        <v>2020</v>
      </c>
      <c r="C5073" s="39" t="s">
        <v>1748</v>
      </c>
      <c r="D5073" s="44" t="s">
        <v>1821</v>
      </c>
      <c r="E5073" s="21" t="s">
        <v>2773</v>
      </c>
      <c r="F5073" s="53" t="s">
        <v>2772</v>
      </c>
      <c r="G5073" s="53" t="s">
        <v>2807</v>
      </c>
      <c r="H5073" s="31" t="s">
        <v>1827</v>
      </c>
      <c r="I5073" s="76">
        <v>300000</v>
      </c>
      <c r="J5073" s="76">
        <v>105000</v>
      </c>
      <c r="K5073" s="22">
        <f t="shared" si="79"/>
        <v>0.35</v>
      </c>
    </row>
    <row r="5074" spans="2:11">
      <c r="B5074" s="19">
        <v>2020</v>
      </c>
      <c r="C5074" s="39" t="s">
        <v>1748</v>
      </c>
      <c r="D5074" s="44" t="s">
        <v>1821</v>
      </c>
      <c r="E5074" s="21" t="s">
        <v>2806</v>
      </c>
      <c r="F5074" s="53" t="s">
        <v>2805</v>
      </c>
      <c r="G5074" s="53" t="s">
        <v>2804</v>
      </c>
      <c r="H5074" s="31" t="s">
        <v>2704</v>
      </c>
      <c r="I5074" s="76">
        <v>112104</v>
      </c>
      <c r="J5074" s="76">
        <v>97683</v>
      </c>
      <c r="K5074" s="22">
        <f t="shared" si="79"/>
        <v>0.87136052237208306</v>
      </c>
    </row>
    <row r="5075" spans="2:11">
      <c r="B5075" s="19">
        <v>2020</v>
      </c>
      <c r="C5075" s="39" t="s">
        <v>1748</v>
      </c>
      <c r="D5075" s="44" t="s">
        <v>1821</v>
      </c>
      <c r="E5075" s="21" t="s">
        <v>2803</v>
      </c>
      <c r="F5075" s="53" t="s">
        <v>2802</v>
      </c>
      <c r="G5075" s="53" t="s">
        <v>2801</v>
      </c>
      <c r="H5075" s="31" t="s">
        <v>2704</v>
      </c>
      <c r="I5075" s="76">
        <v>257000</v>
      </c>
      <c r="J5075" s="76">
        <v>171960</v>
      </c>
      <c r="K5075" s="22">
        <f t="shared" si="79"/>
        <v>0.66910505836575873</v>
      </c>
    </row>
    <row r="5076" spans="2:11">
      <c r="B5076" s="19">
        <v>2020</v>
      </c>
      <c r="C5076" s="39" t="s">
        <v>1748</v>
      </c>
      <c r="D5076" s="44" t="s">
        <v>1821</v>
      </c>
      <c r="E5076" s="21" t="s">
        <v>2800</v>
      </c>
      <c r="F5076" s="53" t="s">
        <v>2799</v>
      </c>
      <c r="G5076" s="53" t="s">
        <v>2798</v>
      </c>
      <c r="H5076" s="31" t="s">
        <v>2704</v>
      </c>
      <c r="I5076" s="76">
        <v>74921</v>
      </c>
      <c r="J5076" s="76">
        <v>37460</v>
      </c>
      <c r="K5076" s="22">
        <f t="shared" si="79"/>
        <v>0.49999332630370658</v>
      </c>
    </row>
    <row r="5077" spans="2:11">
      <c r="B5077" s="19">
        <v>2020</v>
      </c>
      <c r="C5077" s="39" t="s">
        <v>1748</v>
      </c>
      <c r="D5077" s="44" t="s">
        <v>1821</v>
      </c>
      <c r="E5077" s="21" t="s">
        <v>2797</v>
      </c>
      <c r="F5077" s="53" t="s">
        <v>2796</v>
      </c>
      <c r="G5077" s="53" t="s">
        <v>2795</v>
      </c>
      <c r="H5077" s="31" t="s">
        <v>2704</v>
      </c>
      <c r="I5077" s="76">
        <v>7268</v>
      </c>
      <c r="J5077" s="76">
        <v>3634</v>
      </c>
      <c r="K5077" s="22">
        <f t="shared" si="79"/>
        <v>0.5</v>
      </c>
    </row>
    <row r="5078" spans="2:11">
      <c r="B5078" s="19">
        <v>2020</v>
      </c>
      <c r="C5078" s="39" t="s">
        <v>1748</v>
      </c>
      <c r="D5078" s="44" t="s">
        <v>1821</v>
      </c>
      <c r="E5078" s="21" t="s">
        <v>2762</v>
      </c>
      <c r="F5078" s="53" t="s">
        <v>2761</v>
      </c>
      <c r="G5078" s="53" t="s">
        <v>2794</v>
      </c>
      <c r="H5078" s="31" t="s">
        <v>2704</v>
      </c>
      <c r="I5078" s="76">
        <v>8850</v>
      </c>
      <c r="J5078" s="76">
        <v>4425</v>
      </c>
      <c r="K5078" s="22">
        <f t="shared" si="79"/>
        <v>0.5</v>
      </c>
    </row>
    <row r="5079" spans="2:11">
      <c r="B5079" s="19">
        <v>2020</v>
      </c>
      <c r="C5079" s="39" t="s">
        <v>1748</v>
      </c>
      <c r="D5079" s="44" t="s">
        <v>1821</v>
      </c>
      <c r="E5079" s="21" t="s">
        <v>2744</v>
      </c>
      <c r="F5079" s="53" t="s">
        <v>2793</v>
      </c>
      <c r="G5079" s="53" t="s">
        <v>2792</v>
      </c>
      <c r="H5079" s="31" t="s">
        <v>1833</v>
      </c>
      <c r="I5079" s="76">
        <v>21558</v>
      </c>
      <c r="J5079" s="76">
        <v>7545</v>
      </c>
      <c r="K5079" s="22">
        <f t="shared" si="79"/>
        <v>0.34998608405232395</v>
      </c>
    </row>
    <row r="5080" spans="2:11">
      <c r="B5080" s="19">
        <v>2020</v>
      </c>
      <c r="C5080" s="39" t="s">
        <v>1748</v>
      </c>
      <c r="D5080" s="44" t="s">
        <v>1821</v>
      </c>
      <c r="E5080" s="21" t="s">
        <v>2791</v>
      </c>
      <c r="F5080" s="53" t="s">
        <v>2790</v>
      </c>
      <c r="G5080" s="53" t="s">
        <v>2789</v>
      </c>
      <c r="H5080" s="31" t="s">
        <v>1827</v>
      </c>
      <c r="I5080" s="76">
        <v>29803</v>
      </c>
      <c r="J5080" s="76">
        <v>7450</v>
      </c>
      <c r="K5080" s="22">
        <f t="shared" si="79"/>
        <v>0.24997483474817972</v>
      </c>
    </row>
    <row r="5081" spans="2:11">
      <c r="B5081" s="19">
        <v>2020</v>
      </c>
      <c r="C5081" s="39" t="s">
        <v>1748</v>
      </c>
      <c r="D5081" s="44" t="s">
        <v>1821</v>
      </c>
      <c r="E5081" s="21" t="s">
        <v>2788</v>
      </c>
      <c r="F5081" s="53" t="s">
        <v>2787</v>
      </c>
      <c r="G5081" s="53" t="s">
        <v>2786</v>
      </c>
      <c r="H5081" s="31" t="s">
        <v>1827</v>
      </c>
      <c r="I5081" s="76">
        <v>26400</v>
      </c>
      <c r="J5081" s="76">
        <v>6792</v>
      </c>
      <c r="K5081" s="22">
        <f t="shared" si="79"/>
        <v>0.25727272727272726</v>
      </c>
    </row>
    <row r="5082" spans="2:11">
      <c r="B5082" s="19">
        <v>2020</v>
      </c>
      <c r="C5082" s="39" t="s">
        <v>1748</v>
      </c>
      <c r="D5082" s="44" t="s">
        <v>1821</v>
      </c>
      <c r="E5082" s="21" t="s">
        <v>2785</v>
      </c>
      <c r="F5082" s="53" t="s">
        <v>2784</v>
      </c>
      <c r="G5082" s="53" t="s">
        <v>2783</v>
      </c>
      <c r="H5082" s="31" t="s">
        <v>1833</v>
      </c>
      <c r="I5082" s="76">
        <v>121000</v>
      </c>
      <c r="J5082" s="76">
        <v>42350</v>
      </c>
      <c r="K5082" s="22">
        <f t="shared" ref="K5082:K5145" si="80">J5082/I5082</f>
        <v>0.35</v>
      </c>
    </row>
    <row r="5083" spans="2:11">
      <c r="B5083" s="19">
        <v>2020</v>
      </c>
      <c r="C5083" s="39" t="s">
        <v>1748</v>
      </c>
      <c r="D5083" s="44" t="s">
        <v>1821</v>
      </c>
      <c r="E5083" s="21" t="s">
        <v>2782</v>
      </c>
      <c r="F5083" s="53" t="s">
        <v>2781</v>
      </c>
      <c r="G5083" s="53" t="s">
        <v>2780</v>
      </c>
      <c r="H5083" s="31" t="s">
        <v>1827</v>
      </c>
      <c r="I5083" s="76">
        <v>255400</v>
      </c>
      <c r="J5083" s="76">
        <v>76620</v>
      </c>
      <c r="K5083" s="22">
        <f t="shared" si="80"/>
        <v>0.3</v>
      </c>
    </row>
    <row r="5084" spans="2:11">
      <c r="B5084" s="19">
        <v>2020</v>
      </c>
      <c r="C5084" s="39" t="s">
        <v>1748</v>
      </c>
      <c r="D5084" s="44" t="s">
        <v>1821</v>
      </c>
      <c r="E5084" s="21" t="s">
        <v>2779</v>
      </c>
      <c r="F5084" s="53" t="s">
        <v>2778</v>
      </c>
      <c r="G5084" s="53" t="s">
        <v>2777</v>
      </c>
      <c r="H5084" s="31" t="s">
        <v>1833</v>
      </c>
      <c r="I5084" s="76">
        <v>43304</v>
      </c>
      <c r="J5084" s="76">
        <v>21652</v>
      </c>
      <c r="K5084" s="22">
        <f t="shared" si="80"/>
        <v>0.5</v>
      </c>
    </row>
    <row r="5085" spans="2:11">
      <c r="B5085" s="19">
        <v>2020</v>
      </c>
      <c r="C5085" s="39" t="s">
        <v>1748</v>
      </c>
      <c r="D5085" s="44" t="s">
        <v>1821</v>
      </c>
      <c r="E5085" s="21" t="s">
        <v>2776</v>
      </c>
      <c r="F5085" s="53" t="s">
        <v>2775</v>
      </c>
      <c r="G5085" s="53" t="s">
        <v>2774</v>
      </c>
      <c r="H5085" s="31" t="s">
        <v>1827</v>
      </c>
      <c r="I5085" s="76">
        <v>300000</v>
      </c>
      <c r="J5085" s="76">
        <v>105000</v>
      </c>
      <c r="K5085" s="22">
        <f t="shared" si="80"/>
        <v>0.35</v>
      </c>
    </row>
    <row r="5086" spans="2:11">
      <c r="B5086" s="19">
        <v>2020</v>
      </c>
      <c r="C5086" s="39" t="s">
        <v>1748</v>
      </c>
      <c r="D5086" s="44" t="s">
        <v>1821</v>
      </c>
      <c r="E5086" s="21" t="s">
        <v>2773</v>
      </c>
      <c r="F5086" s="53" t="s">
        <v>2772</v>
      </c>
      <c r="G5086" s="53" t="s">
        <v>2771</v>
      </c>
      <c r="H5086" s="31" t="s">
        <v>1827</v>
      </c>
      <c r="I5086" s="76">
        <v>110000</v>
      </c>
      <c r="J5086" s="76">
        <v>27500</v>
      </c>
      <c r="K5086" s="22">
        <f t="shared" si="80"/>
        <v>0.25</v>
      </c>
    </row>
    <row r="5087" spans="2:11">
      <c r="B5087" s="19">
        <v>2020</v>
      </c>
      <c r="C5087" s="39" t="s">
        <v>1748</v>
      </c>
      <c r="D5087" s="44" t="s">
        <v>1821</v>
      </c>
      <c r="E5087" s="21" t="s">
        <v>2770</v>
      </c>
      <c r="F5087" s="53" t="s">
        <v>2769</v>
      </c>
      <c r="G5087" s="53" t="s">
        <v>329</v>
      </c>
      <c r="H5087" s="31" t="s">
        <v>1833</v>
      </c>
      <c r="I5087" s="76">
        <v>109564</v>
      </c>
      <c r="J5087" s="76">
        <v>71217</v>
      </c>
      <c r="K5087" s="22">
        <f t="shared" si="80"/>
        <v>0.65000365083421563</v>
      </c>
    </row>
    <row r="5088" spans="2:11">
      <c r="B5088" s="19">
        <v>2020</v>
      </c>
      <c r="C5088" s="39" t="s">
        <v>1748</v>
      </c>
      <c r="D5088" s="44" t="s">
        <v>1821</v>
      </c>
      <c r="E5088" s="21" t="s">
        <v>2767</v>
      </c>
      <c r="F5088" s="53" t="s">
        <v>1806</v>
      </c>
      <c r="G5088" s="53" t="s">
        <v>2768</v>
      </c>
      <c r="H5088" s="31" t="s">
        <v>1833</v>
      </c>
      <c r="I5088" s="76">
        <v>10338</v>
      </c>
      <c r="J5088" s="76">
        <v>5169</v>
      </c>
      <c r="K5088" s="22">
        <f t="shared" si="80"/>
        <v>0.5</v>
      </c>
    </row>
    <row r="5089" spans="2:11">
      <c r="B5089" s="19">
        <v>2020</v>
      </c>
      <c r="C5089" s="39" t="s">
        <v>1748</v>
      </c>
      <c r="D5089" s="44" t="s">
        <v>1821</v>
      </c>
      <c r="E5089" s="21" t="s">
        <v>2767</v>
      </c>
      <c r="F5089" s="53" t="s">
        <v>1806</v>
      </c>
      <c r="G5089" s="53" t="s">
        <v>2766</v>
      </c>
      <c r="H5089" s="31" t="s">
        <v>1833</v>
      </c>
      <c r="I5089" s="76">
        <v>11543</v>
      </c>
      <c r="J5089" s="76">
        <v>5771</v>
      </c>
      <c r="K5089" s="22">
        <f t="shared" si="80"/>
        <v>0.4999566837044096</v>
      </c>
    </row>
    <row r="5090" spans="2:11">
      <c r="B5090" s="19">
        <v>2020</v>
      </c>
      <c r="C5090" s="39" t="s">
        <v>1748</v>
      </c>
      <c r="D5090" s="44" t="s">
        <v>1821</v>
      </c>
      <c r="E5090" s="21" t="s">
        <v>2765</v>
      </c>
      <c r="F5090" s="53" t="s">
        <v>2764</v>
      </c>
      <c r="G5090" s="53" t="s">
        <v>2763</v>
      </c>
      <c r="H5090" s="31" t="s">
        <v>1833</v>
      </c>
      <c r="I5090" s="76">
        <v>76472</v>
      </c>
      <c r="J5090" s="76">
        <v>47412</v>
      </c>
      <c r="K5090" s="22">
        <f t="shared" si="80"/>
        <v>0.61999163092373677</v>
      </c>
    </row>
    <row r="5091" spans="2:11">
      <c r="B5091" s="19">
        <v>2020</v>
      </c>
      <c r="C5091" s="39" t="s">
        <v>1748</v>
      </c>
      <c r="D5091" s="44" t="s">
        <v>1821</v>
      </c>
      <c r="E5091" s="21" t="s">
        <v>2762</v>
      </c>
      <c r="F5091" s="53" t="s">
        <v>2761</v>
      </c>
      <c r="G5091" s="53" t="s">
        <v>2760</v>
      </c>
      <c r="H5091" s="31" t="s">
        <v>1833</v>
      </c>
      <c r="I5091" s="76">
        <v>39493</v>
      </c>
      <c r="J5091" s="76">
        <v>13348</v>
      </c>
      <c r="K5091" s="22">
        <f t="shared" si="80"/>
        <v>0.33798394652216851</v>
      </c>
    </row>
    <row r="5092" spans="2:11">
      <c r="B5092" s="19">
        <v>2020</v>
      </c>
      <c r="C5092" s="39" t="s">
        <v>1748</v>
      </c>
      <c r="D5092" s="44" t="s">
        <v>1821</v>
      </c>
      <c r="E5092" s="21" t="s">
        <v>2759</v>
      </c>
      <c r="F5092" s="53" t="s">
        <v>2758</v>
      </c>
      <c r="G5092" s="53" t="s">
        <v>2757</v>
      </c>
      <c r="H5092" s="31" t="s">
        <v>1833</v>
      </c>
      <c r="I5092" s="76">
        <v>58830</v>
      </c>
      <c r="J5092" s="76">
        <v>28238</v>
      </c>
      <c r="K5092" s="22">
        <f t="shared" si="80"/>
        <v>0.47999320074791774</v>
      </c>
    </row>
    <row r="5093" spans="2:11">
      <c r="B5093" s="19">
        <v>2020</v>
      </c>
      <c r="C5093" s="39" t="s">
        <v>1748</v>
      </c>
      <c r="D5093" s="44" t="s">
        <v>1821</v>
      </c>
      <c r="E5093" s="21" t="s">
        <v>2756</v>
      </c>
      <c r="F5093" s="53" t="s">
        <v>2755</v>
      </c>
      <c r="G5093" s="53" t="s">
        <v>2754</v>
      </c>
      <c r="H5093" s="31" t="s">
        <v>1833</v>
      </c>
      <c r="I5093" s="76">
        <v>83117</v>
      </c>
      <c r="J5093" s="76">
        <v>18234</v>
      </c>
      <c r="K5093" s="22">
        <f t="shared" si="80"/>
        <v>0.219377504000385</v>
      </c>
    </row>
    <row r="5094" spans="2:11">
      <c r="B5094" s="19">
        <v>2020</v>
      </c>
      <c r="C5094" s="39" t="s">
        <v>1748</v>
      </c>
      <c r="D5094" s="44" t="s">
        <v>1821</v>
      </c>
      <c r="E5094" s="21" t="s">
        <v>2753</v>
      </c>
      <c r="F5094" s="53" t="s">
        <v>1810</v>
      </c>
      <c r="G5094" s="53" t="s">
        <v>2752</v>
      </c>
      <c r="H5094" s="31" t="s">
        <v>1827</v>
      </c>
      <c r="I5094" s="76">
        <v>103824</v>
      </c>
      <c r="J5094" s="76">
        <v>30240</v>
      </c>
      <c r="K5094" s="22">
        <f t="shared" si="80"/>
        <v>0.29126213592233008</v>
      </c>
    </row>
    <row r="5095" spans="2:11">
      <c r="B5095" s="19">
        <v>2020</v>
      </c>
      <c r="C5095" s="39" t="s">
        <v>1748</v>
      </c>
      <c r="D5095" s="44" t="s">
        <v>1821</v>
      </c>
      <c r="E5095" s="21" t="s">
        <v>2751</v>
      </c>
      <c r="F5095" s="53" t="s">
        <v>2750</v>
      </c>
      <c r="G5095" s="53" t="s">
        <v>2749</v>
      </c>
      <c r="H5095" s="31" t="s">
        <v>2704</v>
      </c>
      <c r="I5095" s="76">
        <v>49499.9</v>
      </c>
      <c r="J5095" s="76">
        <v>19799</v>
      </c>
      <c r="K5095" s="22">
        <f t="shared" si="80"/>
        <v>0.39998060602142632</v>
      </c>
    </row>
    <row r="5096" spans="2:11">
      <c r="B5096" s="19">
        <v>2020</v>
      </c>
      <c r="C5096" s="39" t="s">
        <v>1748</v>
      </c>
      <c r="D5096" s="44" t="s">
        <v>1821</v>
      </c>
      <c r="E5096" s="21" t="s">
        <v>2716</v>
      </c>
      <c r="F5096" s="53" t="s">
        <v>2715</v>
      </c>
      <c r="G5096" s="53" t="s">
        <v>2748</v>
      </c>
      <c r="H5096" s="31" t="s">
        <v>1833</v>
      </c>
      <c r="I5096" s="76">
        <v>112775</v>
      </c>
      <c r="J5096" s="76">
        <v>56388</v>
      </c>
      <c r="K5096" s="22">
        <f t="shared" si="80"/>
        <v>0.50000443360673907</v>
      </c>
    </row>
    <row r="5097" spans="2:11">
      <c r="B5097" s="19">
        <v>2020</v>
      </c>
      <c r="C5097" s="39" t="s">
        <v>1748</v>
      </c>
      <c r="D5097" s="44" t="s">
        <v>1821</v>
      </c>
      <c r="E5097" s="21" t="s">
        <v>2747</v>
      </c>
      <c r="F5097" s="53" t="s">
        <v>2746</v>
      </c>
      <c r="G5097" s="53" t="s">
        <v>198</v>
      </c>
      <c r="H5097" s="31" t="s">
        <v>1827</v>
      </c>
      <c r="I5097" s="76">
        <v>16763.12</v>
      </c>
      <c r="J5097" s="76">
        <v>13410</v>
      </c>
      <c r="K5097" s="22">
        <f t="shared" si="80"/>
        <v>0.79997041123609447</v>
      </c>
    </row>
    <row r="5098" spans="2:11">
      <c r="B5098" s="19">
        <v>2020</v>
      </c>
      <c r="C5098" s="39" t="s">
        <v>1748</v>
      </c>
      <c r="D5098" s="44" t="s">
        <v>1821</v>
      </c>
      <c r="E5098" s="21" t="s">
        <v>2744</v>
      </c>
      <c r="F5098" s="53" t="s">
        <v>2743</v>
      </c>
      <c r="G5098" s="53" t="s">
        <v>2745</v>
      </c>
      <c r="H5098" s="31" t="s">
        <v>1833</v>
      </c>
      <c r="I5098" s="76">
        <v>135228.82999999999</v>
      </c>
      <c r="J5098" s="76">
        <v>40568</v>
      </c>
      <c r="K5098" s="22">
        <f t="shared" si="80"/>
        <v>0.29999520072753721</v>
      </c>
    </row>
    <row r="5099" spans="2:11">
      <c r="B5099" s="19">
        <v>2020</v>
      </c>
      <c r="C5099" s="39" t="s">
        <v>1748</v>
      </c>
      <c r="D5099" s="44" t="s">
        <v>1821</v>
      </c>
      <c r="E5099" s="21" t="s">
        <v>2744</v>
      </c>
      <c r="F5099" s="53" t="s">
        <v>2743</v>
      </c>
      <c r="G5099" s="53" t="s">
        <v>2742</v>
      </c>
      <c r="H5099" s="31" t="s">
        <v>1833</v>
      </c>
      <c r="I5099" s="76">
        <v>85121</v>
      </c>
      <c r="J5099" s="76">
        <v>21280</v>
      </c>
      <c r="K5099" s="22">
        <f t="shared" si="80"/>
        <v>0.24999706300442898</v>
      </c>
    </row>
    <row r="5100" spans="2:11">
      <c r="B5100" s="19">
        <v>2020</v>
      </c>
      <c r="C5100" s="39" t="s">
        <v>1748</v>
      </c>
      <c r="D5100" s="44" t="s">
        <v>1821</v>
      </c>
      <c r="E5100" s="21" t="s">
        <v>2741</v>
      </c>
      <c r="F5100" s="53" t="s">
        <v>1808</v>
      </c>
      <c r="G5100" s="53" t="s">
        <v>2740</v>
      </c>
      <c r="H5100" s="31" t="s">
        <v>1833</v>
      </c>
      <c r="I5100" s="76">
        <v>124648.13</v>
      </c>
      <c r="J5100" s="76">
        <v>37394</v>
      </c>
      <c r="K5100" s="22">
        <f t="shared" si="80"/>
        <v>0.29999647808595281</v>
      </c>
    </row>
    <row r="5101" spans="2:11">
      <c r="B5101" s="19">
        <v>2020</v>
      </c>
      <c r="C5101" s="39" t="s">
        <v>1748</v>
      </c>
      <c r="D5101" s="44" t="s">
        <v>1821</v>
      </c>
      <c r="E5101" s="21" t="s">
        <v>2739</v>
      </c>
      <c r="F5101" s="53" t="s">
        <v>2738</v>
      </c>
      <c r="G5101" s="53" t="s">
        <v>2737</v>
      </c>
      <c r="H5101" s="31" t="s">
        <v>1827</v>
      </c>
      <c r="I5101" s="76">
        <v>159775</v>
      </c>
      <c r="J5101" s="76">
        <v>49386</v>
      </c>
      <c r="K5101" s="22">
        <f t="shared" si="80"/>
        <v>0.30909716789234859</v>
      </c>
    </row>
    <row r="5102" spans="2:11">
      <c r="B5102" s="19">
        <v>2020</v>
      </c>
      <c r="C5102" s="39" t="s">
        <v>1748</v>
      </c>
      <c r="D5102" s="44" t="s">
        <v>1821</v>
      </c>
      <c r="E5102" s="21" t="s">
        <v>2736</v>
      </c>
      <c r="F5102" s="53" t="s">
        <v>2735</v>
      </c>
      <c r="G5102" s="53" t="s">
        <v>2734</v>
      </c>
      <c r="H5102" s="31" t="s">
        <v>2704</v>
      </c>
      <c r="I5102" s="76">
        <v>151487.54999999999</v>
      </c>
      <c r="J5102" s="76">
        <v>22723</v>
      </c>
      <c r="K5102" s="22">
        <f t="shared" si="80"/>
        <v>0.14999912534066331</v>
      </c>
    </row>
    <row r="5103" spans="2:11">
      <c r="B5103" s="19">
        <v>2020</v>
      </c>
      <c r="C5103" s="39" t="s">
        <v>1748</v>
      </c>
      <c r="D5103" s="44" t="s">
        <v>1821</v>
      </c>
      <c r="E5103" s="21" t="s">
        <v>2733</v>
      </c>
      <c r="F5103" s="53" t="s">
        <v>2732</v>
      </c>
      <c r="G5103" s="53" t="s">
        <v>2731</v>
      </c>
      <c r="H5103" s="31" t="s">
        <v>1833</v>
      </c>
      <c r="I5103" s="76">
        <v>36000</v>
      </c>
      <c r="J5103" s="76">
        <v>21600</v>
      </c>
      <c r="K5103" s="22">
        <f t="shared" si="80"/>
        <v>0.6</v>
      </c>
    </row>
    <row r="5104" spans="2:11">
      <c r="B5104" s="19">
        <v>2020</v>
      </c>
      <c r="C5104" s="39" t="s">
        <v>1748</v>
      </c>
      <c r="D5104" s="44" t="s">
        <v>1821</v>
      </c>
      <c r="E5104" s="21" t="s">
        <v>2710</v>
      </c>
      <c r="F5104" s="53" t="s">
        <v>2709</v>
      </c>
      <c r="G5104" s="53" t="s">
        <v>2730</v>
      </c>
      <c r="H5104" s="31" t="s">
        <v>2704</v>
      </c>
      <c r="I5104" s="76">
        <v>81238</v>
      </c>
      <c r="J5104" s="76">
        <v>28434</v>
      </c>
      <c r="K5104" s="22">
        <f t="shared" si="80"/>
        <v>0.35000861665722938</v>
      </c>
    </row>
    <row r="5105" spans="2:11">
      <c r="B5105" s="19">
        <v>2020</v>
      </c>
      <c r="C5105" s="39" t="s">
        <v>1748</v>
      </c>
      <c r="D5105" s="44" t="s">
        <v>1821</v>
      </c>
      <c r="E5105" s="21" t="s">
        <v>2729</v>
      </c>
      <c r="F5105" s="53" t="s">
        <v>1809</v>
      </c>
      <c r="G5105" s="53" t="s">
        <v>2728</v>
      </c>
      <c r="H5105" s="31" t="s">
        <v>2704</v>
      </c>
      <c r="I5105" s="76">
        <v>24250</v>
      </c>
      <c r="J5105" s="76">
        <v>12125</v>
      </c>
      <c r="K5105" s="22">
        <f t="shared" si="80"/>
        <v>0.5</v>
      </c>
    </row>
    <row r="5106" spans="2:11">
      <c r="B5106" s="19">
        <v>2020</v>
      </c>
      <c r="C5106" s="39" t="s">
        <v>1748</v>
      </c>
      <c r="D5106" s="44" t="s">
        <v>1821</v>
      </c>
      <c r="E5106" s="21" t="s">
        <v>2727</v>
      </c>
      <c r="F5106" s="53" t="s">
        <v>1807</v>
      </c>
      <c r="G5106" s="53" t="s">
        <v>2726</v>
      </c>
      <c r="H5106" s="31" t="s">
        <v>1827</v>
      </c>
      <c r="I5106" s="76">
        <v>1129568</v>
      </c>
      <c r="J5106" s="76">
        <v>282392</v>
      </c>
      <c r="K5106" s="22">
        <f t="shared" si="80"/>
        <v>0.25</v>
      </c>
    </row>
    <row r="5107" spans="2:11">
      <c r="B5107" s="19">
        <v>2020</v>
      </c>
      <c r="C5107" s="39" t="s">
        <v>1748</v>
      </c>
      <c r="D5107" s="44" t="s">
        <v>1821</v>
      </c>
      <c r="E5107" s="21" t="s">
        <v>2725</v>
      </c>
      <c r="F5107" s="53" t="s">
        <v>2724</v>
      </c>
      <c r="G5107" s="53" t="s">
        <v>2723</v>
      </c>
      <c r="H5107" s="31" t="s">
        <v>1833</v>
      </c>
      <c r="I5107" s="76">
        <v>2690430.75</v>
      </c>
      <c r="J5107" s="76">
        <v>251000</v>
      </c>
      <c r="K5107" s="22">
        <f t="shared" si="80"/>
        <v>9.3293611069528548E-2</v>
      </c>
    </row>
    <row r="5108" spans="2:11">
      <c r="B5108" s="19">
        <v>2020</v>
      </c>
      <c r="C5108" s="39" t="s">
        <v>1748</v>
      </c>
      <c r="D5108" s="44" t="s">
        <v>1821</v>
      </c>
      <c r="E5108" s="21" t="s">
        <v>2722</v>
      </c>
      <c r="F5108" s="53" t="s">
        <v>2721</v>
      </c>
      <c r="G5108" s="53" t="s">
        <v>2720</v>
      </c>
      <c r="H5108" s="31" t="s">
        <v>1827</v>
      </c>
      <c r="I5108" s="76">
        <v>166978.98000000001</v>
      </c>
      <c r="J5108" s="76">
        <v>83489</v>
      </c>
      <c r="K5108" s="22">
        <f t="shared" si="80"/>
        <v>0.49999706549890288</v>
      </c>
    </row>
    <row r="5109" spans="2:11">
      <c r="B5109" s="19">
        <v>2020</v>
      </c>
      <c r="C5109" s="39" t="s">
        <v>1748</v>
      </c>
      <c r="D5109" s="44" t="s">
        <v>1821</v>
      </c>
      <c r="E5109" s="21" t="s">
        <v>2719</v>
      </c>
      <c r="F5109" s="53" t="s">
        <v>2718</v>
      </c>
      <c r="G5109" s="53" t="s">
        <v>2717</v>
      </c>
      <c r="H5109" s="31" t="s">
        <v>1833</v>
      </c>
      <c r="I5109" s="76">
        <v>149747.88</v>
      </c>
      <c r="J5109" s="76">
        <v>59899</v>
      </c>
      <c r="K5109" s="22">
        <f t="shared" si="80"/>
        <v>0.39999898496058839</v>
      </c>
    </row>
    <row r="5110" spans="2:11">
      <c r="B5110" s="19">
        <v>2020</v>
      </c>
      <c r="C5110" s="39" t="s">
        <v>1748</v>
      </c>
      <c r="D5110" s="44" t="s">
        <v>1821</v>
      </c>
      <c r="E5110" s="21" t="s">
        <v>2716</v>
      </c>
      <c r="F5110" s="53" t="s">
        <v>2715</v>
      </c>
      <c r="G5110" s="53" t="s">
        <v>2714</v>
      </c>
      <c r="H5110" s="31" t="s">
        <v>1827</v>
      </c>
      <c r="I5110" s="76">
        <v>31803.56</v>
      </c>
      <c r="J5110" s="76">
        <v>25440</v>
      </c>
      <c r="K5110" s="22">
        <f t="shared" si="80"/>
        <v>0.79991045027663565</v>
      </c>
    </row>
    <row r="5111" spans="2:11">
      <c r="B5111" s="19">
        <v>2020</v>
      </c>
      <c r="C5111" s="39" t="s">
        <v>1748</v>
      </c>
      <c r="D5111" s="44" t="s">
        <v>1821</v>
      </c>
      <c r="E5111" s="21" t="s">
        <v>2713</v>
      </c>
      <c r="F5111" s="53" t="s">
        <v>2712</v>
      </c>
      <c r="G5111" s="53" t="s">
        <v>2711</v>
      </c>
      <c r="H5111" s="31" t="s">
        <v>1833</v>
      </c>
      <c r="I5111" s="76">
        <v>69204</v>
      </c>
      <c r="J5111" s="76">
        <v>20761</v>
      </c>
      <c r="K5111" s="22">
        <f t="shared" si="80"/>
        <v>0.29999710999364199</v>
      </c>
    </row>
    <row r="5112" spans="2:11">
      <c r="B5112" s="19">
        <v>2020</v>
      </c>
      <c r="C5112" s="39" t="s">
        <v>1748</v>
      </c>
      <c r="D5112" s="44" t="s">
        <v>1821</v>
      </c>
      <c r="E5112" s="21" t="s">
        <v>2710</v>
      </c>
      <c r="F5112" s="53" t="s">
        <v>2709</v>
      </c>
      <c r="G5112" s="53" t="s">
        <v>2708</v>
      </c>
      <c r="H5112" s="31" t="s">
        <v>1827</v>
      </c>
      <c r="I5112" s="76">
        <v>82815</v>
      </c>
      <c r="J5112" s="76">
        <v>28985</v>
      </c>
      <c r="K5112" s="22">
        <f t="shared" si="80"/>
        <v>0.34999698122320838</v>
      </c>
    </row>
    <row r="5113" spans="2:11">
      <c r="B5113" s="19">
        <v>2020</v>
      </c>
      <c r="C5113" s="39" t="s">
        <v>1748</v>
      </c>
      <c r="D5113" s="44" t="s">
        <v>1821</v>
      </c>
      <c r="E5113" s="21" t="s">
        <v>2707</v>
      </c>
      <c r="F5113" s="53" t="s">
        <v>2706</v>
      </c>
      <c r="G5113" s="53" t="s">
        <v>2705</v>
      </c>
      <c r="H5113" s="31" t="s">
        <v>2704</v>
      </c>
      <c r="I5113" s="76">
        <v>173407</v>
      </c>
      <c r="J5113" s="76">
        <v>121385</v>
      </c>
      <c r="K5113" s="22">
        <f t="shared" si="80"/>
        <v>0.70000057667798876</v>
      </c>
    </row>
    <row r="5114" spans="2:11">
      <c r="B5114" s="19">
        <v>2020</v>
      </c>
      <c r="C5114" s="120" t="s">
        <v>1653</v>
      </c>
      <c r="D5114" s="44" t="s">
        <v>1654</v>
      </c>
      <c r="E5114" s="21" t="s">
        <v>5982</v>
      </c>
      <c r="F5114" s="53" t="s">
        <v>5981</v>
      </c>
      <c r="G5114" s="53" t="s">
        <v>5980</v>
      </c>
      <c r="H5114" s="31" t="s">
        <v>1827</v>
      </c>
      <c r="I5114" s="76">
        <v>190000</v>
      </c>
      <c r="J5114" s="76">
        <v>95000</v>
      </c>
      <c r="K5114" s="22">
        <f t="shared" si="80"/>
        <v>0.5</v>
      </c>
    </row>
    <row r="5115" spans="2:11">
      <c r="B5115" s="19">
        <v>2020</v>
      </c>
      <c r="C5115" s="120" t="s">
        <v>1653</v>
      </c>
      <c r="D5115" s="44" t="s">
        <v>1654</v>
      </c>
      <c r="E5115" s="21" t="s">
        <v>5979</v>
      </c>
      <c r="F5115" s="53" t="s">
        <v>5978</v>
      </c>
      <c r="G5115" s="53" t="s">
        <v>5977</v>
      </c>
      <c r="H5115" s="31" t="s">
        <v>1833</v>
      </c>
      <c r="I5115" s="76">
        <v>261050</v>
      </c>
      <c r="J5115" s="76">
        <v>140967</v>
      </c>
      <c r="K5115" s="22">
        <f t="shared" si="80"/>
        <v>0.54</v>
      </c>
    </row>
    <row r="5116" spans="2:11">
      <c r="B5116" s="19">
        <v>2020</v>
      </c>
      <c r="C5116" s="120" t="s">
        <v>1653</v>
      </c>
      <c r="D5116" s="44" t="s">
        <v>1654</v>
      </c>
      <c r="E5116" s="21" t="s">
        <v>1709</v>
      </c>
      <c r="F5116" s="53" t="s">
        <v>5968</v>
      </c>
      <c r="G5116" s="53" t="s">
        <v>5976</v>
      </c>
      <c r="H5116" s="31" t="s">
        <v>1827</v>
      </c>
      <c r="I5116" s="76">
        <v>6500000</v>
      </c>
      <c r="J5116" s="76">
        <v>1950000</v>
      </c>
      <c r="K5116" s="22">
        <f t="shared" si="80"/>
        <v>0.3</v>
      </c>
    </row>
    <row r="5117" spans="2:11">
      <c r="B5117" s="19">
        <v>2020</v>
      </c>
      <c r="C5117" s="120" t="s">
        <v>1653</v>
      </c>
      <c r="D5117" s="44" t="s">
        <v>1654</v>
      </c>
      <c r="E5117" s="21" t="s">
        <v>5975</v>
      </c>
      <c r="F5117" s="53" t="s">
        <v>5974</v>
      </c>
      <c r="G5117" s="53" t="s">
        <v>5973</v>
      </c>
      <c r="H5117" s="31" t="s">
        <v>1833</v>
      </c>
      <c r="I5117" s="76">
        <v>710028</v>
      </c>
      <c r="J5117" s="76">
        <v>355014</v>
      </c>
      <c r="K5117" s="22">
        <f t="shared" si="80"/>
        <v>0.5</v>
      </c>
    </row>
    <row r="5118" spans="2:11">
      <c r="B5118" s="19">
        <v>2020</v>
      </c>
      <c r="C5118" s="120" t="s">
        <v>1653</v>
      </c>
      <c r="D5118" s="44" t="s">
        <v>1654</v>
      </c>
      <c r="E5118" s="21" t="s">
        <v>5972</v>
      </c>
      <c r="F5118" s="53" t="s">
        <v>5971</v>
      </c>
      <c r="G5118" s="53" t="s">
        <v>5970</v>
      </c>
      <c r="H5118" s="31" t="s">
        <v>1827</v>
      </c>
      <c r="I5118" s="76">
        <v>50000</v>
      </c>
      <c r="J5118" s="76">
        <v>25000</v>
      </c>
      <c r="K5118" s="22">
        <f t="shared" si="80"/>
        <v>0.5</v>
      </c>
    </row>
    <row r="5119" spans="2:11">
      <c r="B5119" s="19">
        <v>2020</v>
      </c>
      <c r="C5119" s="120" t="s">
        <v>1653</v>
      </c>
      <c r="D5119" s="44" t="s">
        <v>1654</v>
      </c>
      <c r="E5119" s="21" t="s">
        <v>1709</v>
      </c>
      <c r="F5119" s="53" t="s">
        <v>5968</v>
      </c>
      <c r="G5119" s="53" t="s">
        <v>5969</v>
      </c>
      <c r="H5119" s="31" t="s">
        <v>1827</v>
      </c>
      <c r="I5119" s="76">
        <v>3500000</v>
      </c>
      <c r="J5119" s="76">
        <v>1050000</v>
      </c>
      <c r="K5119" s="22">
        <f t="shared" si="80"/>
        <v>0.3</v>
      </c>
    </row>
    <row r="5120" spans="2:11">
      <c r="B5120" s="19">
        <v>2020</v>
      </c>
      <c r="C5120" s="120" t="s">
        <v>1653</v>
      </c>
      <c r="D5120" s="44" t="s">
        <v>1654</v>
      </c>
      <c r="E5120" s="21" t="s">
        <v>1709</v>
      </c>
      <c r="F5120" s="53" t="s">
        <v>5968</v>
      </c>
      <c r="G5120" s="53" t="s">
        <v>5967</v>
      </c>
      <c r="H5120" s="31" t="s">
        <v>10</v>
      </c>
      <c r="I5120" s="76">
        <v>2000000</v>
      </c>
      <c r="J5120" s="76">
        <v>985600</v>
      </c>
      <c r="K5120" s="22">
        <f t="shared" si="80"/>
        <v>0.49280000000000002</v>
      </c>
    </row>
    <row r="5121" spans="2:11">
      <c r="B5121" s="19">
        <v>2020</v>
      </c>
      <c r="C5121" s="120" t="s">
        <v>1653</v>
      </c>
      <c r="D5121" s="44" t="s">
        <v>1654</v>
      </c>
      <c r="E5121" s="21" t="s">
        <v>5966</v>
      </c>
      <c r="F5121" s="53" t="s">
        <v>5965</v>
      </c>
      <c r="G5121" s="53" t="s">
        <v>5964</v>
      </c>
      <c r="H5121" s="31" t="s">
        <v>1827</v>
      </c>
      <c r="I5121" s="76">
        <v>988410</v>
      </c>
      <c r="J5121" s="76">
        <v>395364</v>
      </c>
      <c r="K5121" s="22">
        <f t="shared" si="80"/>
        <v>0.4</v>
      </c>
    </row>
    <row r="5122" spans="2:11">
      <c r="B5122" s="19">
        <v>2020</v>
      </c>
      <c r="C5122" s="120" t="s">
        <v>1653</v>
      </c>
      <c r="D5122" s="44" t="s">
        <v>1654</v>
      </c>
      <c r="E5122" s="21" t="s">
        <v>5963</v>
      </c>
      <c r="F5122" s="53" t="s">
        <v>5962</v>
      </c>
      <c r="G5122" s="53" t="s">
        <v>5961</v>
      </c>
      <c r="H5122" s="31" t="s">
        <v>1827</v>
      </c>
      <c r="I5122" s="76">
        <v>625000</v>
      </c>
      <c r="J5122" s="76">
        <v>187500</v>
      </c>
      <c r="K5122" s="22">
        <f t="shared" si="80"/>
        <v>0.3</v>
      </c>
    </row>
    <row r="5123" spans="2:11">
      <c r="B5123" s="19">
        <v>2020</v>
      </c>
      <c r="C5123" s="120" t="s">
        <v>1653</v>
      </c>
      <c r="D5123" s="44" t="s">
        <v>1654</v>
      </c>
      <c r="E5123" s="21" t="s">
        <v>1709</v>
      </c>
      <c r="F5123" s="53" t="s">
        <v>5959</v>
      </c>
      <c r="G5123" s="53" t="s">
        <v>5960</v>
      </c>
      <c r="H5123" s="31" t="s">
        <v>1827</v>
      </c>
      <c r="I5123" s="76">
        <v>5100000</v>
      </c>
      <c r="J5123" s="76">
        <v>1000110</v>
      </c>
      <c r="K5123" s="22">
        <f t="shared" si="80"/>
        <v>0.1961</v>
      </c>
    </row>
    <row r="5124" spans="2:11">
      <c r="B5124" s="19">
        <v>2020</v>
      </c>
      <c r="C5124" s="120" t="s">
        <v>1653</v>
      </c>
      <c r="D5124" s="44" t="s">
        <v>1654</v>
      </c>
      <c r="E5124" s="21" t="s">
        <v>1709</v>
      </c>
      <c r="F5124" s="53" t="s">
        <v>5959</v>
      </c>
      <c r="G5124" s="53" t="s">
        <v>5958</v>
      </c>
      <c r="H5124" s="31" t="s">
        <v>1827</v>
      </c>
      <c r="I5124" s="76">
        <v>8700000</v>
      </c>
      <c r="J5124" s="76">
        <v>818670</v>
      </c>
      <c r="K5124" s="22">
        <f t="shared" si="80"/>
        <v>9.4100000000000003E-2</v>
      </c>
    </row>
    <row r="5125" spans="2:11">
      <c r="B5125" s="19">
        <v>2020</v>
      </c>
      <c r="C5125" s="120" t="s">
        <v>1653</v>
      </c>
      <c r="D5125" s="44" t="s">
        <v>1654</v>
      </c>
      <c r="E5125" s="21" t="s">
        <v>1688</v>
      </c>
      <c r="F5125" s="53" t="s">
        <v>1689</v>
      </c>
      <c r="G5125" s="53" t="s">
        <v>5957</v>
      </c>
      <c r="H5125" s="31" t="s">
        <v>10</v>
      </c>
      <c r="I5125" s="76">
        <v>1718782</v>
      </c>
      <c r="J5125" s="76">
        <v>687512.8</v>
      </c>
      <c r="K5125" s="22">
        <f t="shared" si="80"/>
        <v>0.4</v>
      </c>
    </row>
    <row r="5126" spans="2:11">
      <c r="B5126" s="19">
        <v>2020</v>
      </c>
      <c r="C5126" s="120" t="s">
        <v>1653</v>
      </c>
      <c r="D5126" s="44" t="s">
        <v>1654</v>
      </c>
      <c r="E5126" s="21" t="s">
        <v>5956</v>
      </c>
      <c r="F5126" s="53" t="s">
        <v>5955</v>
      </c>
      <c r="G5126" s="53" t="s">
        <v>5954</v>
      </c>
      <c r="H5126" s="31" t="s">
        <v>1827</v>
      </c>
      <c r="I5126" s="76">
        <v>632003.27</v>
      </c>
      <c r="J5126" s="76">
        <v>252801.31</v>
      </c>
      <c r="K5126" s="22">
        <f t="shared" si="80"/>
        <v>0.4000000031645406</v>
      </c>
    </row>
    <row r="5127" spans="2:11">
      <c r="B5127" s="19">
        <v>2020</v>
      </c>
      <c r="C5127" s="120" t="s">
        <v>1653</v>
      </c>
      <c r="D5127" s="44" t="s">
        <v>1654</v>
      </c>
      <c r="E5127" s="21" t="s">
        <v>5953</v>
      </c>
      <c r="F5127" s="53" t="s">
        <v>5952</v>
      </c>
      <c r="G5127" s="53"/>
      <c r="H5127" s="31" t="s">
        <v>1827</v>
      </c>
      <c r="I5127" s="76">
        <v>460000</v>
      </c>
      <c r="J5127" s="76">
        <v>138000</v>
      </c>
      <c r="K5127" s="22">
        <f t="shared" si="80"/>
        <v>0.3</v>
      </c>
    </row>
    <row r="5128" spans="2:11">
      <c r="B5128" s="19">
        <v>2020</v>
      </c>
      <c r="C5128" s="120" t="s">
        <v>1653</v>
      </c>
      <c r="D5128" s="44" t="s">
        <v>1654</v>
      </c>
      <c r="E5128" s="21" t="s">
        <v>5951</v>
      </c>
      <c r="F5128" s="53" t="s">
        <v>5950</v>
      </c>
      <c r="G5128" s="53"/>
      <c r="H5128" s="31" t="s">
        <v>1827</v>
      </c>
      <c r="I5128" s="76">
        <v>3000000</v>
      </c>
      <c r="J5128" s="76">
        <v>1500000</v>
      </c>
      <c r="K5128" s="22">
        <f t="shared" si="80"/>
        <v>0.5</v>
      </c>
    </row>
    <row r="5129" spans="2:11">
      <c r="B5129" s="19">
        <v>2020</v>
      </c>
      <c r="C5129" s="120" t="s">
        <v>1653</v>
      </c>
      <c r="D5129" s="44" t="s">
        <v>1654</v>
      </c>
      <c r="E5129" s="21" t="s">
        <v>5949</v>
      </c>
      <c r="F5129" s="53" t="s">
        <v>5948</v>
      </c>
      <c r="G5129" s="53" t="s">
        <v>5947</v>
      </c>
      <c r="H5129" s="31" t="s">
        <v>1827</v>
      </c>
      <c r="I5129" s="76">
        <v>1338200</v>
      </c>
      <c r="J5129" s="76">
        <v>535280</v>
      </c>
      <c r="K5129" s="22">
        <f t="shared" si="80"/>
        <v>0.4</v>
      </c>
    </row>
    <row r="5130" spans="2:11">
      <c r="B5130" s="19">
        <v>2020</v>
      </c>
      <c r="C5130" s="120" t="s">
        <v>1653</v>
      </c>
      <c r="D5130" s="44" t="s">
        <v>1654</v>
      </c>
      <c r="E5130" s="21" t="s">
        <v>5946</v>
      </c>
      <c r="F5130" s="53" t="s">
        <v>1706</v>
      </c>
      <c r="G5130" s="53" t="s">
        <v>5945</v>
      </c>
      <c r="H5130" s="31" t="s">
        <v>1953</v>
      </c>
      <c r="I5130" s="76">
        <v>1020505</v>
      </c>
      <c r="J5130" s="76">
        <v>408202</v>
      </c>
      <c r="K5130" s="22">
        <f t="shared" si="80"/>
        <v>0.4</v>
      </c>
    </row>
    <row r="5131" spans="2:11">
      <c r="B5131" s="19">
        <v>2020</v>
      </c>
      <c r="C5131" s="120" t="s">
        <v>1653</v>
      </c>
      <c r="D5131" s="44" t="s">
        <v>1654</v>
      </c>
      <c r="E5131" s="21" t="s">
        <v>5944</v>
      </c>
      <c r="F5131" s="53" t="s">
        <v>5943</v>
      </c>
      <c r="G5131" s="53" t="s">
        <v>5942</v>
      </c>
      <c r="H5131" s="31" t="s">
        <v>10</v>
      </c>
      <c r="I5131" s="76">
        <v>338801.5</v>
      </c>
      <c r="J5131" s="76">
        <v>67760.3</v>
      </c>
      <c r="K5131" s="22">
        <f t="shared" si="80"/>
        <v>0.2</v>
      </c>
    </row>
    <row r="5132" spans="2:11">
      <c r="B5132" s="19">
        <v>2020</v>
      </c>
      <c r="C5132" s="120" t="s">
        <v>1653</v>
      </c>
      <c r="D5132" s="44" t="s">
        <v>1654</v>
      </c>
      <c r="E5132" s="21" t="s">
        <v>5941</v>
      </c>
      <c r="F5132" s="53" t="s">
        <v>5940</v>
      </c>
      <c r="G5132" s="53" t="s">
        <v>5939</v>
      </c>
      <c r="H5132" s="31" t="s">
        <v>10</v>
      </c>
      <c r="I5132" s="76">
        <v>29740</v>
      </c>
      <c r="J5132" s="76">
        <v>11896</v>
      </c>
      <c r="K5132" s="22">
        <f t="shared" si="80"/>
        <v>0.4</v>
      </c>
    </row>
    <row r="5133" spans="2:11">
      <c r="B5133" s="19">
        <v>2020</v>
      </c>
      <c r="C5133" s="120" t="s">
        <v>1653</v>
      </c>
      <c r="D5133" s="44" t="s">
        <v>1654</v>
      </c>
      <c r="E5133" s="21" t="s">
        <v>1686</v>
      </c>
      <c r="F5133" s="53" t="s">
        <v>1687</v>
      </c>
      <c r="G5133" s="53" t="s">
        <v>5938</v>
      </c>
      <c r="H5133" s="31" t="s">
        <v>1827</v>
      </c>
      <c r="I5133" s="76">
        <v>191000</v>
      </c>
      <c r="J5133" s="76">
        <v>76400</v>
      </c>
      <c r="K5133" s="22">
        <f t="shared" si="80"/>
        <v>0.4</v>
      </c>
    </row>
    <row r="5134" spans="2:11">
      <c r="B5134" s="19">
        <v>2020</v>
      </c>
      <c r="C5134" s="120" t="s">
        <v>1653</v>
      </c>
      <c r="D5134" s="44" t="s">
        <v>1654</v>
      </c>
      <c r="E5134" s="21" t="s">
        <v>1686</v>
      </c>
      <c r="F5134" s="53" t="s">
        <v>1687</v>
      </c>
      <c r="G5134" s="53" t="s">
        <v>5937</v>
      </c>
      <c r="H5134" s="31" t="s">
        <v>10</v>
      </c>
      <c r="I5134" s="76">
        <v>416000</v>
      </c>
      <c r="J5134" s="90">
        <v>166400</v>
      </c>
      <c r="K5134" s="22">
        <f t="shared" si="80"/>
        <v>0.4</v>
      </c>
    </row>
    <row r="5135" spans="2:11">
      <c r="B5135" s="19">
        <v>2021</v>
      </c>
      <c r="C5135" s="120" t="s">
        <v>1653</v>
      </c>
      <c r="D5135" s="46" t="s">
        <v>1654</v>
      </c>
      <c r="E5135" s="28" t="s">
        <v>10477</v>
      </c>
      <c r="F5135" s="61" t="s">
        <v>10476</v>
      </c>
      <c r="G5135" s="53" t="s">
        <v>10475</v>
      </c>
      <c r="H5135" s="38" t="s">
        <v>1833</v>
      </c>
      <c r="I5135" s="78">
        <v>431678</v>
      </c>
      <c r="J5135" s="78">
        <v>99285.94</v>
      </c>
      <c r="K5135" s="22">
        <f t="shared" si="80"/>
        <v>0.23</v>
      </c>
    </row>
    <row r="5136" spans="2:11">
      <c r="B5136" s="19">
        <v>2021</v>
      </c>
      <c r="C5136" s="120" t="s">
        <v>1653</v>
      </c>
      <c r="D5136" s="46" t="s">
        <v>1654</v>
      </c>
      <c r="E5136" s="28" t="s">
        <v>1667</v>
      </c>
      <c r="F5136" s="61" t="s">
        <v>1668</v>
      </c>
      <c r="G5136" s="53" t="s">
        <v>10474</v>
      </c>
      <c r="H5136" s="38" t="s">
        <v>1833</v>
      </c>
      <c r="I5136" s="78">
        <v>300000</v>
      </c>
      <c r="J5136" s="78">
        <v>120000</v>
      </c>
      <c r="K5136" s="22">
        <f t="shared" si="80"/>
        <v>0.4</v>
      </c>
    </row>
    <row r="5137" spans="2:11">
      <c r="B5137" s="19">
        <v>2021</v>
      </c>
      <c r="C5137" s="120" t="s">
        <v>1653</v>
      </c>
      <c r="D5137" s="46" t="s">
        <v>1654</v>
      </c>
      <c r="E5137" s="28" t="s">
        <v>10473</v>
      </c>
      <c r="F5137" s="61" t="s">
        <v>10472</v>
      </c>
      <c r="G5137" s="53" t="s">
        <v>10471</v>
      </c>
      <c r="H5137" s="38" t="s">
        <v>1833</v>
      </c>
      <c r="I5137" s="78">
        <v>270295</v>
      </c>
      <c r="J5137" s="78">
        <v>135147.5</v>
      </c>
      <c r="K5137" s="22">
        <f t="shared" si="80"/>
        <v>0.5</v>
      </c>
    </row>
    <row r="5138" spans="2:11">
      <c r="B5138" s="19">
        <v>2021</v>
      </c>
      <c r="C5138" s="120" t="s">
        <v>1653</v>
      </c>
      <c r="D5138" s="46" t="s">
        <v>1654</v>
      </c>
      <c r="E5138" s="28" t="s">
        <v>10455</v>
      </c>
      <c r="F5138" s="57" t="s">
        <v>10454</v>
      </c>
      <c r="G5138" s="53" t="s">
        <v>10470</v>
      </c>
      <c r="H5138" s="38" t="s">
        <v>1833</v>
      </c>
      <c r="I5138" s="78">
        <v>41704.5</v>
      </c>
      <c r="J5138" s="78">
        <v>33363.599999999999</v>
      </c>
      <c r="K5138" s="22">
        <f t="shared" si="80"/>
        <v>0.79999999999999993</v>
      </c>
    </row>
    <row r="5139" spans="2:11">
      <c r="B5139" s="19">
        <v>2021</v>
      </c>
      <c r="C5139" s="120" t="s">
        <v>1653</v>
      </c>
      <c r="D5139" s="46" t="s">
        <v>1654</v>
      </c>
      <c r="E5139" s="28" t="s">
        <v>10469</v>
      </c>
      <c r="F5139" s="57" t="s">
        <v>10468</v>
      </c>
      <c r="G5139" s="53" t="s">
        <v>10467</v>
      </c>
      <c r="H5139" s="38" t="s">
        <v>1833</v>
      </c>
      <c r="I5139" s="78">
        <v>124235</v>
      </c>
      <c r="J5139" s="78">
        <v>49694</v>
      </c>
      <c r="K5139" s="22">
        <f t="shared" si="80"/>
        <v>0.4</v>
      </c>
    </row>
    <row r="5140" spans="2:11">
      <c r="B5140" s="19">
        <v>2021</v>
      </c>
      <c r="C5140" s="120" t="s">
        <v>1653</v>
      </c>
      <c r="D5140" s="46" t="s">
        <v>1654</v>
      </c>
      <c r="E5140" s="28" t="s">
        <v>1661</v>
      </c>
      <c r="F5140" s="57" t="s">
        <v>10466</v>
      </c>
      <c r="G5140" s="53" t="s">
        <v>10465</v>
      </c>
      <c r="H5140" s="38" t="s">
        <v>1833</v>
      </c>
      <c r="I5140" s="78">
        <v>134634.01</v>
      </c>
      <c r="J5140" s="78">
        <v>53853.599999999999</v>
      </c>
      <c r="K5140" s="22">
        <f t="shared" si="80"/>
        <v>0.39999997028982492</v>
      </c>
    </row>
    <row r="5141" spans="2:11">
      <c r="B5141" s="19">
        <v>2021</v>
      </c>
      <c r="C5141" s="120" t="s">
        <v>1653</v>
      </c>
      <c r="D5141" s="46" t="s">
        <v>1654</v>
      </c>
      <c r="E5141" s="28" t="s">
        <v>10464</v>
      </c>
      <c r="F5141" s="57" t="s">
        <v>10463</v>
      </c>
      <c r="G5141" s="53" t="s">
        <v>10462</v>
      </c>
      <c r="H5141" s="38" t="s">
        <v>1833</v>
      </c>
      <c r="I5141" s="78">
        <v>130000</v>
      </c>
      <c r="J5141" s="78">
        <v>39000</v>
      </c>
      <c r="K5141" s="22">
        <f t="shared" si="80"/>
        <v>0.3</v>
      </c>
    </row>
    <row r="5142" spans="2:11">
      <c r="B5142" s="19">
        <v>2021</v>
      </c>
      <c r="C5142" s="120" t="s">
        <v>1653</v>
      </c>
      <c r="D5142" s="46" t="s">
        <v>1654</v>
      </c>
      <c r="E5142" s="28" t="s">
        <v>1718</v>
      </c>
      <c r="F5142" s="61" t="s">
        <v>1719</v>
      </c>
      <c r="G5142" s="53" t="s">
        <v>10461</v>
      </c>
      <c r="H5142" s="38" t="s">
        <v>1833</v>
      </c>
      <c r="I5142" s="76">
        <v>128150</v>
      </c>
      <c r="J5142" s="76">
        <v>38445</v>
      </c>
      <c r="K5142" s="22">
        <f t="shared" si="80"/>
        <v>0.3</v>
      </c>
    </row>
    <row r="5143" spans="2:11">
      <c r="B5143" s="19">
        <v>2021</v>
      </c>
      <c r="C5143" s="120" t="s">
        <v>1653</v>
      </c>
      <c r="D5143" s="46" t="s">
        <v>1654</v>
      </c>
      <c r="E5143" s="28" t="s">
        <v>1724</v>
      </c>
      <c r="F5143" s="57" t="s">
        <v>1725</v>
      </c>
      <c r="G5143" s="53" t="s">
        <v>10460</v>
      </c>
      <c r="H5143" s="38" t="s">
        <v>1833</v>
      </c>
      <c r="I5143" s="78">
        <v>83061</v>
      </c>
      <c r="J5143" s="78">
        <v>33224.400000000001</v>
      </c>
      <c r="K5143" s="22">
        <f t="shared" si="80"/>
        <v>0.4</v>
      </c>
    </row>
    <row r="5144" spans="2:11">
      <c r="B5144" s="19">
        <v>2021</v>
      </c>
      <c r="C5144" s="120" t="s">
        <v>1653</v>
      </c>
      <c r="D5144" s="46" t="s">
        <v>1654</v>
      </c>
      <c r="E5144" s="28" t="s">
        <v>1691</v>
      </c>
      <c r="F5144" s="61" t="s">
        <v>10459</v>
      </c>
      <c r="G5144" s="53" t="s">
        <v>10458</v>
      </c>
      <c r="H5144" s="38" t="s">
        <v>1833</v>
      </c>
      <c r="I5144" s="76">
        <v>890000</v>
      </c>
      <c r="J5144" s="76">
        <v>249200</v>
      </c>
      <c r="K5144" s="22">
        <f t="shared" si="80"/>
        <v>0.28000000000000003</v>
      </c>
    </row>
    <row r="5145" spans="2:11">
      <c r="B5145" s="19">
        <v>2021</v>
      </c>
      <c r="C5145" s="120" t="s">
        <v>1653</v>
      </c>
      <c r="D5145" s="46" t="s">
        <v>1654</v>
      </c>
      <c r="E5145" s="28" t="s">
        <v>1723</v>
      </c>
      <c r="F5145" s="57" t="s">
        <v>10457</v>
      </c>
      <c r="G5145" s="53" t="s">
        <v>10456</v>
      </c>
      <c r="H5145" s="38" t="s">
        <v>1833</v>
      </c>
      <c r="I5145" s="78">
        <v>464750</v>
      </c>
      <c r="J5145" s="78">
        <v>139425</v>
      </c>
      <c r="K5145" s="22">
        <f t="shared" si="80"/>
        <v>0.3</v>
      </c>
    </row>
    <row r="5146" spans="2:11">
      <c r="B5146" s="19">
        <v>2021</v>
      </c>
      <c r="C5146" s="120" t="s">
        <v>1653</v>
      </c>
      <c r="D5146" s="46" t="s">
        <v>1654</v>
      </c>
      <c r="E5146" s="28" t="s">
        <v>10455</v>
      </c>
      <c r="F5146" s="57" t="s">
        <v>10454</v>
      </c>
      <c r="G5146" s="53" t="s">
        <v>10453</v>
      </c>
      <c r="H5146" s="38" t="s">
        <v>1833</v>
      </c>
      <c r="I5146" s="78">
        <v>38140</v>
      </c>
      <c r="J5146" s="78">
        <v>30195.439999999999</v>
      </c>
      <c r="K5146" s="22">
        <f t="shared" ref="K5146:K5209" si="81">J5146/I5146</f>
        <v>0.79170005243838482</v>
      </c>
    </row>
    <row r="5147" spans="2:11">
      <c r="B5147" s="19">
        <v>2020</v>
      </c>
      <c r="C5147" s="120" t="s">
        <v>1653</v>
      </c>
      <c r="D5147" s="44" t="s">
        <v>1658</v>
      </c>
      <c r="E5147" s="21" t="s">
        <v>1679</v>
      </c>
      <c r="F5147" s="53" t="s">
        <v>5928</v>
      </c>
      <c r="G5147" s="53" t="s">
        <v>5936</v>
      </c>
      <c r="H5147" s="31" t="s">
        <v>1827</v>
      </c>
      <c r="I5147" s="76">
        <v>1354000</v>
      </c>
      <c r="J5147" s="76">
        <v>541600</v>
      </c>
      <c r="K5147" s="22">
        <f t="shared" si="81"/>
        <v>0.4</v>
      </c>
    </row>
    <row r="5148" spans="2:11">
      <c r="B5148" s="19">
        <v>2020</v>
      </c>
      <c r="C5148" s="120" t="s">
        <v>1653</v>
      </c>
      <c r="D5148" s="44" t="s">
        <v>1658</v>
      </c>
      <c r="E5148" s="21" t="s">
        <v>1690</v>
      </c>
      <c r="F5148" s="53" t="s">
        <v>5935</v>
      </c>
      <c r="G5148" s="53" t="s">
        <v>5934</v>
      </c>
      <c r="H5148" s="31" t="s">
        <v>1827</v>
      </c>
      <c r="I5148" s="76">
        <v>181319.97</v>
      </c>
      <c r="J5148" s="76">
        <v>81593.990000000005</v>
      </c>
      <c r="K5148" s="22">
        <f t="shared" si="81"/>
        <v>0.45000001930289313</v>
      </c>
    </row>
    <row r="5149" spans="2:11">
      <c r="B5149" s="19">
        <v>2020</v>
      </c>
      <c r="C5149" s="120" t="s">
        <v>1653</v>
      </c>
      <c r="D5149" s="44" t="s">
        <v>1658</v>
      </c>
      <c r="E5149" s="21" t="s">
        <v>5933</v>
      </c>
      <c r="F5149" s="53" t="s">
        <v>5932</v>
      </c>
      <c r="G5149" s="53" t="s">
        <v>5931</v>
      </c>
      <c r="H5149" s="31" t="s">
        <v>10</v>
      </c>
      <c r="I5149" s="76">
        <v>1440824</v>
      </c>
      <c r="J5149" s="76">
        <v>341619.37</v>
      </c>
      <c r="K5149" s="22">
        <f t="shared" si="81"/>
        <v>0.23709999972238108</v>
      </c>
    </row>
    <row r="5150" spans="2:11">
      <c r="B5150" s="19">
        <v>2020</v>
      </c>
      <c r="C5150" s="120" t="s">
        <v>1653</v>
      </c>
      <c r="D5150" s="44" t="s">
        <v>1658</v>
      </c>
      <c r="E5150" s="21" t="s">
        <v>1659</v>
      </c>
      <c r="F5150" s="53" t="s">
        <v>1660</v>
      </c>
      <c r="G5150" s="53" t="s">
        <v>5930</v>
      </c>
      <c r="H5150" s="31" t="s">
        <v>1827</v>
      </c>
      <c r="I5150" s="76">
        <v>46512</v>
      </c>
      <c r="J5150" s="76">
        <v>23256</v>
      </c>
      <c r="K5150" s="22">
        <f t="shared" si="81"/>
        <v>0.5</v>
      </c>
    </row>
    <row r="5151" spans="2:11">
      <c r="B5151" s="19">
        <v>2020</v>
      </c>
      <c r="C5151" s="120" t="s">
        <v>1653</v>
      </c>
      <c r="D5151" s="44" t="s">
        <v>1658</v>
      </c>
      <c r="E5151" s="21" t="s">
        <v>1664</v>
      </c>
      <c r="F5151" s="53" t="s">
        <v>1665</v>
      </c>
      <c r="G5151" s="53" t="s">
        <v>5929</v>
      </c>
      <c r="H5151" s="31" t="s">
        <v>1827</v>
      </c>
      <c r="I5151" s="76">
        <v>512064</v>
      </c>
      <c r="J5151" s="76">
        <v>409651.20000000001</v>
      </c>
      <c r="K5151" s="22">
        <f t="shared" si="81"/>
        <v>0.8</v>
      </c>
    </row>
    <row r="5152" spans="2:11">
      <c r="B5152" s="19">
        <v>2020</v>
      </c>
      <c r="C5152" s="120" t="s">
        <v>1653</v>
      </c>
      <c r="D5152" s="44" t="s">
        <v>1658</v>
      </c>
      <c r="E5152" s="21" t="s">
        <v>1679</v>
      </c>
      <c r="F5152" s="53" t="s">
        <v>5928</v>
      </c>
      <c r="G5152" s="53" t="s">
        <v>5927</v>
      </c>
      <c r="H5152" s="31" t="s">
        <v>10</v>
      </c>
      <c r="I5152" s="76">
        <v>700000</v>
      </c>
      <c r="J5152" s="76">
        <v>280000</v>
      </c>
      <c r="K5152" s="22">
        <f t="shared" si="81"/>
        <v>0.4</v>
      </c>
    </row>
    <row r="5153" spans="2:11">
      <c r="B5153" s="19">
        <v>2020</v>
      </c>
      <c r="C5153" s="120" t="s">
        <v>1653</v>
      </c>
      <c r="D5153" s="44" t="s">
        <v>1658</v>
      </c>
      <c r="E5153" s="21" t="s">
        <v>5926</v>
      </c>
      <c r="F5153" s="53" t="s">
        <v>5925</v>
      </c>
      <c r="G5153" s="53" t="s">
        <v>5924</v>
      </c>
      <c r="H5153" s="31" t="s">
        <v>1827</v>
      </c>
      <c r="I5153" s="76">
        <v>1464735.4</v>
      </c>
      <c r="J5153" s="76">
        <v>461245.18</v>
      </c>
      <c r="K5153" s="22">
        <f t="shared" si="81"/>
        <v>0.3149000017341016</v>
      </c>
    </row>
    <row r="5154" spans="2:11">
      <c r="B5154" s="19">
        <v>2020</v>
      </c>
      <c r="C5154" s="120" t="s">
        <v>1653</v>
      </c>
      <c r="D5154" s="44" t="s">
        <v>1658</v>
      </c>
      <c r="E5154" s="21" t="s">
        <v>1697</v>
      </c>
      <c r="F5154" s="53" t="s">
        <v>1698</v>
      </c>
      <c r="G5154" s="53" t="s">
        <v>5923</v>
      </c>
      <c r="H5154" s="31" t="s">
        <v>1833</v>
      </c>
      <c r="I5154" s="76">
        <v>61804</v>
      </c>
      <c r="J5154" s="76">
        <v>27811.8</v>
      </c>
      <c r="K5154" s="22">
        <f t="shared" si="81"/>
        <v>0.45</v>
      </c>
    </row>
    <row r="5155" spans="2:11">
      <c r="B5155" s="19">
        <v>2020</v>
      </c>
      <c r="C5155" s="120" t="s">
        <v>1653</v>
      </c>
      <c r="D5155" s="44" t="s">
        <v>1658</v>
      </c>
      <c r="E5155" s="21" t="s">
        <v>5922</v>
      </c>
      <c r="F5155" s="53" t="s">
        <v>5921</v>
      </c>
      <c r="G5155" s="53" t="s">
        <v>5920</v>
      </c>
      <c r="H5155" s="31" t="s">
        <v>1827</v>
      </c>
      <c r="I5155" s="76">
        <v>38520</v>
      </c>
      <c r="J5155" s="76">
        <v>19260</v>
      </c>
      <c r="K5155" s="22">
        <f t="shared" si="81"/>
        <v>0.5</v>
      </c>
    </row>
    <row r="5156" spans="2:11">
      <c r="B5156" s="19">
        <v>2020</v>
      </c>
      <c r="C5156" s="120" t="s">
        <v>1653</v>
      </c>
      <c r="D5156" s="44" t="s">
        <v>1658</v>
      </c>
      <c r="E5156" s="21" t="s">
        <v>1715</v>
      </c>
      <c r="F5156" s="53" t="s">
        <v>1716</v>
      </c>
      <c r="G5156" s="53" t="s">
        <v>5919</v>
      </c>
      <c r="H5156" s="31" t="s">
        <v>1833</v>
      </c>
      <c r="I5156" s="76">
        <v>128667</v>
      </c>
      <c r="J5156" s="76">
        <v>77200.2</v>
      </c>
      <c r="K5156" s="22">
        <f t="shared" si="81"/>
        <v>0.6</v>
      </c>
    </row>
    <row r="5157" spans="2:11">
      <c r="B5157" s="19">
        <v>2020</v>
      </c>
      <c r="C5157" s="120" t="s">
        <v>1653</v>
      </c>
      <c r="D5157" s="44" t="s">
        <v>1658</v>
      </c>
      <c r="E5157" s="21" t="s">
        <v>5918</v>
      </c>
      <c r="F5157" s="53" t="s">
        <v>5917</v>
      </c>
      <c r="G5157" s="53" t="s">
        <v>5916</v>
      </c>
      <c r="H5157" s="31" t="s">
        <v>1827</v>
      </c>
      <c r="I5157" s="76">
        <v>103955</v>
      </c>
      <c r="J5157" s="76">
        <v>51977.5</v>
      </c>
      <c r="K5157" s="22">
        <f t="shared" si="81"/>
        <v>0.5</v>
      </c>
    </row>
    <row r="5158" spans="2:11">
      <c r="B5158" s="19">
        <v>2020</v>
      </c>
      <c r="C5158" s="120" t="s">
        <v>1653</v>
      </c>
      <c r="D5158" s="44" t="s">
        <v>1658</v>
      </c>
      <c r="E5158" s="21" t="s">
        <v>5915</v>
      </c>
      <c r="F5158" s="53" t="s">
        <v>5914</v>
      </c>
      <c r="G5158" s="53" t="s">
        <v>5913</v>
      </c>
      <c r="H5158" s="31" t="s">
        <v>1953</v>
      </c>
      <c r="I5158" s="76">
        <v>465687.7</v>
      </c>
      <c r="J5158" s="76">
        <v>284069.5</v>
      </c>
      <c r="K5158" s="22">
        <f t="shared" si="81"/>
        <v>0.61000000644208552</v>
      </c>
    </row>
    <row r="5159" spans="2:11">
      <c r="B5159" s="19">
        <v>2020</v>
      </c>
      <c r="C5159" s="120" t="s">
        <v>1653</v>
      </c>
      <c r="D5159" s="44" t="s">
        <v>1658</v>
      </c>
      <c r="E5159" s="21" t="s">
        <v>1684</v>
      </c>
      <c r="F5159" s="53" t="s">
        <v>1685</v>
      </c>
      <c r="G5159" s="53" t="s">
        <v>5912</v>
      </c>
      <c r="H5159" s="31" t="s">
        <v>1827</v>
      </c>
      <c r="I5159" s="76">
        <v>370311</v>
      </c>
      <c r="J5159" s="76">
        <v>249996.96</v>
      </c>
      <c r="K5159" s="22">
        <f t="shared" si="81"/>
        <v>0.67510001053168822</v>
      </c>
    </row>
    <row r="5160" spans="2:11">
      <c r="B5160" s="19">
        <v>2020</v>
      </c>
      <c r="C5160" s="120" t="s">
        <v>1653</v>
      </c>
      <c r="D5160" s="44" t="s">
        <v>1658</v>
      </c>
      <c r="E5160" s="21" t="s">
        <v>5911</v>
      </c>
      <c r="F5160" s="53" t="s">
        <v>5910</v>
      </c>
      <c r="G5160" s="53" t="s">
        <v>5909</v>
      </c>
      <c r="H5160" s="31" t="s">
        <v>1827</v>
      </c>
      <c r="I5160" s="76">
        <v>30587</v>
      </c>
      <c r="J5160" s="76">
        <v>24469.599999999999</v>
      </c>
      <c r="K5160" s="22">
        <f t="shared" si="81"/>
        <v>0.79999999999999993</v>
      </c>
    </row>
    <row r="5161" spans="2:11">
      <c r="B5161" s="19">
        <v>2020</v>
      </c>
      <c r="C5161" s="120" t="s">
        <v>1653</v>
      </c>
      <c r="D5161" s="44" t="s">
        <v>1658</v>
      </c>
      <c r="E5161" s="21" t="s">
        <v>5908</v>
      </c>
      <c r="F5161" s="53" t="s">
        <v>5907</v>
      </c>
      <c r="G5161" s="53" t="s">
        <v>5906</v>
      </c>
      <c r="H5161" s="31" t="s">
        <v>1827</v>
      </c>
      <c r="I5161" s="76">
        <v>70000</v>
      </c>
      <c r="J5161" s="76">
        <v>24500</v>
      </c>
      <c r="K5161" s="22">
        <f t="shared" si="81"/>
        <v>0.35</v>
      </c>
    </row>
    <row r="5162" spans="2:11">
      <c r="B5162" s="19">
        <v>2020</v>
      </c>
      <c r="C5162" s="120" t="s">
        <v>1653</v>
      </c>
      <c r="D5162" s="44" t="s">
        <v>1658</v>
      </c>
      <c r="E5162" s="21" t="s">
        <v>1713</v>
      </c>
      <c r="F5162" s="53" t="s">
        <v>1714</v>
      </c>
      <c r="G5162" s="53" t="s">
        <v>5905</v>
      </c>
      <c r="H5162" s="31" t="s">
        <v>1827</v>
      </c>
      <c r="I5162" s="76">
        <v>550000</v>
      </c>
      <c r="J5162" s="76">
        <v>137500</v>
      </c>
      <c r="K5162" s="22">
        <f t="shared" si="81"/>
        <v>0.25</v>
      </c>
    </row>
    <row r="5163" spans="2:11">
      <c r="B5163" s="19">
        <v>2020</v>
      </c>
      <c r="C5163" s="120" t="s">
        <v>1653</v>
      </c>
      <c r="D5163" s="44" t="s">
        <v>1658</v>
      </c>
      <c r="E5163" s="21" t="s">
        <v>5904</v>
      </c>
      <c r="F5163" s="53" t="s">
        <v>5903</v>
      </c>
      <c r="G5163" s="53" t="s">
        <v>5902</v>
      </c>
      <c r="H5163" s="31" t="s">
        <v>1827</v>
      </c>
      <c r="I5163" s="76">
        <v>204792.8</v>
      </c>
      <c r="J5163" s="76">
        <v>143354.96</v>
      </c>
      <c r="K5163" s="22">
        <f t="shared" si="81"/>
        <v>0.7</v>
      </c>
    </row>
    <row r="5164" spans="2:11">
      <c r="B5164" s="19">
        <v>2020</v>
      </c>
      <c r="C5164" s="120" t="s">
        <v>1653</v>
      </c>
      <c r="D5164" s="44" t="s">
        <v>1658</v>
      </c>
      <c r="E5164" s="21" t="s">
        <v>5901</v>
      </c>
      <c r="F5164" s="53" t="s">
        <v>5900</v>
      </c>
      <c r="G5164" s="53" t="s">
        <v>5899</v>
      </c>
      <c r="H5164" s="31" t="s">
        <v>1827</v>
      </c>
      <c r="I5164" s="76">
        <v>537055</v>
      </c>
      <c r="J5164" s="76">
        <v>80021.2</v>
      </c>
      <c r="K5164" s="22">
        <f t="shared" si="81"/>
        <v>0.1490000093100334</v>
      </c>
    </row>
    <row r="5165" spans="2:11">
      <c r="B5165" s="19">
        <v>2020</v>
      </c>
      <c r="C5165" s="120" t="s">
        <v>1653</v>
      </c>
      <c r="D5165" s="44" t="s">
        <v>1658</v>
      </c>
      <c r="E5165" s="21" t="s">
        <v>5898</v>
      </c>
      <c r="F5165" s="53" t="s">
        <v>5897</v>
      </c>
      <c r="G5165" s="53" t="s">
        <v>5896</v>
      </c>
      <c r="H5165" s="31" t="s">
        <v>1827</v>
      </c>
      <c r="I5165" s="76">
        <v>22403.52</v>
      </c>
      <c r="J5165" s="76">
        <v>15682.46</v>
      </c>
      <c r="K5165" s="22">
        <f t="shared" si="81"/>
        <v>0.6999998214566282</v>
      </c>
    </row>
    <row r="5166" spans="2:11">
      <c r="B5166" s="19">
        <v>2020</v>
      </c>
      <c r="C5166" s="120" t="s">
        <v>1653</v>
      </c>
      <c r="D5166" s="44" t="s">
        <v>1658</v>
      </c>
      <c r="E5166" s="21" t="s">
        <v>5895</v>
      </c>
      <c r="F5166" s="53" t="s">
        <v>5894</v>
      </c>
      <c r="G5166" s="53" t="s">
        <v>5893</v>
      </c>
      <c r="H5166" s="31" t="s">
        <v>1827</v>
      </c>
      <c r="I5166" s="76">
        <v>433584</v>
      </c>
      <c r="J5166" s="76">
        <v>41710.78</v>
      </c>
      <c r="K5166" s="22">
        <f t="shared" si="81"/>
        <v>9.6199998154913466E-2</v>
      </c>
    </row>
    <row r="5167" spans="2:11">
      <c r="B5167" s="19">
        <v>2020</v>
      </c>
      <c r="C5167" s="120" t="s">
        <v>1653</v>
      </c>
      <c r="D5167" s="44" t="s">
        <v>1658</v>
      </c>
      <c r="E5167" s="21" t="s">
        <v>5892</v>
      </c>
      <c r="F5167" s="53" t="s">
        <v>5891</v>
      </c>
      <c r="G5167" s="53" t="s">
        <v>5890</v>
      </c>
      <c r="H5167" s="31" t="s">
        <v>1827</v>
      </c>
      <c r="I5167" s="76">
        <v>52119.98</v>
      </c>
      <c r="J5167" s="76">
        <v>18242</v>
      </c>
      <c r="K5167" s="22">
        <f t="shared" si="81"/>
        <v>0.35000013430550048</v>
      </c>
    </row>
    <row r="5168" spans="2:11">
      <c r="B5168" s="19">
        <v>2020</v>
      </c>
      <c r="C5168" s="120" t="s">
        <v>1653</v>
      </c>
      <c r="D5168" s="44" t="s">
        <v>1658</v>
      </c>
      <c r="E5168" s="21" t="s">
        <v>5889</v>
      </c>
      <c r="F5168" s="53" t="s">
        <v>5888</v>
      </c>
      <c r="G5168" s="53" t="s">
        <v>5887</v>
      </c>
      <c r="H5168" s="31" t="s">
        <v>1827</v>
      </c>
      <c r="I5168" s="76">
        <v>119532</v>
      </c>
      <c r="J5168" s="76">
        <v>34998.97</v>
      </c>
      <c r="K5168" s="22">
        <f t="shared" si="81"/>
        <v>0.29280000334638423</v>
      </c>
    </row>
    <row r="5169" spans="2:11">
      <c r="B5169" s="19">
        <v>2020</v>
      </c>
      <c r="C5169" s="120" t="s">
        <v>1653</v>
      </c>
      <c r="D5169" s="44" t="s">
        <v>1658</v>
      </c>
      <c r="E5169" s="21" t="s">
        <v>5886</v>
      </c>
      <c r="F5169" s="53" t="s">
        <v>5885</v>
      </c>
      <c r="G5169" s="53" t="s">
        <v>5884</v>
      </c>
      <c r="H5169" s="31" t="s">
        <v>1827</v>
      </c>
      <c r="I5169" s="76">
        <v>80313.19</v>
      </c>
      <c r="J5169" s="76">
        <v>40156.589999999997</v>
      </c>
      <c r="K5169" s="22">
        <f t="shared" si="81"/>
        <v>0.49999993774372548</v>
      </c>
    </row>
    <row r="5170" spans="2:11">
      <c r="B5170" s="19">
        <v>2020</v>
      </c>
      <c r="C5170" s="120" t="s">
        <v>1653</v>
      </c>
      <c r="D5170" s="44" t="s">
        <v>1658</v>
      </c>
      <c r="E5170" s="21" t="s">
        <v>5871</v>
      </c>
      <c r="F5170" s="53" t="s">
        <v>5870</v>
      </c>
      <c r="G5170" s="53" t="s">
        <v>5883</v>
      </c>
      <c r="H5170" s="31" t="s">
        <v>1827</v>
      </c>
      <c r="I5170" s="76">
        <v>619167</v>
      </c>
      <c r="J5170" s="76">
        <v>247666.8</v>
      </c>
      <c r="K5170" s="22">
        <f t="shared" si="81"/>
        <v>0.39999999999999997</v>
      </c>
    </row>
    <row r="5171" spans="2:11">
      <c r="B5171" s="19">
        <v>2020</v>
      </c>
      <c r="C5171" s="120" t="s">
        <v>1653</v>
      </c>
      <c r="D5171" s="44" t="s">
        <v>1658</v>
      </c>
      <c r="E5171" s="21" t="s">
        <v>1728</v>
      </c>
      <c r="F5171" s="53" t="s">
        <v>5882</v>
      </c>
      <c r="G5171" s="53" t="s">
        <v>5881</v>
      </c>
      <c r="H5171" s="31" t="s">
        <v>10</v>
      </c>
      <c r="I5171" s="76">
        <v>369495</v>
      </c>
      <c r="J5171" s="76">
        <v>129323.25</v>
      </c>
      <c r="K5171" s="22">
        <f t="shared" si="81"/>
        <v>0.35</v>
      </c>
    </row>
    <row r="5172" spans="2:11">
      <c r="B5172" s="19">
        <v>2020</v>
      </c>
      <c r="C5172" s="120" t="s">
        <v>1653</v>
      </c>
      <c r="D5172" s="44" t="s">
        <v>1658</v>
      </c>
      <c r="E5172" s="21" t="s">
        <v>1713</v>
      </c>
      <c r="F5172" s="53" t="s">
        <v>1714</v>
      </c>
      <c r="G5172" s="53" t="s">
        <v>5880</v>
      </c>
      <c r="H5172" s="31" t="s">
        <v>1827</v>
      </c>
      <c r="I5172" s="76">
        <v>73190</v>
      </c>
      <c r="J5172" s="76">
        <v>25616.5</v>
      </c>
      <c r="K5172" s="22">
        <f t="shared" si="81"/>
        <v>0.35</v>
      </c>
    </row>
    <row r="5173" spans="2:11">
      <c r="B5173" s="19">
        <v>2020</v>
      </c>
      <c r="C5173" s="120" t="s">
        <v>1653</v>
      </c>
      <c r="D5173" s="44" t="s">
        <v>1658</v>
      </c>
      <c r="E5173" s="21" t="s">
        <v>5879</v>
      </c>
      <c r="F5173" s="53" t="s">
        <v>5878</v>
      </c>
      <c r="G5173" s="53" t="s">
        <v>5877</v>
      </c>
      <c r="H5173" s="31" t="s">
        <v>1827</v>
      </c>
      <c r="I5173" s="76">
        <v>212560.8</v>
      </c>
      <c r="J5173" s="76">
        <v>74396.28</v>
      </c>
      <c r="K5173" s="22">
        <f t="shared" si="81"/>
        <v>0.35000000000000003</v>
      </c>
    </row>
    <row r="5174" spans="2:11">
      <c r="B5174" s="19">
        <v>2020</v>
      </c>
      <c r="C5174" s="120" t="s">
        <v>1653</v>
      </c>
      <c r="D5174" s="44" t="s">
        <v>1658</v>
      </c>
      <c r="E5174" s="21" t="s">
        <v>5876</v>
      </c>
      <c r="F5174" s="53" t="s">
        <v>5875</v>
      </c>
      <c r="G5174" s="53" t="s">
        <v>5874</v>
      </c>
      <c r="H5174" s="31" t="s">
        <v>1953</v>
      </c>
      <c r="I5174" s="76">
        <v>993000</v>
      </c>
      <c r="J5174" s="76">
        <v>387965.1</v>
      </c>
      <c r="K5174" s="22">
        <f t="shared" si="81"/>
        <v>0.39069999999999999</v>
      </c>
    </row>
    <row r="5175" spans="2:11">
      <c r="B5175" s="19">
        <v>2020</v>
      </c>
      <c r="C5175" s="120" t="s">
        <v>1653</v>
      </c>
      <c r="D5175" s="44" t="s">
        <v>1658</v>
      </c>
      <c r="E5175" s="21" t="s">
        <v>1664</v>
      </c>
      <c r="F5175" s="53" t="s">
        <v>1665</v>
      </c>
      <c r="G5175" s="53" t="s">
        <v>5873</v>
      </c>
      <c r="H5175" s="31" t="s">
        <v>1827</v>
      </c>
      <c r="I5175" s="76">
        <v>670959</v>
      </c>
      <c r="J5175" s="76">
        <v>300052.86</v>
      </c>
      <c r="K5175" s="22">
        <f t="shared" si="81"/>
        <v>0.4471999928460606</v>
      </c>
    </row>
    <row r="5176" spans="2:11">
      <c r="B5176" s="19">
        <v>2020</v>
      </c>
      <c r="C5176" s="120" t="s">
        <v>1653</v>
      </c>
      <c r="D5176" s="44" t="s">
        <v>1658</v>
      </c>
      <c r="E5176" s="21" t="s">
        <v>5868</v>
      </c>
      <c r="F5176" s="53" t="s">
        <v>5867</v>
      </c>
      <c r="G5176" s="53" t="s">
        <v>5872</v>
      </c>
      <c r="H5176" s="31" t="s">
        <v>1827</v>
      </c>
      <c r="I5176" s="76">
        <v>797966</v>
      </c>
      <c r="J5176" s="76">
        <v>279288.09999999998</v>
      </c>
      <c r="K5176" s="22">
        <f t="shared" si="81"/>
        <v>0.35</v>
      </c>
    </row>
    <row r="5177" spans="2:11">
      <c r="B5177" s="19">
        <v>2020</v>
      </c>
      <c r="C5177" s="120" t="s">
        <v>1653</v>
      </c>
      <c r="D5177" s="44" t="s">
        <v>1658</v>
      </c>
      <c r="E5177" s="21" t="s">
        <v>5871</v>
      </c>
      <c r="F5177" s="53" t="s">
        <v>5870</v>
      </c>
      <c r="G5177" s="53" t="s">
        <v>5869</v>
      </c>
      <c r="H5177" s="31" t="s">
        <v>1827</v>
      </c>
      <c r="I5177" s="76">
        <v>945000</v>
      </c>
      <c r="J5177" s="76">
        <v>378000</v>
      </c>
      <c r="K5177" s="22">
        <f t="shared" si="81"/>
        <v>0.4</v>
      </c>
    </row>
    <row r="5178" spans="2:11">
      <c r="B5178" s="19">
        <v>2020</v>
      </c>
      <c r="C5178" s="120" t="s">
        <v>1653</v>
      </c>
      <c r="D5178" s="44" t="s">
        <v>1658</v>
      </c>
      <c r="E5178" s="21" t="s">
        <v>5868</v>
      </c>
      <c r="F5178" s="53" t="s">
        <v>5867</v>
      </c>
      <c r="G5178" s="53" t="s">
        <v>5866</v>
      </c>
      <c r="H5178" s="31" t="s">
        <v>1827</v>
      </c>
      <c r="I5178" s="76">
        <v>398097</v>
      </c>
      <c r="J5178" s="76">
        <v>139333.95000000001</v>
      </c>
      <c r="K5178" s="22">
        <f t="shared" si="81"/>
        <v>0.35000000000000003</v>
      </c>
    </row>
    <row r="5179" spans="2:11">
      <c r="B5179" s="19">
        <v>2020</v>
      </c>
      <c r="C5179" s="120" t="s">
        <v>1653</v>
      </c>
      <c r="D5179" s="44" t="s">
        <v>1658</v>
      </c>
      <c r="E5179" s="21" t="s">
        <v>1664</v>
      </c>
      <c r="F5179" s="53" t="s">
        <v>1665</v>
      </c>
      <c r="G5179" s="53" t="s">
        <v>5865</v>
      </c>
      <c r="H5179" s="31" t="s">
        <v>10</v>
      </c>
      <c r="I5179" s="76">
        <v>567000</v>
      </c>
      <c r="J5179" s="76">
        <v>255150</v>
      </c>
      <c r="K5179" s="22">
        <f t="shared" si="81"/>
        <v>0.45</v>
      </c>
    </row>
    <row r="5180" spans="2:11">
      <c r="B5180" s="19">
        <v>2020</v>
      </c>
      <c r="C5180" s="120" t="s">
        <v>1653</v>
      </c>
      <c r="D5180" s="44" t="s">
        <v>1658</v>
      </c>
      <c r="E5180" s="21" t="s">
        <v>5864</v>
      </c>
      <c r="F5180" s="53" t="s">
        <v>5863</v>
      </c>
      <c r="G5180" s="53" t="s">
        <v>5862</v>
      </c>
      <c r="H5180" s="31" t="s">
        <v>1827</v>
      </c>
      <c r="I5180" s="76">
        <v>450167</v>
      </c>
      <c r="J5180" s="76">
        <v>200009.2</v>
      </c>
      <c r="K5180" s="22">
        <f t="shared" si="81"/>
        <v>0.44430000422065591</v>
      </c>
    </row>
    <row r="5181" spans="2:11">
      <c r="B5181" s="19">
        <v>2020</v>
      </c>
      <c r="C5181" s="120" t="s">
        <v>1653</v>
      </c>
      <c r="D5181" s="44" t="s">
        <v>1658</v>
      </c>
      <c r="E5181" s="21" t="s">
        <v>1664</v>
      </c>
      <c r="F5181" s="53" t="s">
        <v>1665</v>
      </c>
      <c r="G5181" s="53" t="s">
        <v>5861</v>
      </c>
      <c r="H5181" s="31" t="s">
        <v>10</v>
      </c>
      <c r="I5181" s="76">
        <v>630000</v>
      </c>
      <c r="J5181" s="76">
        <v>283500</v>
      </c>
      <c r="K5181" s="22">
        <f t="shared" si="81"/>
        <v>0.45</v>
      </c>
    </row>
    <row r="5182" spans="2:11">
      <c r="B5182" s="19">
        <v>2020</v>
      </c>
      <c r="C5182" s="120" t="s">
        <v>1653</v>
      </c>
      <c r="D5182" s="44" t="s">
        <v>1658</v>
      </c>
      <c r="E5182" s="21" t="s">
        <v>5860</v>
      </c>
      <c r="F5182" s="53" t="s">
        <v>5859</v>
      </c>
      <c r="G5182" s="53" t="s">
        <v>5858</v>
      </c>
      <c r="H5182" s="31" t="s">
        <v>1827</v>
      </c>
      <c r="I5182" s="76">
        <v>4966530</v>
      </c>
      <c r="J5182" s="76">
        <v>888015.56</v>
      </c>
      <c r="K5182" s="22">
        <f t="shared" si="81"/>
        <v>0.17879999919460873</v>
      </c>
    </row>
    <row r="5183" spans="2:11">
      <c r="B5183" s="19">
        <v>2020</v>
      </c>
      <c r="C5183" s="120" t="s">
        <v>1653</v>
      </c>
      <c r="D5183" s="44" t="s">
        <v>1658</v>
      </c>
      <c r="E5183" s="21" t="s">
        <v>5857</v>
      </c>
      <c r="F5183" s="53" t="s">
        <v>5856</v>
      </c>
      <c r="G5183" s="53" t="s">
        <v>5855</v>
      </c>
      <c r="H5183" s="31" t="s">
        <v>1953</v>
      </c>
      <c r="I5183" s="76">
        <v>756388.04</v>
      </c>
      <c r="J5183" s="90">
        <v>200367.19</v>
      </c>
      <c r="K5183" s="22">
        <f t="shared" si="81"/>
        <v>0.26489999762555738</v>
      </c>
    </row>
    <row r="5184" spans="2:11">
      <c r="B5184" s="19">
        <v>2021</v>
      </c>
      <c r="C5184" s="120" t="s">
        <v>1653</v>
      </c>
      <c r="D5184" s="46" t="s">
        <v>1658</v>
      </c>
      <c r="E5184" s="28" t="s">
        <v>10452</v>
      </c>
      <c r="F5184" s="57" t="s">
        <v>10451</v>
      </c>
      <c r="G5184" s="53" t="s">
        <v>10450</v>
      </c>
      <c r="H5184" s="38" t="s">
        <v>1833</v>
      </c>
      <c r="I5184" s="78">
        <v>262633</v>
      </c>
      <c r="J5184" s="78">
        <v>60011.64</v>
      </c>
      <c r="K5184" s="22">
        <f t="shared" si="81"/>
        <v>0.22849999809620269</v>
      </c>
    </row>
    <row r="5185" spans="2:11">
      <c r="B5185" s="19">
        <v>2021</v>
      </c>
      <c r="C5185" s="120" t="s">
        <v>1653</v>
      </c>
      <c r="D5185" s="46" t="s">
        <v>1658</v>
      </c>
      <c r="E5185" s="28" t="s">
        <v>10449</v>
      </c>
      <c r="F5185" s="57" t="s">
        <v>10448</v>
      </c>
      <c r="G5185" s="53" t="s">
        <v>10447</v>
      </c>
      <c r="H5185" s="38" t="s">
        <v>1827</v>
      </c>
      <c r="I5185" s="78">
        <v>239029.37</v>
      </c>
      <c r="J5185" s="78">
        <v>135051.59</v>
      </c>
      <c r="K5185" s="22">
        <f t="shared" si="81"/>
        <v>0.56499998305647547</v>
      </c>
    </row>
    <row r="5186" spans="2:11">
      <c r="B5186" s="19">
        <v>2021</v>
      </c>
      <c r="C5186" s="120" t="s">
        <v>1653</v>
      </c>
      <c r="D5186" s="46" t="s">
        <v>1658</v>
      </c>
      <c r="E5186" s="28" t="s">
        <v>1684</v>
      </c>
      <c r="F5186" s="61" t="s">
        <v>1685</v>
      </c>
      <c r="G5186" s="53" t="s">
        <v>10446</v>
      </c>
      <c r="H5186" s="38" t="s">
        <v>1827</v>
      </c>
      <c r="I5186" s="78">
        <v>366933.8</v>
      </c>
      <c r="J5186" s="78">
        <v>166954.88</v>
      </c>
      <c r="K5186" s="22">
        <f t="shared" si="81"/>
        <v>0.45500000272528723</v>
      </c>
    </row>
    <row r="5187" spans="2:11">
      <c r="B5187" s="19">
        <v>2021</v>
      </c>
      <c r="C5187" s="120" t="s">
        <v>1653</v>
      </c>
      <c r="D5187" s="46" t="s">
        <v>1658</v>
      </c>
      <c r="E5187" s="28" t="s">
        <v>10445</v>
      </c>
      <c r="F5187" s="61" t="s">
        <v>10444</v>
      </c>
      <c r="G5187" s="53" t="s">
        <v>10443</v>
      </c>
      <c r="H5187" s="38" t="s">
        <v>1833</v>
      </c>
      <c r="I5187" s="78">
        <v>84975.2</v>
      </c>
      <c r="J5187" s="78">
        <v>22008.58</v>
      </c>
      <c r="K5187" s="22">
        <f t="shared" si="81"/>
        <v>0.25900003765804613</v>
      </c>
    </row>
    <row r="5188" spans="2:11">
      <c r="B5188" s="19">
        <v>2021</v>
      </c>
      <c r="C5188" s="120" t="s">
        <v>1653</v>
      </c>
      <c r="D5188" s="46" t="s">
        <v>1658</v>
      </c>
      <c r="E5188" s="28" t="s">
        <v>10442</v>
      </c>
      <c r="F5188" s="61" t="s">
        <v>10441</v>
      </c>
      <c r="G5188" s="53" t="s">
        <v>10440</v>
      </c>
      <c r="H5188" s="38" t="s">
        <v>1827</v>
      </c>
      <c r="I5188" s="78">
        <v>291483</v>
      </c>
      <c r="J5188" s="78">
        <v>164483.85999999999</v>
      </c>
      <c r="K5188" s="22">
        <f t="shared" si="81"/>
        <v>0.56430001063526858</v>
      </c>
    </row>
    <row r="5189" spans="2:11">
      <c r="B5189" s="19">
        <v>2021</v>
      </c>
      <c r="C5189" s="120" t="s">
        <v>1653</v>
      </c>
      <c r="D5189" s="46" t="s">
        <v>1658</v>
      </c>
      <c r="E5189" s="28" t="s">
        <v>10439</v>
      </c>
      <c r="F5189" s="61" t="s">
        <v>10438</v>
      </c>
      <c r="G5189" s="53" t="s">
        <v>10437</v>
      </c>
      <c r="H5189" s="38" t="s">
        <v>1827</v>
      </c>
      <c r="I5189" s="78">
        <v>144475</v>
      </c>
      <c r="J5189" s="78">
        <v>70807.199999999997</v>
      </c>
      <c r="K5189" s="22">
        <f t="shared" si="81"/>
        <v>0.4901000173040318</v>
      </c>
    </row>
    <row r="5190" spans="2:11">
      <c r="B5190" s="19">
        <v>2020</v>
      </c>
      <c r="C5190" s="39" t="s">
        <v>917</v>
      </c>
      <c r="D5190" s="44" t="s">
        <v>926</v>
      </c>
      <c r="E5190" s="21" t="s">
        <v>7143</v>
      </c>
      <c r="F5190" s="53" t="s">
        <v>7142</v>
      </c>
      <c r="G5190" s="53" t="s">
        <v>7154</v>
      </c>
      <c r="H5190" s="31" t="s">
        <v>1827</v>
      </c>
      <c r="I5190" s="76">
        <v>694000</v>
      </c>
      <c r="J5190" s="76">
        <v>208200</v>
      </c>
      <c r="K5190" s="22">
        <f t="shared" si="81"/>
        <v>0.3</v>
      </c>
    </row>
    <row r="5191" spans="2:11">
      <c r="B5191" s="19">
        <v>2020</v>
      </c>
      <c r="C5191" s="39" t="s">
        <v>917</v>
      </c>
      <c r="D5191" s="44" t="s">
        <v>926</v>
      </c>
      <c r="E5191" s="21" t="s">
        <v>7153</v>
      </c>
      <c r="F5191" s="53" t="s">
        <v>7152</v>
      </c>
      <c r="G5191" s="53" t="s">
        <v>7151</v>
      </c>
      <c r="H5191" s="31" t="s">
        <v>1953</v>
      </c>
      <c r="I5191" s="76">
        <v>733150</v>
      </c>
      <c r="J5191" s="76">
        <v>263934</v>
      </c>
      <c r="K5191" s="22">
        <f t="shared" si="81"/>
        <v>0.36</v>
      </c>
    </row>
    <row r="5192" spans="2:11">
      <c r="B5192" s="19">
        <v>2020</v>
      </c>
      <c r="C5192" s="39" t="s">
        <v>917</v>
      </c>
      <c r="D5192" s="44" t="s">
        <v>926</v>
      </c>
      <c r="E5192" s="21" t="s">
        <v>1016</v>
      </c>
      <c r="F5192" s="53" t="s">
        <v>7150</v>
      </c>
      <c r="G5192" s="53" t="s">
        <v>7149</v>
      </c>
      <c r="H5192" s="31" t="s">
        <v>1953</v>
      </c>
      <c r="I5192" s="76">
        <v>105188</v>
      </c>
      <c r="J5192" s="76">
        <v>84150.399999999994</v>
      </c>
      <c r="K5192" s="22">
        <f t="shared" si="81"/>
        <v>0.79999999999999993</v>
      </c>
    </row>
    <row r="5193" spans="2:11">
      <c r="B5193" s="19">
        <v>2020</v>
      </c>
      <c r="C5193" s="39" t="s">
        <v>917</v>
      </c>
      <c r="D5193" s="44" t="s">
        <v>926</v>
      </c>
      <c r="E5193" s="21" t="s">
        <v>7148</v>
      </c>
      <c r="F5193" s="53" t="s">
        <v>7147</v>
      </c>
      <c r="G5193" s="53" t="s">
        <v>7146</v>
      </c>
      <c r="H5193" s="31" t="s">
        <v>1953</v>
      </c>
      <c r="I5193" s="76">
        <v>400000</v>
      </c>
      <c r="J5193" s="76">
        <v>120000</v>
      </c>
      <c r="K5193" s="22">
        <f t="shared" si="81"/>
        <v>0.3</v>
      </c>
    </row>
    <row r="5194" spans="2:11">
      <c r="B5194" s="19">
        <v>2020</v>
      </c>
      <c r="C5194" s="39" t="s">
        <v>917</v>
      </c>
      <c r="D5194" s="44" t="s">
        <v>926</v>
      </c>
      <c r="E5194" s="21" t="s">
        <v>976</v>
      </c>
      <c r="F5194" s="53" t="s">
        <v>7145</v>
      </c>
      <c r="G5194" s="53" t="s">
        <v>7144</v>
      </c>
      <c r="H5194" s="31" t="s">
        <v>1833</v>
      </c>
      <c r="I5194" s="76">
        <v>2027196</v>
      </c>
      <c r="J5194" s="76">
        <v>571375.80000000005</v>
      </c>
      <c r="K5194" s="22">
        <f t="shared" si="81"/>
        <v>0.28185523254781486</v>
      </c>
    </row>
    <row r="5195" spans="2:11">
      <c r="B5195" s="19">
        <v>2020</v>
      </c>
      <c r="C5195" s="39" t="s">
        <v>917</v>
      </c>
      <c r="D5195" s="44" t="s">
        <v>926</v>
      </c>
      <c r="E5195" s="21" t="s">
        <v>7143</v>
      </c>
      <c r="F5195" s="53" t="s">
        <v>7142</v>
      </c>
      <c r="G5195" s="53" t="s">
        <v>7141</v>
      </c>
      <c r="H5195" s="31" t="s">
        <v>1827</v>
      </c>
      <c r="I5195" s="76">
        <v>146194</v>
      </c>
      <c r="J5195" s="76">
        <v>43858.2</v>
      </c>
      <c r="K5195" s="22">
        <f t="shared" si="81"/>
        <v>0.3</v>
      </c>
    </row>
    <row r="5196" spans="2:11">
      <c r="B5196" s="19">
        <v>2020</v>
      </c>
      <c r="C5196" s="39" t="s">
        <v>917</v>
      </c>
      <c r="D5196" s="44" t="s">
        <v>926</v>
      </c>
      <c r="E5196" s="21" t="s">
        <v>7140</v>
      </c>
      <c r="F5196" s="53" t="s">
        <v>7139</v>
      </c>
      <c r="G5196" s="53" t="s">
        <v>7138</v>
      </c>
      <c r="H5196" s="31" t="s">
        <v>1953</v>
      </c>
      <c r="I5196" s="76">
        <v>708894.1</v>
      </c>
      <c r="J5196" s="76">
        <v>354447.05</v>
      </c>
      <c r="K5196" s="22">
        <f t="shared" si="81"/>
        <v>0.5</v>
      </c>
    </row>
    <row r="5197" spans="2:11">
      <c r="B5197" s="19">
        <v>2020</v>
      </c>
      <c r="C5197" s="39" t="s">
        <v>917</v>
      </c>
      <c r="D5197" s="44" t="s">
        <v>926</v>
      </c>
      <c r="E5197" s="21" t="s">
        <v>7137</v>
      </c>
      <c r="F5197" s="53" t="s">
        <v>7136</v>
      </c>
      <c r="G5197" s="53" t="s">
        <v>7135</v>
      </c>
      <c r="H5197" s="31" t="s">
        <v>1953</v>
      </c>
      <c r="I5197" s="76">
        <v>1450000</v>
      </c>
      <c r="J5197" s="76">
        <v>725000</v>
      </c>
      <c r="K5197" s="22">
        <f t="shared" si="81"/>
        <v>0.5</v>
      </c>
    </row>
    <row r="5198" spans="2:11">
      <c r="B5198" s="19">
        <v>2020</v>
      </c>
      <c r="C5198" s="39" t="s">
        <v>917</v>
      </c>
      <c r="D5198" s="44" t="s">
        <v>926</v>
      </c>
      <c r="E5198" s="21" t="s">
        <v>7134</v>
      </c>
      <c r="F5198" s="53" t="s">
        <v>7133</v>
      </c>
      <c r="G5198" s="53" t="s">
        <v>7132</v>
      </c>
      <c r="H5198" s="31" t="s">
        <v>1953</v>
      </c>
      <c r="I5198" s="76">
        <v>534800</v>
      </c>
      <c r="J5198" s="76">
        <v>170849.6</v>
      </c>
      <c r="K5198" s="22">
        <f t="shared" si="81"/>
        <v>0.31946447270007483</v>
      </c>
    </row>
    <row r="5199" spans="2:11">
      <c r="B5199" s="19">
        <v>2020</v>
      </c>
      <c r="C5199" s="39" t="s">
        <v>917</v>
      </c>
      <c r="D5199" s="44" t="s">
        <v>926</v>
      </c>
      <c r="E5199" s="21" t="s">
        <v>7110</v>
      </c>
      <c r="F5199" s="53" t="s">
        <v>7109</v>
      </c>
      <c r="G5199" s="53" t="s">
        <v>7131</v>
      </c>
      <c r="H5199" s="31" t="s">
        <v>1953</v>
      </c>
      <c r="I5199" s="76">
        <v>1715880</v>
      </c>
      <c r="J5199" s="76">
        <v>393600</v>
      </c>
      <c r="K5199" s="22">
        <f t="shared" si="81"/>
        <v>0.22938667039653124</v>
      </c>
    </row>
    <row r="5200" spans="2:11">
      <c r="B5200" s="19">
        <v>2020</v>
      </c>
      <c r="C5200" s="39" t="s">
        <v>917</v>
      </c>
      <c r="D5200" s="44" t="s">
        <v>926</v>
      </c>
      <c r="E5200" s="21" t="s">
        <v>7130</v>
      </c>
      <c r="F5200" s="53" t="s">
        <v>7129</v>
      </c>
      <c r="G5200" s="53" t="s">
        <v>7128</v>
      </c>
      <c r="H5200" s="31" t="s">
        <v>1827</v>
      </c>
      <c r="I5200" s="76">
        <v>775000</v>
      </c>
      <c r="J5200" s="76">
        <v>232500</v>
      </c>
      <c r="K5200" s="22">
        <f t="shared" si="81"/>
        <v>0.3</v>
      </c>
    </row>
    <row r="5201" spans="2:11">
      <c r="B5201" s="19">
        <v>2020</v>
      </c>
      <c r="C5201" s="39" t="s">
        <v>917</v>
      </c>
      <c r="D5201" s="44" t="s">
        <v>926</v>
      </c>
      <c r="E5201" s="21" t="s">
        <v>7127</v>
      </c>
      <c r="F5201" s="53" t="s">
        <v>7126</v>
      </c>
      <c r="G5201" s="53" t="s">
        <v>7125</v>
      </c>
      <c r="H5201" s="31" t="s">
        <v>1827</v>
      </c>
      <c r="I5201" s="76">
        <v>275000</v>
      </c>
      <c r="J5201" s="76">
        <v>100000</v>
      </c>
      <c r="K5201" s="22">
        <f t="shared" si="81"/>
        <v>0.36363636363636365</v>
      </c>
    </row>
    <row r="5202" spans="2:11">
      <c r="B5202" s="19">
        <v>2020</v>
      </c>
      <c r="C5202" s="39" t="s">
        <v>917</v>
      </c>
      <c r="D5202" s="44" t="s">
        <v>926</v>
      </c>
      <c r="E5202" s="21" t="s">
        <v>7124</v>
      </c>
      <c r="F5202" s="53" t="s">
        <v>7123</v>
      </c>
      <c r="G5202" s="53" t="s">
        <v>7122</v>
      </c>
      <c r="H5202" s="31" t="s">
        <v>1833</v>
      </c>
      <c r="I5202" s="76">
        <v>203423.12</v>
      </c>
      <c r="J5202" s="76">
        <v>78500.94</v>
      </c>
      <c r="K5202" s="22">
        <f t="shared" si="81"/>
        <v>0.38589979349446613</v>
      </c>
    </row>
    <row r="5203" spans="2:11">
      <c r="B5203" s="19">
        <v>2020</v>
      </c>
      <c r="C5203" s="39" t="s">
        <v>917</v>
      </c>
      <c r="D5203" s="44" t="s">
        <v>926</v>
      </c>
      <c r="E5203" s="21" t="s">
        <v>7121</v>
      </c>
      <c r="F5203" s="53" t="s">
        <v>7120</v>
      </c>
      <c r="G5203" s="53" t="s">
        <v>7119</v>
      </c>
      <c r="H5203" s="31" t="s">
        <v>1953</v>
      </c>
      <c r="I5203" s="76">
        <v>185000</v>
      </c>
      <c r="J5203" s="76">
        <v>74000</v>
      </c>
      <c r="K5203" s="22">
        <f t="shared" si="81"/>
        <v>0.4</v>
      </c>
    </row>
    <row r="5204" spans="2:11">
      <c r="B5204" s="19">
        <v>2020</v>
      </c>
      <c r="C5204" s="39" t="s">
        <v>917</v>
      </c>
      <c r="D5204" s="44" t="s">
        <v>926</v>
      </c>
      <c r="E5204" s="21" t="s">
        <v>7118</v>
      </c>
      <c r="F5204" s="53" t="s">
        <v>7117</v>
      </c>
      <c r="G5204" s="53" t="s">
        <v>7116</v>
      </c>
      <c r="H5204" s="31" t="s">
        <v>1953</v>
      </c>
      <c r="I5204" s="76">
        <v>402326.23</v>
      </c>
      <c r="J5204" s="76">
        <v>150000</v>
      </c>
      <c r="K5204" s="22">
        <f t="shared" si="81"/>
        <v>0.37283176888566277</v>
      </c>
    </row>
    <row r="5205" spans="2:11">
      <c r="B5205" s="19">
        <v>2020</v>
      </c>
      <c r="C5205" s="39" t="s">
        <v>917</v>
      </c>
      <c r="D5205" s="44" t="s">
        <v>926</v>
      </c>
      <c r="E5205" s="21" t="s">
        <v>7115</v>
      </c>
      <c r="F5205" s="53" t="s">
        <v>7114</v>
      </c>
      <c r="G5205" s="53" t="s">
        <v>7113</v>
      </c>
      <c r="H5205" s="31" t="s">
        <v>1953</v>
      </c>
      <c r="I5205" s="76">
        <v>139533</v>
      </c>
      <c r="J5205" s="76">
        <v>55813.2</v>
      </c>
      <c r="K5205" s="22">
        <f t="shared" si="81"/>
        <v>0.39999999999999997</v>
      </c>
    </row>
    <row r="5206" spans="2:11">
      <c r="B5206" s="19">
        <v>2020</v>
      </c>
      <c r="C5206" s="39" t="s">
        <v>917</v>
      </c>
      <c r="D5206" s="44" t="s">
        <v>926</v>
      </c>
      <c r="E5206" s="21" t="s">
        <v>940</v>
      </c>
      <c r="F5206" s="53" t="s">
        <v>7112</v>
      </c>
      <c r="G5206" s="53" t="s">
        <v>7111</v>
      </c>
      <c r="H5206" s="31" t="s">
        <v>1953</v>
      </c>
      <c r="I5206" s="76">
        <v>458942</v>
      </c>
      <c r="J5206" s="76">
        <v>137682.6</v>
      </c>
      <c r="K5206" s="22">
        <f t="shared" si="81"/>
        <v>0.3</v>
      </c>
    </row>
    <row r="5207" spans="2:11">
      <c r="B5207" s="19">
        <v>2020</v>
      </c>
      <c r="C5207" s="39" t="s">
        <v>917</v>
      </c>
      <c r="D5207" s="44" t="s">
        <v>926</v>
      </c>
      <c r="E5207" s="21" t="s">
        <v>7110</v>
      </c>
      <c r="F5207" s="53" t="s">
        <v>7109</v>
      </c>
      <c r="G5207" s="53" t="s">
        <v>7108</v>
      </c>
      <c r="H5207" s="31" t="s">
        <v>1827</v>
      </c>
      <c r="I5207" s="76">
        <v>48861.79</v>
      </c>
      <c r="J5207" s="76">
        <v>27042.63</v>
      </c>
      <c r="K5207" s="22">
        <f t="shared" si="81"/>
        <v>0.55345148018523271</v>
      </c>
    </row>
    <row r="5208" spans="2:11">
      <c r="B5208" s="19">
        <v>2020</v>
      </c>
      <c r="C5208" s="39" t="s">
        <v>917</v>
      </c>
      <c r="D5208" s="44" t="s">
        <v>926</v>
      </c>
      <c r="E5208" s="21" t="s">
        <v>7107</v>
      </c>
      <c r="F5208" s="53" t="s">
        <v>7106</v>
      </c>
      <c r="G5208" s="53" t="s">
        <v>7105</v>
      </c>
      <c r="H5208" s="31" t="s">
        <v>1827</v>
      </c>
      <c r="I5208" s="76">
        <v>27919.599999999999</v>
      </c>
      <c r="J5208" s="76">
        <v>15623.8</v>
      </c>
      <c r="K5208" s="22">
        <f t="shared" si="81"/>
        <v>0.55959970773220247</v>
      </c>
    </row>
    <row r="5209" spans="2:11">
      <c r="B5209" s="19">
        <v>2020</v>
      </c>
      <c r="C5209" s="39" t="s">
        <v>917</v>
      </c>
      <c r="D5209" s="44" t="s">
        <v>926</v>
      </c>
      <c r="E5209" s="21" t="s">
        <v>7104</v>
      </c>
      <c r="F5209" s="53" t="s">
        <v>7103</v>
      </c>
      <c r="G5209" s="53" t="s">
        <v>6322</v>
      </c>
      <c r="H5209" s="31" t="s">
        <v>1827</v>
      </c>
      <c r="I5209" s="76">
        <v>22412.13</v>
      </c>
      <c r="J5209" s="76">
        <v>12338.07</v>
      </c>
      <c r="K5209" s="22">
        <f t="shared" si="81"/>
        <v>0.55050858619863441</v>
      </c>
    </row>
    <row r="5210" spans="2:11">
      <c r="B5210" s="19">
        <v>2020</v>
      </c>
      <c r="C5210" s="39" t="s">
        <v>917</v>
      </c>
      <c r="D5210" s="44" t="s">
        <v>926</v>
      </c>
      <c r="E5210" s="21" t="s">
        <v>7102</v>
      </c>
      <c r="F5210" s="53" t="s">
        <v>7101</v>
      </c>
      <c r="G5210" s="53" t="s">
        <v>7100</v>
      </c>
      <c r="H5210" s="31" t="s">
        <v>1827</v>
      </c>
      <c r="I5210" s="76">
        <v>45850</v>
      </c>
      <c r="J5210" s="76">
        <v>21389</v>
      </c>
      <c r="K5210" s="22">
        <f t="shared" ref="K5210:K5273" si="82">J5210/I5210</f>
        <v>0.46649945474372956</v>
      </c>
    </row>
    <row r="5211" spans="2:11">
      <c r="B5211" s="19">
        <v>2020</v>
      </c>
      <c r="C5211" s="39" t="s">
        <v>917</v>
      </c>
      <c r="D5211" s="44" t="s">
        <v>926</v>
      </c>
      <c r="E5211" s="21" t="s">
        <v>7099</v>
      </c>
      <c r="F5211" s="53" t="s">
        <v>7098</v>
      </c>
      <c r="G5211" s="53" t="s">
        <v>7097</v>
      </c>
      <c r="H5211" s="31" t="s">
        <v>1827</v>
      </c>
      <c r="I5211" s="76">
        <v>1020293.07</v>
      </c>
      <c r="J5211" s="76">
        <v>331234</v>
      </c>
      <c r="K5211" s="22">
        <f t="shared" si="82"/>
        <v>0.32464593726976898</v>
      </c>
    </row>
    <row r="5212" spans="2:11">
      <c r="B5212" s="19">
        <v>2020</v>
      </c>
      <c r="C5212" s="39" t="s">
        <v>917</v>
      </c>
      <c r="D5212" s="44" t="s">
        <v>926</v>
      </c>
      <c r="E5212" s="21" t="s">
        <v>7096</v>
      </c>
      <c r="F5212" s="53" t="s">
        <v>7095</v>
      </c>
      <c r="G5212" s="53" t="s">
        <v>7094</v>
      </c>
      <c r="H5212" s="31" t="s">
        <v>1827</v>
      </c>
      <c r="I5212" s="76">
        <v>108867.5</v>
      </c>
      <c r="J5212" s="76">
        <v>54433.75</v>
      </c>
      <c r="K5212" s="22">
        <f t="shared" si="82"/>
        <v>0.5</v>
      </c>
    </row>
    <row r="5213" spans="2:11">
      <c r="B5213" s="19">
        <v>2020</v>
      </c>
      <c r="C5213" s="39" t="s">
        <v>917</v>
      </c>
      <c r="D5213" s="44" t="s">
        <v>926</v>
      </c>
      <c r="E5213" s="21" t="s">
        <v>7093</v>
      </c>
      <c r="F5213" s="53" t="s">
        <v>7092</v>
      </c>
      <c r="G5213" s="53" t="s">
        <v>7091</v>
      </c>
      <c r="H5213" s="31" t="s">
        <v>1953</v>
      </c>
      <c r="I5213" s="76">
        <v>450000</v>
      </c>
      <c r="J5213" s="76">
        <v>225000</v>
      </c>
      <c r="K5213" s="22">
        <f t="shared" si="82"/>
        <v>0.5</v>
      </c>
    </row>
    <row r="5214" spans="2:11">
      <c r="B5214" s="19">
        <v>2020</v>
      </c>
      <c r="C5214" s="39" t="s">
        <v>917</v>
      </c>
      <c r="D5214" s="44" t="s">
        <v>926</v>
      </c>
      <c r="E5214" s="21" t="s">
        <v>7090</v>
      </c>
      <c r="F5214" s="53" t="s">
        <v>7089</v>
      </c>
      <c r="G5214" s="53" t="s">
        <v>7088</v>
      </c>
      <c r="H5214" s="31" t="s">
        <v>1827</v>
      </c>
      <c r="I5214" s="76">
        <v>106200</v>
      </c>
      <c r="J5214" s="76">
        <v>39952.44</v>
      </c>
      <c r="K5214" s="22">
        <f t="shared" si="82"/>
        <v>0.37620000000000003</v>
      </c>
    </row>
    <row r="5215" spans="2:11">
      <c r="B5215" s="19">
        <v>2020</v>
      </c>
      <c r="C5215" s="39" t="s">
        <v>917</v>
      </c>
      <c r="D5215" s="44" t="s">
        <v>926</v>
      </c>
      <c r="E5215" s="21" t="s">
        <v>932</v>
      </c>
      <c r="F5215" s="53" t="s">
        <v>7087</v>
      </c>
      <c r="G5215" s="53" t="s">
        <v>7086</v>
      </c>
      <c r="H5215" s="31" t="s">
        <v>1827</v>
      </c>
      <c r="I5215" s="76">
        <v>240735.03</v>
      </c>
      <c r="J5215" s="76">
        <v>120367.51</v>
      </c>
      <c r="K5215" s="22">
        <f t="shared" si="82"/>
        <v>0.4999999792302765</v>
      </c>
    </row>
    <row r="5216" spans="2:11">
      <c r="B5216" s="19">
        <v>2020</v>
      </c>
      <c r="C5216" s="39" t="s">
        <v>917</v>
      </c>
      <c r="D5216" s="44" t="s">
        <v>926</v>
      </c>
      <c r="E5216" s="21" t="s">
        <v>7078</v>
      </c>
      <c r="F5216" s="53" t="s">
        <v>7077</v>
      </c>
      <c r="G5216" s="53" t="s">
        <v>7085</v>
      </c>
      <c r="H5216" s="31" t="s">
        <v>1827</v>
      </c>
      <c r="I5216" s="76">
        <v>60000</v>
      </c>
      <c r="J5216" s="76">
        <v>30000</v>
      </c>
      <c r="K5216" s="22">
        <f t="shared" si="82"/>
        <v>0.5</v>
      </c>
    </row>
    <row r="5217" spans="2:11">
      <c r="B5217" s="19">
        <v>2020</v>
      </c>
      <c r="C5217" s="39" t="s">
        <v>917</v>
      </c>
      <c r="D5217" s="44" t="s">
        <v>926</v>
      </c>
      <c r="E5217" s="21" t="s">
        <v>7084</v>
      </c>
      <c r="F5217" s="53" t="s">
        <v>7083</v>
      </c>
      <c r="G5217" s="53" t="s">
        <v>7082</v>
      </c>
      <c r="H5217" s="31" t="s">
        <v>1827</v>
      </c>
      <c r="I5217" s="76">
        <v>25000</v>
      </c>
      <c r="J5217" s="76">
        <v>15000</v>
      </c>
      <c r="K5217" s="22">
        <f t="shared" si="82"/>
        <v>0.6</v>
      </c>
    </row>
    <row r="5218" spans="2:11">
      <c r="B5218" s="19">
        <v>2020</v>
      </c>
      <c r="C5218" s="39" t="s">
        <v>917</v>
      </c>
      <c r="D5218" s="44" t="s">
        <v>926</v>
      </c>
      <c r="E5218" s="21" t="s">
        <v>980</v>
      </c>
      <c r="F5218" s="53" t="s">
        <v>7081</v>
      </c>
      <c r="G5218" s="53" t="s">
        <v>7080</v>
      </c>
      <c r="H5218" s="31" t="s">
        <v>1827</v>
      </c>
      <c r="I5218" s="76">
        <v>8650</v>
      </c>
      <c r="J5218" s="76">
        <v>6920</v>
      </c>
      <c r="K5218" s="22">
        <f t="shared" si="82"/>
        <v>0.8</v>
      </c>
    </row>
    <row r="5219" spans="2:11">
      <c r="B5219" s="19">
        <v>2020</v>
      </c>
      <c r="C5219" s="39" t="s">
        <v>917</v>
      </c>
      <c r="D5219" s="44" t="s">
        <v>926</v>
      </c>
      <c r="E5219" s="21" t="s">
        <v>7075</v>
      </c>
      <c r="F5219" s="53" t="s">
        <v>7074</v>
      </c>
      <c r="G5219" s="53" t="s">
        <v>7079</v>
      </c>
      <c r="H5219" s="31" t="s">
        <v>1833</v>
      </c>
      <c r="I5219" s="76">
        <v>16167.8</v>
      </c>
      <c r="J5219" s="76">
        <v>4850.34</v>
      </c>
      <c r="K5219" s="22">
        <f t="shared" si="82"/>
        <v>0.30000000000000004</v>
      </c>
    </row>
    <row r="5220" spans="2:11">
      <c r="B5220" s="19">
        <v>2020</v>
      </c>
      <c r="C5220" s="39" t="s">
        <v>917</v>
      </c>
      <c r="D5220" s="44" t="s">
        <v>926</v>
      </c>
      <c r="E5220" s="21" t="s">
        <v>7078</v>
      </c>
      <c r="F5220" s="53" t="s">
        <v>7077</v>
      </c>
      <c r="G5220" s="53" t="s">
        <v>7076</v>
      </c>
      <c r="H5220" s="31" t="s">
        <v>1827</v>
      </c>
      <c r="I5220" s="76">
        <v>80000</v>
      </c>
      <c r="J5220" s="76">
        <v>40000</v>
      </c>
      <c r="K5220" s="22">
        <f t="shared" si="82"/>
        <v>0.5</v>
      </c>
    </row>
    <row r="5221" spans="2:11">
      <c r="B5221" s="19">
        <v>2020</v>
      </c>
      <c r="C5221" s="39" t="s">
        <v>917</v>
      </c>
      <c r="D5221" s="44" t="s">
        <v>926</v>
      </c>
      <c r="E5221" s="21" t="s">
        <v>7075</v>
      </c>
      <c r="F5221" s="53" t="s">
        <v>7074</v>
      </c>
      <c r="G5221" s="53" t="s">
        <v>7073</v>
      </c>
      <c r="H5221" s="31" t="s">
        <v>1833</v>
      </c>
      <c r="I5221" s="76">
        <v>6539</v>
      </c>
      <c r="J5221" s="76">
        <v>2615.6</v>
      </c>
      <c r="K5221" s="22">
        <f t="shared" si="82"/>
        <v>0.39999999999999997</v>
      </c>
    </row>
    <row r="5222" spans="2:11">
      <c r="B5222" s="19">
        <v>2020</v>
      </c>
      <c r="C5222" s="39" t="s">
        <v>917</v>
      </c>
      <c r="D5222" s="44" t="s">
        <v>926</v>
      </c>
      <c r="E5222" s="21" t="s">
        <v>7072</v>
      </c>
      <c r="F5222" s="53" t="s">
        <v>7071</v>
      </c>
      <c r="G5222" s="53" t="s">
        <v>7070</v>
      </c>
      <c r="H5222" s="31" t="s">
        <v>1833</v>
      </c>
      <c r="I5222" s="76">
        <v>768000</v>
      </c>
      <c r="J5222" s="76">
        <v>230400</v>
      </c>
      <c r="K5222" s="22">
        <f t="shared" si="82"/>
        <v>0.3</v>
      </c>
    </row>
    <row r="5223" spans="2:11">
      <c r="B5223" s="19">
        <v>2020</v>
      </c>
      <c r="C5223" s="39" t="s">
        <v>917</v>
      </c>
      <c r="D5223" s="44" t="s">
        <v>926</v>
      </c>
      <c r="E5223" s="21" t="s">
        <v>986</v>
      </c>
      <c r="F5223" s="53" t="s">
        <v>7069</v>
      </c>
      <c r="G5223" s="53" t="s">
        <v>7068</v>
      </c>
      <c r="H5223" s="31" t="s">
        <v>1827</v>
      </c>
      <c r="I5223" s="76">
        <v>70822</v>
      </c>
      <c r="J5223" s="76">
        <v>21246.6</v>
      </c>
      <c r="K5223" s="22">
        <f t="shared" si="82"/>
        <v>0.3</v>
      </c>
    </row>
    <row r="5224" spans="2:11">
      <c r="B5224" s="19">
        <v>2020</v>
      </c>
      <c r="C5224" s="39" t="s">
        <v>917</v>
      </c>
      <c r="D5224" s="44" t="s">
        <v>926</v>
      </c>
      <c r="E5224" s="21" t="s">
        <v>997</v>
      </c>
      <c r="F5224" s="53" t="s">
        <v>129</v>
      </c>
      <c r="G5224" s="53" t="s">
        <v>7067</v>
      </c>
      <c r="H5224" s="31" t="s">
        <v>1827</v>
      </c>
      <c r="I5224" s="76">
        <v>15778</v>
      </c>
      <c r="J5224" s="76">
        <v>6856</v>
      </c>
      <c r="K5224" s="22">
        <f t="shared" si="82"/>
        <v>0.4345290911395614</v>
      </c>
    </row>
    <row r="5225" spans="2:11">
      <c r="B5225" s="19">
        <v>2020</v>
      </c>
      <c r="C5225" s="39" t="s">
        <v>917</v>
      </c>
      <c r="D5225" s="44" t="s">
        <v>926</v>
      </c>
      <c r="E5225" s="21" t="s">
        <v>975</v>
      </c>
      <c r="F5225" s="53" t="s">
        <v>7066</v>
      </c>
      <c r="G5225" s="53" t="s">
        <v>7065</v>
      </c>
      <c r="H5225" s="31" t="s">
        <v>1827</v>
      </c>
      <c r="I5225" s="76">
        <v>65106.54</v>
      </c>
      <c r="J5225" s="76">
        <v>32553</v>
      </c>
      <c r="K5225" s="22">
        <f t="shared" si="82"/>
        <v>0.49999585295117815</v>
      </c>
    </row>
    <row r="5226" spans="2:11">
      <c r="B5226" s="19">
        <v>2020</v>
      </c>
      <c r="C5226" s="39" t="s">
        <v>917</v>
      </c>
      <c r="D5226" s="44" t="s">
        <v>926</v>
      </c>
      <c r="E5226" s="21" t="s">
        <v>7064</v>
      </c>
      <c r="F5226" s="53" t="s">
        <v>7063</v>
      </c>
      <c r="G5226" s="53" t="s">
        <v>7062</v>
      </c>
      <c r="H5226" s="31" t="s">
        <v>1827</v>
      </c>
      <c r="I5226" s="76">
        <v>113451.15</v>
      </c>
      <c r="J5226" s="76">
        <v>28328.34</v>
      </c>
      <c r="K5226" s="22">
        <f t="shared" si="82"/>
        <v>0.24969636711483315</v>
      </c>
    </row>
    <row r="5227" spans="2:11">
      <c r="B5227" s="19">
        <v>2020</v>
      </c>
      <c r="C5227" s="39" t="s">
        <v>917</v>
      </c>
      <c r="D5227" s="44" t="s">
        <v>926</v>
      </c>
      <c r="E5227" s="21" t="s">
        <v>996</v>
      </c>
      <c r="F5227" s="53" t="s">
        <v>7052</v>
      </c>
      <c r="G5227" s="53" t="s">
        <v>7061</v>
      </c>
      <c r="H5227" s="31" t="s">
        <v>1827</v>
      </c>
      <c r="I5227" s="76">
        <v>136862</v>
      </c>
      <c r="J5227" s="76">
        <v>17000.13</v>
      </c>
      <c r="K5227" s="22">
        <f t="shared" si="82"/>
        <v>0.12421366047551549</v>
      </c>
    </row>
    <row r="5228" spans="2:11">
      <c r="B5228" s="19">
        <v>2020</v>
      </c>
      <c r="C5228" s="39" t="s">
        <v>917</v>
      </c>
      <c r="D5228" s="44" t="s">
        <v>926</v>
      </c>
      <c r="E5228" s="21" t="s">
        <v>7060</v>
      </c>
      <c r="F5228" s="53" t="s">
        <v>7059</v>
      </c>
      <c r="G5228" s="53" t="s">
        <v>7058</v>
      </c>
      <c r="H5228" s="31" t="s">
        <v>1827</v>
      </c>
      <c r="I5228" s="76">
        <v>116000</v>
      </c>
      <c r="J5228" s="76">
        <v>38660</v>
      </c>
      <c r="K5228" s="22">
        <f t="shared" si="82"/>
        <v>0.33327586206896553</v>
      </c>
    </row>
    <row r="5229" spans="2:11">
      <c r="B5229" s="19">
        <v>2020</v>
      </c>
      <c r="C5229" s="39" t="s">
        <v>917</v>
      </c>
      <c r="D5229" s="44" t="s">
        <v>926</v>
      </c>
      <c r="E5229" s="21" t="s">
        <v>1018</v>
      </c>
      <c r="F5229" s="53" t="s">
        <v>7057</v>
      </c>
      <c r="G5229" s="53" t="s">
        <v>7056</v>
      </c>
      <c r="H5229" s="31" t="s">
        <v>1827</v>
      </c>
      <c r="I5229" s="76">
        <v>34020.03</v>
      </c>
      <c r="J5229" s="76">
        <v>10206.01</v>
      </c>
      <c r="K5229" s="22">
        <f t="shared" si="82"/>
        <v>0.30000002939444792</v>
      </c>
    </row>
    <row r="5230" spans="2:11">
      <c r="B5230" s="19">
        <v>2020</v>
      </c>
      <c r="C5230" s="39" t="s">
        <v>917</v>
      </c>
      <c r="D5230" s="44" t="s">
        <v>926</v>
      </c>
      <c r="E5230" s="21" t="s">
        <v>7055</v>
      </c>
      <c r="F5230" s="53" t="s">
        <v>7054</v>
      </c>
      <c r="G5230" s="53" t="s">
        <v>7053</v>
      </c>
      <c r="H5230" s="31" t="s">
        <v>1827</v>
      </c>
      <c r="I5230" s="76">
        <v>89245</v>
      </c>
      <c r="J5230" s="76">
        <v>22682.99</v>
      </c>
      <c r="K5230" s="22">
        <f t="shared" si="82"/>
        <v>0.254165387416662</v>
      </c>
    </row>
    <row r="5231" spans="2:11">
      <c r="B5231" s="19">
        <v>2020</v>
      </c>
      <c r="C5231" s="39" t="s">
        <v>917</v>
      </c>
      <c r="D5231" s="44" t="s">
        <v>926</v>
      </c>
      <c r="E5231" s="21" t="s">
        <v>996</v>
      </c>
      <c r="F5231" s="53" t="s">
        <v>7052</v>
      </c>
      <c r="G5231" s="53" t="s">
        <v>7051</v>
      </c>
      <c r="H5231" s="31" t="s">
        <v>1827</v>
      </c>
      <c r="I5231" s="76">
        <v>63500</v>
      </c>
      <c r="J5231" s="76">
        <v>15000</v>
      </c>
      <c r="K5231" s="22">
        <f t="shared" si="82"/>
        <v>0.23622047244094488</v>
      </c>
    </row>
    <row r="5232" spans="2:11">
      <c r="B5232" s="19">
        <v>2021</v>
      </c>
      <c r="C5232" s="40" t="s">
        <v>917</v>
      </c>
      <c r="D5232" s="40" t="s">
        <v>926</v>
      </c>
      <c r="E5232" s="23" t="s">
        <v>12759</v>
      </c>
      <c r="F5232" s="52" t="s">
        <v>1447</v>
      </c>
      <c r="G5232" s="53" t="s">
        <v>12758</v>
      </c>
      <c r="H5232" s="38" t="s">
        <v>1827</v>
      </c>
      <c r="I5232" s="81">
        <v>55383.05</v>
      </c>
      <c r="J5232" s="96">
        <v>28905.84</v>
      </c>
      <c r="K5232" s="22">
        <f t="shared" si="82"/>
        <v>0.52192575165145294</v>
      </c>
    </row>
    <row r="5233" spans="2:11">
      <c r="B5233" s="19">
        <v>2021</v>
      </c>
      <c r="C5233" s="40" t="s">
        <v>917</v>
      </c>
      <c r="D5233" s="40" t="s">
        <v>926</v>
      </c>
      <c r="E5233" s="23" t="s">
        <v>927</v>
      </c>
      <c r="F5233" s="52" t="s">
        <v>928</v>
      </c>
      <c r="G5233" s="53" t="s">
        <v>12757</v>
      </c>
      <c r="H5233" s="31" t="s">
        <v>10</v>
      </c>
      <c r="I5233" s="81">
        <v>206230.04</v>
      </c>
      <c r="J5233" s="96">
        <v>61869</v>
      </c>
      <c r="K5233" s="22">
        <f t="shared" si="82"/>
        <v>0.29999994181255069</v>
      </c>
    </row>
    <row r="5234" spans="2:11">
      <c r="B5234" s="19">
        <v>2021</v>
      </c>
      <c r="C5234" s="40" t="s">
        <v>917</v>
      </c>
      <c r="D5234" s="40" t="s">
        <v>926</v>
      </c>
      <c r="E5234" s="23" t="s">
        <v>932</v>
      </c>
      <c r="F5234" s="52" t="s">
        <v>933</v>
      </c>
      <c r="G5234" s="53" t="s">
        <v>12756</v>
      </c>
      <c r="H5234" s="31" t="s">
        <v>10</v>
      </c>
      <c r="I5234" s="81">
        <v>380084.24</v>
      </c>
      <c r="J5234" s="96">
        <v>150000</v>
      </c>
      <c r="K5234" s="22">
        <f t="shared" si="82"/>
        <v>0.39464935457465955</v>
      </c>
    </row>
    <row r="5235" spans="2:11">
      <c r="B5235" s="19">
        <v>2021</v>
      </c>
      <c r="C5235" s="40" t="s">
        <v>917</v>
      </c>
      <c r="D5235" s="40" t="s">
        <v>926</v>
      </c>
      <c r="E5235" s="23" t="s">
        <v>12755</v>
      </c>
      <c r="F5235" s="52" t="s">
        <v>12754</v>
      </c>
      <c r="G5235" s="53" t="s">
        <v>12753</v>
      </c>
      <c r="H5235" s="38" t="s">
        <v>1827</v>
      </c>
      <c r="I5235" s="81">
        <v>742000</v>
      </c>
      <c r="J5235" s="96">
        <v>305137</v>
      </c>
      <c r="K5235" s="22">
        <f t="shared" si="82"/>
        <v>0.41123584905660376</v>
      </c>
    </row>
    <row r="5236" spans="2:11">
      <c r="B5236" s="19">
        <v>2021</v>
      </c>
      <c r="C5236" s="40" t="s">
        <v>917</v>
      </c>
      <c r="D5236" s="40" t="s">
        <v>926</v>
      </c>
      <c r="E5236" s="23" t="s">
        <v>12752</v>
      </c>
      <c r="F5236" s="52" t="s">
        <v>12751</v>
      </c>
      <c r="G5236" s="53" t="s">
        <v>12750</v>
      </c>
      <c r="H5236" s="31" t="s">
        <v>10</v>
      </c>
      <c r="I5236" s="81">
        <v>116041</v>
      </c>
      <c r="J5236" s="96">
        <v>58000</v>
      </c>
      <c r="K5236" s="22">
        <f t="shared" si="82"/>
        <v>0.49982333830284126</v>
      </c>
    </row>
    <row r="5237" spans="2:11">
      <c r="B5237" s="19">
        <v>2021</v>
      </c>
      <c r="C5237" s="40" t="s">
        <v>917</v>
      </c>
      <c r="D5237" s="40" t="s">
        <v>926</v>
      </c>
      <c r="E5237" s="23" t="s">
        <v>12749</v>
      </c>
      <c r="F5237" s="52" t="s">
        <v>12748</v>
      </c>
      <c r="G5237" s="53" t="s">
        <v>12747</v>
      </c>
      <c r="H5237" s="38" t="s">
        <v>1827</v>
      </c>
      <c r="I5237" s="81">
        <v>268258</v>
      </c>
      <c r="J5237" s="96">
        <v>80000</v>
      </c>
      <c r="K5237" s="22">
        <f t="shared" si="82"/>
        <v>0.29822036994236889</v>
      </c>
    </row>
    <row r="5238" spans="2:11">
      <c r="B5238" s="19">
        <v>2021</v>
      </c>
      <c r="C5238" s="40" t="s">
        <v>917</v>
      </c>
      <c r="D5238" s="40" t="s">
        <v>926</v>
      </c>
      <c r="E5238" s="23" t="s">
        <v>12746</v>
      </c>
      <c r="F5238" s="52" t="s">
        <v>12745</v>
      </c>
      <c r="G5238" s="53" t="s">
        <v>12744</v>
      </c>
      <c r="H5238" s="38" t="s">
        <v>1827</v>
      </c>
      <c r="I5238" s="81">
        <v>1605000</v>
      </c>
      <c r="J5238" s="96">
        <v>642000</v>
      </c>
      <c r="K5238" s="22">
        <f t="shared" si="82"/>
        <v>0.4</v>
      </c>
    </row>
    <row r="5239" spans="2:11">
      <c r="B5239" s="19">
        <v>2021</v>
      </c>
      <c r="C5239" s="40" t="s">
        <v>917</v>
      </c>
      <c r="D5239" s="40" t="s">
        <v>926</v>
      </c>
      <c r="E5239" s="23" t="s">
        <v>12743</v>
      </c>
      <c r="F5239" s="52" t="s">
        <v>12742</v>
      </c>
      <c r="G5239" s="53" t="s">
        <v>12741</v>
      </c>
      <c r="H5239" s="31" t="s">
        <v>10</v>
      </c>
      <c r="I5239" s="81">
        <v>885172</v>
      </c>
      <c r="J5239" s="96">
        <v>179746</v>
      </c>
      <c r="K5239" s="22">
        <f t="shared" si="82"/>
        <v>0.20306335943748785</v>
      </c>
    </row>
    <row r="5240" spans="2:11">
      <c r="B5240" s="19">
        <v>2021</v>
      </c>
      <c r="C5240" s="40" t="s">
        <v>917</v>
      </c>
      <c r="D5240" s="40" t="s">
        <v>926</v>
      </c>
      <c r="E5240" s="23" t="s">
        <v>12740</v>
      </c>
      <c r="F5240" s="52" t="s">
        <v>12739</v>
      </c>
      <c r="G5240" s="53" t="s">
        <v>12738</v>
      </c>
      <c r="H5240" s="31" t="s">
        <v>10</v>
      </c>
      <c r="I5240" s="81">
        <v>1362000</v>
      </c>
      <c r="J5240" s="96">
        <v>280000</v>
      </c>
      <c r="K5240" s="22">
        <f t="shared" si="82"/>
        <v>0.20558002936857561</v>
      </c>
    </row>
    <row r="5241" spans="2:11">
      <c r="B5241" s="19">
        <v>2021</v>
      </c>
      <c r="C5241" s="40" t="s">
        <v>917</v>
      </c>
      <c r="D5241" s="40" t="s">
        <v>926</v>
      </c>
      <c r="E5241" s="23" t="s">
        <v>12737</v>
      </c>
      <c r="F5241" s="52" t="s">
        <v>12736</v>
      </c>
      <c r="G5241" s="53" t="s">
        <v>12735</v>
      </c>
      <c r="H5241" s="38" t="s">
        <v>1827</v>
      </c>
      <c r="I5241" s="81">
        <v>110000</v>
      </c>
      <c r="J5241" s="96">
        <v>88000</v>
      </c>
      <c r="K5241" s="22">
        <f t="shared" si="82"/>
        <v>0.8</v>
      </c>
    </row>
    <row r="5242" spans="2:11">
      <c r="B5242" s="19">
        <v>2021</v>
      </c>
      <c r="C5242" s="40" t="s">
        <v>917</v>
      </c>
      <c r="D5242" s="40" t="s">
        <v>926</v>
      </c>
      <c r="E5242" s="23" t="s">
        <v>12734</v>
      </c>
      <c r="F5242" s="52" t="s">
        <v>12733</v>
      </c>
      <c r="G5242" s="53" t="s">
        <v>12732</v>
      </c>
      <c r="H5242" s="38" t="s">
        <v>1827</v>
      </c>
      <c r="I5242" s="81">
        <v>20555</v>
      </c>
      <c r="J5242" s="96">
        <v>9755.4599999999991</v>
      </c>
      <c r="K5242" s="22">
        <f t="shared" si="82"/>
        <v>0.47460277304792015</v>
      </c>
    </row>
    <row r="5243" spans="2:11">
      <c r="B5243" s="19">
        <v>2021</v>
      </c>
      <c r="C5243" s="40" t="s">
        <v>917</v>
      </c>
      <c r="D5243" s="40" t="s">
        <v>926</v>
      </c>
      <c r="E5243" s="23" t="s">
        <v>12731</v>
      </c>
      <c r="F5243" s="52" t="s">
        <v>12730</v>
      </c>
      <c r="G5243" s="53" t="s">
        <v>12729</v>
      </c>
      <c r="H5243" s="38" t="s">
        <v>10</v>
      </c>
      <c r="I5243" s="81">
        <v>248049</v>
      </c>
      <c r="J5243" s="96">
        <v>74414.7</v>
      </c>
      <c r="K5243" s="22">
        <f t="shared" si="82"/>
        <v>0.3</v>
      </c>
    </row>
    <row r="5244" spans="2:11">
      <c r="B5244" s="19">
        <v>2021</v>
      </c>
      <c r="C5244" s="40" t="s">
        <v>917</v>
      </c>
      <c r="D5244" s="40" t="s">
        <v>926</v>
      </c>
      <c r="E5244" s="23" t="s">
        <v>952</v>
      </c>
      <c r="F5244" s="52" t="s">
        <v>953</v>
      </c>
      <c r="G5244" s="53" t="s">
        <v>12728</v>
      </c>
      <c r="H5244" s="38" t="s">
        <v>1827</v>
      </c>
      <c r="I5244" s="81">
        <v>412683</v>
      </c>
      <c r="J5244" s="96">
        <v>135720</v>
      </c>
      <c r="K5244" s="22">
        <f t="shared" si="82"/>
        <v>0.32887228211484359</v>
      </c>
    </row>
    <row r="5245" spans="2:11">
      <c r="B5245" s="19">
        <v>2021</v>
      </c>
      <c r="C5245" s="40" t="s">
        <v>917</v>
      </c>
      <c r="D5245" s="40" t="s">
        <v>926</v>
      </c>
      <c r="E5245" s="23" t="s">
        <v>7143</v>
      </c>
      <c r="F5245" s="52" t="s">
        <v>12727</v>
      </c>
      <c r="G5245" s="53" t="s">
        <v>12726</v>
      </c>
      <c r="H5245" s="31" t="s">
        <v>10</v>
      </c>
      <c r="I5245" s="81">
        <v>320000</v>
      </c>
      <c r="J5245" s="96">
        <v>100000</v>
      </c>
      <c r="K5245" s="22">
        <f t="shared" si="82"/>
        <v>0.3125</v>
      </c>
    </row>
    <row r="5246" spans="2:11">
      <c r="B5246" s="19">
        <v>2021</v>
      </c>
      <c r="C5246" s="40" t="s">
        <v>917</v>
      </c>
      <c r="D5246" s="40" t="s">
        <v>926</v>
      </c>
      <c r="E5246" s="23" t="s">
        <v>12724</v>
      </c>
      <c r="F5246" s="52" t="s">
        <v>12723</v>
      </c>
      <c r="G5246" s="53" t="s">
        <v>12725</v>
      </c>
      <c r="H5246" s="31" t="s">
        <v>10</v>
      </c>
      <c r="I5246" s="81">
        <v>285978.78999999998</v>
      </c>
      <c r="J5246" s="96">
        <v>114391.52</v>
      </c>
      <c r="K5246" s="22">
        <f t="shared" si="82"/>
        <v>0.40000001398705132</v>
      </c>
    </row>
    <row r="5247" spans="2:11">
      <c r="B5247" s="19">
        <v>2021</v>
      </c>
      <c r="C5247" s="40" t="s">
        <v>917</v>
      </c>
      <c r="D5247" s="40" t="s">
        <v>926</v>
      </c>
      <c r="E5247" s="23" t="s">
        <v>12724</v>
      </c>
      <c r="F5247" s="52" t="s">
        <v>12723</v>
      </c>
      <c r="G5247" s="53" t="s">
        <v>12722</v>
      </c>
      <c r="H5247" s="31" t="s">
        <v>10</v>
      </c>
      <c r="I5247" s="81">
        <v>173397.69</v>
      </c>
      <c r="J5247" s="96">
        <v>69359.076000000001</v>
      </c>
      <c r="K5247" s="22">
        <f t="shared" si="82"/>
        <v>0.4</v>
      </c>
    </row>
    <row r="5248" spans="2:11">
      <c r="B5248" s="19">
        <v>2021</v>
      </c>
      <c r="C5248" s="40" t="s">
        <v>917</v>
      </c>
      <c r="D5248" s="40" t="s">
        <v>926</v>
      </c>
      <c r="E5248" s="23" t="s">
        <v>12721</v>
      </c>
      <c r="F5248" s="52" t="s">
        <v>12720</v>
      </c>
      <c r="G5248" s="53" t="s">
        <v>12719</v>
      </c>
      <c r="H5248" s="38" t="s">
        <v>1833</v>
      </c>
      <c r="I5248" s="81">
        <v>137779.34</v>
      </c>
      <c r="J5248" s="96">
        <v>27555.867999999999</v>
      </c>
      <c r="K5248" s="22">
        <f t="shared" si="82"/>
        <v>0.19999999999999998</v>
      </c>
    </row>
    <row r="5249" spans="2:11">
      <c r="B5249" s="19">
        <v>2021</v>
      </c>
      <c r="C5249" s="40" t="s">
        <v>917</v>
      </c>
      <c r="D5249" s="40" t="s">
        <v>926</v>
      </c>
      <c r="E5249" s="23" t="s">
        <v>12718</v>
      </c>
      <c r="F5249" s="52" t="s">
        <v>12717</v>
      </c>
      <c r="G5249" s="53" t="s">
        <v>12716</v>
      </c>
      <c r="H5249" s="31" t="s">
        <v>10</v>
      </c>
      <c r="I5249" s="81">
        <v>20265.75</v>
      </c>
      <c r="J5249" s="96">
        <v>8106.3</v>
      </c>
      <c r="K5249" s="22">
        <f t="shared" si="82"/>
        <v>0.4</v>
      </c>
    </row>
    <row r="5250" spans="2:11">
      <c r="B5250" s="19">
        <v>2021</v>
      </c>
      <c r="C5250" s="40" t="s">
        <v>917</v>
      </c>
      <c r="D5250" s="40" t="s">
        <v>926</v>
      </c>
      <c r="E5250" s="23" t="s">
        <v>12714</v>
      </c>
      <c r="F5250" s="52" t="s">
        <v>12713</v>
      </c>
      <c r="G5250" s="53" t="s">
        <v>12715</v>
      </c>
      <c r="H5250" s="38" t="s">
        <v>1827</v>
      </c>
      <c r="I5250" s="81">
        <v>176468</v>
      </c>
      <c r="J5250" s="96">
        <v>120000</v>
      </c>
      <c r="K5250" s="22">
        <f t="shared" si="82"/>
        <v>0.68000997347961101</v>
      </c>
    </row>
    <row r="5251" spans="2:11">
      <c r="B5251" s="19">
        <v>2021</v>
      </c>
      <c r="C5251" s="40" t="s">
        <v>917</v>
      </c>
      <c r="D5251" s="40" t="s">
        <v>926</v>
      </c>
      <c r="E5251" s="23" t="s">
        <v>12714</v>
      </c>
      <c r="F5251" s="52" t="s">
        <v>12713</v>
      </c>
      <c r="G5251" s="53" t="s">
        <v>12712</v>
      </c>
      <c r="H5251" s="38" t="s">
        <v>1827</v>
      </c>
      <c r="I5251" s="81">
        <v>45000</v>
      </c>
      <c r="J5251" s="96">
        <v>24074</v>
      </c>
      <c r="K5251" s="22">
        <f t="shared" si="82"/>
        <v>0.53497777777777777</v>
      </c>
    </row>
    <row r="5252" spans="2:11">
      <c r="B5252" s="19">
        <v>2021</v>
      </c>
      <c r="C5252" s="40" t="s">
        <v>917</v>
      </c>
      <c r="D5252" s="40" t="s">
        <v>926</v>
      </c>
      <c r="E5252" s="23" t="s">
        <v>12711</v>
      </c>
      <c r="F5252" s="52" t="s">
        <v>12710</v>
      </c>
      <c r="G5252" s="53" t="s">
        <v>12709</v>
      </c>
      <c r="H5252" s="31" t="s">
        <v>10</v>
      </c>
      <c r="I5252" s="81">
        <v>73176</v>
      </c>
      <c r="J5252" s="96">
        <v>24000</v>
      </c>
      <c r="K5252" s="22">
        <f t="shared" si="82"/>
        <v>0.32797638570022958</v>
      </c>
    </row>
    <row r="5253" spans="2:11">
      <c r="B5253" s="19">
        <v>2021</v>
      </c>
      <c r="C5253" s="40" t="s">
        <v>917</v>
      </c>
      <c r="D5253" s="40" t="s">
        <v>926</v>
      </c>
      <c r="E5253" s="23" t="s">
        <v>12708</v>
      </c>
      <c r="F5253" s="52" t="s">
        <v>12707</v>
      </c>
      <c r="G5253" s="53" t="s">
        <v>12706</v>
      </c>
      <c r="H5253" s="31" t="s">
        <v>10</v>
      </c>
      <c r="I5253" s="81">
        <v>926047</v>
      </c>
      <c r="J5253" s="96">
        <v>292247.40000000002</v>
      </c>
      <c r="K5253" s="22">
        <f t="shared" si="82"/>
        <v>0.31558592598431834</v>
      </c>
    </row>
    <row r="5254" spans="2:11">
      <c r="B5254" s="19">
        <v>2021</v>
      </c>
      <c r="C5254" s="40" t="s">
        <v>917</v>
      </c>
      <c r="D5254" s="40" t="s">
        <v>926</v>
      </c>
      <c r="E5254" s="23" t="s">
        <v>12705</v>
      </c>
      <c r="F5254" s="52" t="s">
        <v>12704</v>
      </c>
      <c r="G5254" s="53" t="s">
        <v>12703</v>
      </c>
      <c r="H5254" s="38" t="s">
        <v>1827</v>
      </c>
      <c r="I5254" s="81">
        <v>174300</v>
      </c>
      <c r="J5254" s="96">
        <v>69720</v>
      </c>
      <c r="K5254" s="22">
        <f t="shared" si="82"/>
        <v>0.4</v>
      </c>
    </row>
    <row r="5255" spans="2:11">
      <c r="B5255" s="19">
        <v>2021</v>
      </c>
      <c r="C5255" s="40" t="s">
        <v>917</v>
      </c>
      <c r="D5255" s="40" t="s">
        <v>926</v>
      </c>
      <c r="E5255" s="23" t="s">
        <v>12702</v>
      </c>
      <c r="F5255" s="52" t="s">
        <v>12701</v>
      </c>
      <c r="G5255" s="53" t="s">
        <v>12700</v>
      </c>
      <c r="H5255" s="31" t="s">
        <v>1953</v>
      </c>
      <c r="I5255" s="81">
        <v>350000</v>
      </c>
      <c r="J5255" s="96">
        <v>175000</v>
      </c>
      <c r="K5255" s="22">
        <f t="shared" si="82"/>
        <v>0.5</v>
      </c>
    </row>
    <row r="5256" spans="2:11">
      <c r="B5256" s="19">
        <v>2021</v>
      </c>
      <c r="C5256" s="40" t="s">
        <v>917</v>
      </c>
      <c r="D5256" s="40" t="s">
        <v>926</v>
      </c>
      <c r="E5256" s="23" t="s">
        <v>12699</v>
      </c>
      <c r="F5256" s="52" t="s">
        <v>12698</v>
      </c>
      <c r="G5256" s="53" t="s">
        <v>12697</v>
      </c>
      <c r="H5256" s="31" t="s">
        <v>1953</v>
      </c>
      <c r="I5256" s="81">
        <v>232600</v>
      </c>
      <c r="J5256" s="96">
        <v>116300</v>
      </c>
      <c r="K5256" s="22">
        <f t="shared" si="82"/>
        <v>0.5</v>
      </c>
    </row>
    <row r="5257" spans="2:11">
      <c r="B5257" s="19">
        <v>2021</v>
      </c>
      <c r="C5257" s="40" t="s">
        <v>917</v>
      </c>
      <c r="D5257" s="40" t="s">
        <v>926</v>
      </c>
      <c r="E5257" s="23" t="s">
        <v>12696</v>
      </c>
      <c r="F5257" s="52" t="s">
        <v>12695</v>
      </c>
      <c r="G5257" s="53" t="s">
        <v>12694</v>
      </c>
      <c r="H5257" s="31" t="s">
        <v>10</v>
      </c>
      <c r="I5257" s="81">
        <v>100000</v>
      </c>
      <c r="J5257" s="96">
        <v>40000</v>
      </c>
      <c r="K5257" s="22">
        <f t="shared" si="82"/>
        <v>0.4</v>
      </c>
    </row>
    <row r="5258" spans="2:11">
      <c r="B5258" s="19">
        <v>2021</v>
      </c>
      <c r="C5258" s="40" t="s">
        <v>917</v>
      </c>
      <c r="D5258" s="40" t="s">
        <v>926</v>
      </c>
      <c r="E5258" s="20" t="s">
        <v>7104</v>
      </c>
      <c r="F5258" s="52" t="s">
        <v>12693</v>
      </c>
      <c r="G5258" s="53" t="s">
        <v>12692</v>
      </c>
      <c r="H5258" s="31" t="s">
        <v>10</v>
      </c>
      <c r="I5258" s="81">
        <v>872000</v>
      </c>
      <c r="J5258" s="96">
        <v>87200</v>
      </c>
      <c r="K5258" s="22">
        <f t="shared" si="82"/>
        <v>0.1</v>
      </c>
    </row>
    <row r="5259" spans="2:11">
      <c r="B5259" s="19">
        <v>2021</v>
      </c>
      <c r="C5259" s="40" t="s">
        <v>917</v>
      </c>
      <c r="D5259" s="40" t="s">
        <v>926</v>
      </c>
      <c r="E5259" s="20" t="s">
        <v>7137</v>
      </c>
      <c r="F5259" s="52" t="s">
        <v>12690</v>
      </c>
      <c r="G5259" s="53" t="s">
        <v>12691</v>
      </c>
      <c r="H5259" s="38" t="s">
        <v>1827</v>
      </c>
      <c r="I5259" s="81">
        <v>460056.29</v>
      </c>
      <c r="J5259" s="96">
        <v>333350</v>
      </c>
      <c r="K5259" s="22">
        <f t="shared" si="82"/>
        <v>0.72458524586197925</v>
      </c>
    </row>
    <row r="5260" spans="2:11">
      <c r="B5260" s="19">
        <v>2021</v>
      </c>
      <c r="C5260" s="40" t="s">
        <v>917</v>
      </c>
      <c r="D5260" s="40" t="s">
        <v>926</v>
      </c>
      <c r="E5260" s="23" t="s">
        <v>7137</v>
      </c>
      <c r="F5260" s="52" t="s">
        <v>12690</v>
      </c>
      <c r="G5260" s="53" t="s">
        <v>12689</v>
      </c>
      <c r="H5260" s="38" t="s">
        <v>1827</v>
      </c>
      <c r="I5260" s="81">
        <v>2190996</v>
      </c>
      <c r="J5260" s="96">
        <v>706200</v>
      </c>
      <c r="K5260" s="22">
        <f t="shared" si="82"/>
        <v>0.32231916443480502</v>
      </c>
    </row>
    <row r="5261" spans="2:11">
      <c r="B5261" s="19">
        <v>2021</v>
      </c>
      <c r="C5261" s="40" t="s">
        <v>917</v>
      </c>
      <c r="D5261" s="40" t="s">
        <v>926</v>
      </c>
      <c r="E5261" s="23" t="s">
        <v>7093</v>
      </c>
      <c r="F5261" s="52" t="s">
        <v>12688</v>
      </c>
      <c r="G5261" s="53" t="s">
        <v>12687</v>
      </c>
      <c r="H5261" s="38" t="s">
        <v>10</v>
      </c>
      <c r="I5261" s="81">
        <v>600000</v>
      </c>
      <c r="J5261" s="96">
        <v>240000</v>
      </c>
      <c r="K5261" s="22">
        <f t="shared" si="82"/>
        <v>0.4</v>
      </c>
    </row>
    <row r="5262" spans="2:11">
      <c r="B5262" s="19">
        <v>2021</v>
      </c>
      <c r="C5262" s="40" t="s">
        <v>917</v>
      </c>
      <c r="D5262" s="40" t="s">
        <v>926</v>
      </c>
      <c r="E5262" s="20" t="s">
        <v>988</v>
      </c>
      <c r="F5262" s="52" t="s">
        <v>989</v>
      </c>
      <c r="G5262" s="53" t="s">
        <v>990</v>
      </c>
      <c r="H5262" s="31" t="s">
        <v>10</v>
      </c>
      <c r="I5262" s="81">
        <v>428397</v>
      </c>
      <c r="J5262" s="96">
        <v>42839</v>
      </c>
      <c r="K5262" s="22">
        <f t="shared" si="82"/>
        <v>9.9998366001629327E-2</v>
      </c>
    </row>
    <row r="5263" spans="2:11">
      <c r="B5263" s="19">
        <v>2021</v>
      </c>
      <c r="C5263" s="40" t="s">
        <v>917</v>
      </c>
      <c r="D5263" s="40" t="s">
        <v>926</v>
      </c>
      <c r="E5263" s="23" t="s">
        <v>12686</v>
      </c>
      <c r="F5263" s="52" t="s">
        <v>12685</v>
      </c>
      <c r="G5263" s="53" t="s">
        <v>12684</v>
      </c>
      <c r="H5263" s="38" t="s">
        <v>10</v>
      </c>
      <c r="I5263" s="81">
        <v>764708</v>
      </c>
      <c r="J5263" s="96">
        <v>74505.84</v>
      </c>
      <c r="K5263" s="22">
        <f t="shared" si="82"/>
        <v>9.7430444038770353E-2</v>
      </c>
    </row>
    <row r="5264" spans="2:11">
      <c r="B5264" s="19">
        <v>2021</v>
      </c>
      <c r="C5264" s="40" t="s">
        <v>917</v>
      </c>
      <c r="D5264" s="40" t="s">
        <v>926</v>
      </c>
      <c r="E5264" s="23" t="s">
        <v>994</v>
      </c>
      <c r="F5264" s="52" t="s">
        <v>995</v>
      </c>
      <c r="G5264" s="53" t="s">
        <v>12683</v>
      </c>
      <c r="H5264" s="38" t="s">
        <v>1833</v>
      </c>
      <c r="I5264" s="81">
        <v>354202</v>
      </c>
      <c r="J5264" s="96">
        <v>88574.7</v>
      </c>
      <c r="K5264" s="22">
        <f t="shared" si="82"/>
        <v>0.25006832259558104</v>
      </c>
    </row>
    <row r="5265" spans="2:11">
      <c r="B5265" s="19">
        <v>2021</v>
      </c>
      <c r="C5265" s="40" t="s">
        <v>917</v>
      </c>
      <c r="D5265" s="40" t="s">
        <v>926</v>
      </c>
      <c r="E5265" s="23" t="s">
        <v>12682</v>
      </c>
      <c r="F5265" s="52" t="s">
        <v>12681</v>
      </c>
      <c r="G5265" s="53" t="s">
        <v>12680</v>
      </c>
      <c r="H5265" s="38" t="s">
        <v>10</v>
      </c>
      <c r="I5265" s="81">
        <v>442944.25</v>
      </c>
      <c r="J5265" s="96">
        <v>177177.7</v>
      </c>
      <c r="K5265" s="22">
        <f t="shared" si="82"/>
        <v>0.4</v>
      </c>
    </row>
    <row r="5266" spans="2:11">
      <c r="B5266" s="19">
        <v>2021</v>
      </c>
      <c r="C5266" s="40" t="s">
        <v>917</v>
      </c>
      <c r="D5266" s="40" t="s">
        <v>926</v>
      </c>
      <c r="E5266" s="23" t="s">
        <v>12679</v>
      </c>
      <c r="F5266" s="52" t="s">
        <v>12678</v>
      </c>
      <c r="G5266" s="53" t="s">
        <v>12677</v>
      </c>
      <c r="H5266" s="38" t="s">
        <v>1827</v>
      </c>
      <c r="I5266" s="81">
        <v>110000</v>
      </c>
      <c r="J5266" s="96">
        <v>33000</v>
      </c>
      <c r="K5266" s="22">
        <f t="shared" si="82"/>
        <v>0.3</v>
      </c>
    </row>
    <row r="5267" spans="2:11">
      <c r="B5267" s="19">
        <v>2021</v>
      </c>
      <c r="C5267" s="40" t="s">
        <v>917</v>
      </c>
      <c r="D5267" s="40" t="s">
        <v>926</v>
      </c>
      <c r="E5267" s="23" t="s">
        <v>1006</v>
      </c>
      <c r="F5267" s="52" t="s">
        <v>1007</v>
      </c>
      <c r="G5267" s="53" t="s">
        <v>12676</v>
      </c>
      <c r="H5267" s="38" t="s">
        <v>1827</v>
      </c>
      <c r="I5267" s="81">
        <v>523924.8</v>
      </c>
      <c r="J5267" s="96">
        <v>104784.96000000001</v>
      </c>
      <c r="K5267" s="22">
        <f t="shared" si="82"/>
        <v>0.2</v>
      </c>
    </row>
    <row r="5268" spans="2:11">
      <c r="B5268" s="19">
        <v>2021</v>
      </c>
      <c r="C5268" s="40" t="s">
        <v>917</v>
      </c>
      <c r="D5268" s="40" t="s">
        <v>926</v>
      </c>
      <c r="E5268" s="23" t="s">
        <v>12675</v>
      </c>
      <c r="F5268" s="52" t="s">
        <v>12674</v>
      </c>
      <c r="G5268" s="53" t="s">
        <v>12673</v>
      </c>
      <c r="H5268" s="38" t="s">
        <v>1827</v>
      </c>
      <c r="I5268" s="81">
        <v>188791.75</v>
      </c>
      <c r="J5268" s="96">
        <v>29564.788049999999</v>
      </c>
      <c r="K5268" s="22">
        <f t="shared" si="82"/>
        <v>0.15659999999999999</v>
      </c>
    </row>
    <row r="5269" spans="2:11">
      <c r="B5269" s="19">
        <v>2021</v>
      </c>
      <c r="C5269" s="40" t="s">
        <v>917</v>
      </c>
      <c r="D5269" s="40" t="s">
        <v>926</v>
      </c>
      <c r="E5269" s="23" t="s">
        <v>1019</v>
      </c>
      <c r="F5269" s="52" t="s">
        <v>1020</v>
      </c>
      <c r="G5269" s="53" t="s">
        <v>12672</v>
      </c>
      <c r="H5269" s="38" t="s">
        <v>1833</v>
      </c>
      <c r="I5269" s="81">
        <v>402952</v>
      </c>
      <c r="J5269" s="96">
        <v>75756.44</v>
      </c>
      <c r="K5269" s="22">
        <f t="shared" si="82"/>
        <v>0.18800363318707936</v>
      </c>
    </row>
    <row r="5270" spans="2:11">
      <c r="B5270" s="19">
        <v>2021</v>
      </c>
      <c r="C5270" s="40" t="s">
        <v>917</v>
      </c>
      <c r="D5270" s="40" t="s">
        <v>926</v>
      </c>
      <c r="E5270" s="20" t="s">
        <v>7096</v>
      </c>
      <c r="F5270" s="52" t="s">
        <v>12671</v>
      </c>
      <c r="G5270" s="53" t="s">
        <v>12670</v>
      </c>
      <c r="H5270" s="38" t="s">
        <v>1827</v>
      </c>
      <c r="I5270" s="81">
        <v>90000</v>
      </c>
      <c r="J5270" s="96">
        <v>45000</v>
      </c>
      <c r="K5270" s="22">
        <f t="shared" si="82"/>
        <v>0.5</v>
      </c>
    </row>
    <row r="5271" spans="2:11">
      <c r="B5271" s="19">
        <v>2021</v>
      </c>
      <c r="C5271" s="40" t="s">
        <v>917</v>
      </c>
      <c r="D5271" s="40" t="s">
        <v>926</v>
      </c>
      <c r="E5271" s="23" t="s">
        <v>12669</v>
      </c>
      <c r="F5271" s="52" t="s">
        <v>12668</v>
      </c>
      <c r="G5271" s="53" t="s">
        <v>12667</v>
      </c>
      <c r="H5271" s="38" t="s">
        <v>1833</v>
      </c>
      <c r="I5271" s="81">
        <v>37576.04</v>
      </c>
      <c r="J5271" s="96">
        <v>12600</v>
      </c>
      <c r="K5271" s="22">
        <f t="shared" si="82"/>
        <v>0.33532006033632067</v>
      </c>
    </row>
    <row r="5272" spans="2:11">
      <c r="B5272" s="19">
        <v>2021</v>
      </c>
      <c r="C5272" s="40" t="s">
        <v>917</v>
      </c>
      <c r="D5272" s="40" t="s">
        <v>926</v>
      </c>
      <c r="E5272" s="23" t="s">
        <v>12666</v>
      </c>
      <c r="F5272" s="52" t="s">
        <v>12665</v>
      </c>
      <c r="G5272" s="53" t="s">
        <v>12664</v>
      </c>
      <c r="H5272" s="38" t="s">
        <v>1827</v>
      </c>
      <c r="I5272" s="81">
        <v>1335933</v>
      </c>
      <c r="J5272" s="96">
        <v>400780</v>
      </c>
      <c r="K5272" s="22">
        <f t="shared" si="82"/>
        <v>0.30000007485405333</v>
      </c>
    </row>
    <row r="5273" spans="2:11">
      <c r="B5273" s="19">
        <v>2021</v>
      </c>
      <c r="C5273" s="40" t="s">
        <v>917</v>
      </c>
      <c r="D5273" s="40" t="s">
        <v>926</v>
      </c>
      <c r="E5273" s="20" t="s">
        <v>12663</v>
      </c>
      <c r="F5273" s="52" t="s">
        <v>12662</v>
      </c>
      <c r="G5273" s="53" t="s">
        <v>12661</v>
      </c>
      <c r="H5273" s="31" t="s">
        <v>10</v>
      </c>
      <c r="I5273" s="81">
        <v>51685</v>
      </c>
      <c r="J5273" s="96">
        <v>15505</v>
      </c>
      <c r="K5273" s="22">
        <f t="shared" si="82"/>
        <v>0.29999032601335013</v>
      </c>
    </row>
    <row r="5274" spans="2:11">
      <c r="B5274" s="19">
        <v>2021</v>
      </c>
      <c r="C5274" s="40" t="s">
        <v>917</v>
      </c>
      <c r="D5274" s="40" t="s">
        <v>926</v>
      </c>
      <c r="E5274" s="23" t="s">
        <v>12660</v>
      </c>
      <c r="F5274" s="52" t="s">
        <v>12659</v>
      </c>
      <c r="G5274" s="53" t="s">
        <v>12658</v>
      </c>
      <c r="H5274" s="38" t="s">
        <v>1827</v>
      </c>
      <c r="I5274" s="81">
        <v>53678.75</v>
      </c>
      <c r="J5274" s="96">
        <v>42943</v>
      </c>
      <c r="K5274" s="22">
        <f t="shared" ref="K5274:K5337" si="83">J5274/I5274</f>
        <v>0.8</v>
      </c>
    </row>
    <row r="5275" spans="2:11">
      <c r="B5275" s="19">
        <v>2021</v>
      </c>
      <c r="C5275" s="40" t="s">
        <v>917</v>
      </c>
      <c r="D5275" s="40" t="s">
        <v>926</v>
      </c>
      <c r="E5275" s="23" t="s">
        <v>12657</v>
      </c>
      <c r="F5275" s="52" t="s">
        <v>12656</v>
      </c>
      <c r="G5275" s="53" t="s">
        <v>12655</v>
      </c>
      <c r="H5275" s="38" t="s">
        <v>1833</v>
      </c>
      <c r="I5275" s="81">
        <v>545000</v>
      </c>
      <c r="J5275" s="96">
        <v>119161</v>
      </c>
      <c r="K5275" s="22">
        <f t="shared" si="83"/>
        <v>0.21864403669724772</v>
      </c>
    </row>
    <row r="5276" spans="2:11">
      <c r="B5276" s="19">
        <v>2021</v>
      </c>
      <c r="C5276" s="40" t="s">
        <v>917</v>
      </c>
      <c r="D5276" s="40" t="s">
        <v>926</v>
      </c>
      <c r="E5276" s="23" t="s">
        <v>12654</v>
      </c>
      <c r="F5276" s="52" t="s">
        <v>12653</v>
      </c>
      <c r="G5276" s="53" t="s">
        <v>12652</v>
      </c>
      <c r="H5276" s="31" t="s">
        <v>10</v>
      </c>
      <c r="I5276" s="81">
        <v>302639.44</v>
      </c>
      <c r="J5276" s="96">
        <v>57600</v>
      </c>
      <c r="K5276" s="22">
        <f t="shared" si="83"/>
        <v>0.19032549095385584</v>
      </c>
    </row>
    <row r="5277" spans="2:11">
      <c r="B5277" s="19">
        <v>2021</v>
      </c>
      <c r="C5277" s="40" t="s">
        <v>917</v>
      </c>
      <c r="D5277" s="40" t="s">
        <v>926</v>
      </c>
      <c r="E5277" s="23" t="s">
        <v>1022</v>
      </c>
      <c r="F5277" s="52" t="s">
        <v>1023</v>
      </c>
      <c r="G5277" s="53" t="s">
        <v>12651</v>
      </c>
      <c r="H5277" s="38" t="s">
        <v>1827</v>
      </c>
      <c r="I5277" s="81">
        <v>118405.5</v>
      </c>
      <c r="J5277" s="96">
        <v>67500</v>
      </c>
      <c r="K5277" s="22">
        <f t="shared" si="83"/>
        <v>0.57007486983290467</v>
      </c>
    </row>
    <row r="5278" spans="2:11">
      <c r="B5278" s="19">
        <v>2021</v>
      </c>
      <c r="C5278" s="40" t="s">
        <v>917</v>
      </c>
      <c r="D5278" s="40" t="s">
        <v>926</v>
      </c>
      <c r="E5278" s="23" t="s">
        <v>12650</v>
      </c>
      <c r="F5278" s="52" t="s">
        <v>12649</v>
      </c>
      <c r="G5278" s="53" t="s">
        <v>12648</v>
      </c>
      <c r="H5278" s="38" t="s">
        <v>1827</v>
      </c>
      <c r="I5278" s="81">
        <v>178178</v>
      </c>
      <c r="J5278" s="96">
        <v>71271.199999999997</v>
      </c>
      <c r="K5278" s="22">
        <f t="shared" si="83"/>
        <v>0.39999999999999997</v>
      </c>
    </row>
    <row r="5279" spans="2:11">
      <c r="B5279" s="19">
        <v>2021</v>
      </c>
      <c r="C5279" s="40" t="s">
        <v>917</v>
      </c>
      <c r="D5279" s="40" t="s">
        <v>926</v>
      </c>
      <c r="E5279" s="23" t="s">
        <v>12647</v>
      </c>
      <c r="F5279" s="52" t="s">
        <v>12646</v>
      </c>
      <c r="G5279" s="53" t="s">
        <v>12645</v>
      </c>
      <c r="H5279" s="38" t="s">
        <v>1827</v>
      </c>
      <c r="I5279" s="81">
        <v>250961.2</v>
      </c>
      <c r="J5279" s="96">
        <v>125480.6</v>
      </c>
      <c r="K5279" s="22">
        <f t="shared" si="83"/>
        <v>0.5</v>
      </c>
    </row>
    <row r="5280" spans="2:11">
      <c r="B5280" s="19">
        <v>2021</v>
      </c>
      <c r="C5280" s="40" t="s">
        <v>917</v>
      </c>
      <c r="D5280" s="40" t="s">
        <v>926</v>
      </c>
      <c r="E5280" s="23" t="s">
        <v>12644</v>
      </c>
      <c r="F5280" s="52" t="s">
        <v>12643</v>
      </c>
      <c r="G5280" s="53" t="s">
        <v>12642</v>
      </c>
      <c r="H5280" s="31" t="s">
        <v>10</v>
      </c>
      <c r="I5280" s="81">
        <v>347385.65</v>
      </c>
      <c r="J5280" s="96">
        <v>138954.26</v>
      </c>
      <c r="K5280" s="22">
        <f t="shared" si="83"/>
        <v>0.4</v>
      </c>
    </row>
    <row r="5281" spans="2:11">
      <c r="B5281" s="19">
        <v>2021</v>
      </c>
      <c r="C5281" s="40" t="s">
        <v>917</v>
      </c>
      <c r="D5281" s="40" t="s">
        <v>926</v>
      </c>
      <c r="E5281" s="23" t="s">
        <v>12641</v>
      </c>
      <c r="F5281" s="52" t="s">
        <v>12640</v>
      </c>
      <c r="G5281" s="53" t="s">
        <v>12639</v>
      </c>
      <c r="H5281" s="31" t="s">
        <v>1953</v>
      </c>
      <c r="I5281" s="81">
        <v>309380</v>
      </c>
      <c r="J5281" s="96">
        <v>61876</v>
      </c>
      <c r="K5281" s="22">
        <f t="shared" si="83"/>
        <v>0.2</v>
      </c>
    </row>
    <row r="5282" spans="2:11">
      <c r="B5282" s="19">
        <v>2021</v>
      </c>
      <c r="C5282" s="40" t="s">
        <v>917</v>
      </c>
      <c r="D5282" s="40" t="s">
        <v>926</v>
      </c>
      <c r="E5282" s="23" t="s">
        <v>12638</v>
      </c>
      <c r="F5282" s="52" t="s">
        <v>12637</v>
      </c>
      <c r="G5282" s="53" t="s">
        <v>12636</v>
      </c>
      <c r="H5282" s="31" t="s">
        <v>10</v>
      </c>
      <c r="I5282" s="81">
        <v>339925</v>
      </c>
      <c r="J5282" s="96">
        <v>101977.5</v>
      </c>
      <c r="K5282" s="22">
        <f t="shared" si="83"/>
        <v>0.3</v>
      </c>
    </row>
    <row r="5283" spans="2:11">
      <c r="B5283" s="19">
        <v>2021</v>
      </c>
      <c r="C5283" s="40" t="s">
        <v>917</v>
      </c>
      <c r="D5283" s="40" t="s">
        <v>926</v>
      </c>
      <c r="E5283" s="23" t="s">
        <v>12634</v>
      </c>
      <c r="F5283" s="52" t="s">
        <v>12633</v>
      </c>
      <c r="G5283" s="53" t="s">
        <v>12635</v>
      </c>
      <c r="H5283" s="38" t="s">
        <v>1827</v>
      </c>
      <c r="I5283" s="81">
        <v>2180779</v>
      </c>
      <c r="J5283" s="96">
        <v>250000</v>
      </c>
      <c r="K5283" s="22">
        <f t="shared" si="83"/>
        <v>0.1146379344261844</v>
      </c>
    </row>
    <row r="5284" spans="2:11">
      <c r="B5284" s="19">
        <v>2021</v>
      </c>
      <c r="C5284" s="40" t="s">
        <v>917</v>
      </c>
      <c r="D5284" s="40" t="s">
        <v>926</v>
      </c>
      <c r="E5284" s="23" t="s">
        <v>12634</v>
      </c>
      <c r="F5284" s="52" t="s">
        <v>12633</v>
      </c>
      <c r="G5284" s="53" t="s">
        <v>12632</v>
      </c>
      <c r="H5284" s="38" t="s">
        <v>1827</v>
      </c>
      <c r="I5284" s="81">
        <v>2052552</v>
      </c>
      <c r="J5284" s="96">
        <v>250000</v>
      </c>
      <c r="K5284" s="22">
        <f t="shared" si="83"/>
        <v>0.1217995938714342</v>
      </c>
    </row>
    <row r="5285" spans="2:11">
      <c r="B5285" s="19">
        <v>2021</v>
      </c>
      <c r="C5285" s="40" t="s">
        <v>917</v>
      </c>
      <c r="D5285" s="40" t="s">
        <v>926</v>
      </c>
      <c r="E5285" s="23" t="s">
        <v>12631</v>
      </c>
      <c r="F5285" s="52" t="s">
        <v>12630</v>
      </c>
      <c r="G5285" s="53" t="s">
        <v>12629</v>
      </c>
      <c r="H5285" s="38" t="s">
        <v>1827</v>
      </c>
      <c r="I5285" s="81">
        <v>257631</v>
      </c>
      <c r="J5285" s="96">
        <v>90880</v>
      </c>
      <c r="K5285" s="22">
        <f t="shared" si="83"/>
        <v>0.35275258024073192</v>
      </c>
    </row>
    <row r="5286" spans="2:11">
      <c r="B5286" s="19">
        <v>2021</v>
      </c>
      <c r="C5286" s="40" t="s">
        <v>917</v>
      </c>
      <c r="D5286" s="40" t="s">
        <v>926</v>
      </c>
      <c r="E5286" s="23" t="s">
        <v>12628</v>
      </c>
      <c r="F5286" s="52" t="s">
        <v>12627</v>
      </c>
      <c r="G5286" s="53" t="s">
        <v>12626</v>
      </c>
      <c r="H5286" s="38" t="s">
        <v>1833</v>
      </c>
      <c r="I5286" s="81">
        <v>163300</v>
      </c>
      <c r="J5286" s="96">
        <v>40000</v>
      </c>
      <c r="K5286" s="22">
        <f t="shared" si="83"/>
        <v>0.2449479485609308</v>
      </c>
    </row>
    <row r="5287" spans="2:11">
      <c r="B5287" s="19">
        <v>2021</v>
      </c>
      <c r="C5287" s="40" t="s">
        <v>917</v>
      </c>
      <c r="D5287" s="40" t="s">
        <v>926</v>
      </c>
      <c r="E5287" s="23" t="s">
        <v>12625</v>
      </c>
      <c r="F5287" s="52" t="s">
        <v>12624</v>
      </c>
      <c r="G5287" s="53" t="s">
        <v>12623</v>
      </c>
      <c r="H5287" s="38" t="s">
        <v>1827</v>
      </c>
      <c r="I5287" s="81">
        <v>70400</v>
      </c>
      <c r="J5287" s="96">
        <v>33635</v>
      </c>
      <c r="K5287" s="22">
        <f t="shared" si="83"/>
        <v>0.47776988636363638</v>
      </c>
    </row>
    <row r="5288" spans="2:11">
      <c r="B5288" s="19">
        <v>2021</v>
      </c>
      <c r="C5288" s="40" t="s">
        <v>917</v>
      </c>
      <c r="D5288" s="40" t="s">
        <v>926</v>
      </c>
      <c r="E5288" s="23" t="s">
        <v>12622</v>
      </c>
      <c r="F5288" s="52" t="s">
        <v>12621</v>
      </c>
      <c r="G5288" s="53" t="s">
        <v>12620</v>
      </c>
      <c r="H5288" s="38" t="s">
        <v>1827</v>
      </c>
      <c r="I5288" s="81">
        <v>116946</v>
      </c>
      <c r="J5288" s="96">
        <v>35083.800000000003</v>
      </c>
      <c r="K5288" s="22">
        <f t="shared" si="83"/>
        <v>0.30000000000000004</v>
      </c>
    </row>
    <row r="5289" spans="2:11">
      <c r="B5289" s="19">
        <v>2020</v>
      </c>
      <c r="C5289" s="40" t="s">
        <v>1220</v>
      </c>
      <c r="D5289" s="44" t="s">
        <v>1244</v>
      </c>
      <c r="E5289" s="21" t="s">
        <v>6346</v>
      </c>
      <c r="F5289" s="53" t="s">
        <v>6345</v>
      </c>
      <c r="G5289" s="53" t="s">
        <v>6347</v>
      </c>
      <c r="H5289" s="31" t="s">
        <v>6209</v>
      </c>
      <c r="I5289" s="76">
        <v>108570</v>
      </c>
      <c r="J5289" s="76">
        <v>32571</v>
      </c>
      <c r="K5289" s="22">
        <f t="shared" si="83"/>
        <v>0.3</v>
      </c>
    </row>
    <row r="5290" spans="2:11">
      <c r="B5290" s="19">
        <v>2020</v>
      </c>
      <c r="C5290" s="40" t="s">
        <v>1220</v>
      </c>
      <c r="D5290" s="44" t="s">
        <v>1244</v>
      </c>
      <c r="E5290" s="21" t="s">
        <v>6346</v>
      </c>
      <c r="F5290" s="53" t="s">
        <v>6345</v>
      </c>
      <c r="G5290" s="53" t="s">
        <v>6344</v>
      </c>
      <c r="H5290" s="31" t="s">
        <v>6209</v>
      </c>
      <c r="I5290" s="76">
        <v>237354</v>
      </c>
      <c r="J5290" s="76">
        <v>118677</v>
      </c>
      <c r="K5290" s="22">
        <f t="shared" si="83"/>
        <v>0.5</v>
      </c>
    </row>
    <row r="5291" spans="2:11">
      <c r="B5291" s="19">
        <v>2020</v>
      </c>
      <c r="C5291" s="40" t="s">
        <v>1220</v>
      </c>
      <c r="D5291" s="44" t="s">
        <v>1244</v>
      </c>
      <c r="E5291" s="21" t="s">
        <v>1356</v>
      </c>
      <c r="F5291" s="53" t="s">
        <v>1357</v>
      </c>
      <c r="G5291" s="53" t="s">
        <v>6343</v>
      </c>
      <c r="H5291" s="31" t="s">
        <v>1833</v>
      </c>
      <c r="I5291" s="76">
        <v>30020</v>
      </c>
      <c r="J5291" s="76">
        <v>21592</v>
      </c>
      <c r="K5291" s="22">
        <f t="shared" si="83"/>
        <v>0.71925383077948035</v>
      </c>
    </row>
    <row r="5292" spans="2:11">
      <c r="B5292" s="19">
        <v>2020</v>
      </c>
      <c r="C5292" s="40" t="s">
        <v>1220</v>
      </c>
      <c r="D5292" s="44" t="s">
        <v>1244</v>
      </c>
      <c r="E5292" s="21" t="s">
        <v>6342</v>
      </c>
      <c r="F5292" s="53" t="s">
        <v>6341</v>
      </c>
      <c r="G5292" s="53" t="s">
        <v>6340</v>
      </c>
      <c r="H5292" s="31" t="s">
        <v>6209</v>
      </c>
      <c r="I5292" s="76">
        <v>78014</v>
      </c>
      <c r="J5292" s="76">
        <v>39845</v>
      </c>
      <c r="K5292" s="22">
        <f t="shared" si="83"/>
        <v>0.51074166175301872</v>
      </c>
    </row>
    <row r="5293" spans="2:11">
      <c r="B5293" s="19">
        <v>2020</v>
      </c>
      <c r="C5293" s="40" t="s">
        <v>1220</v>
      </c>
      <c r="D5293" s="44" t="s">
        <v>1244</v>
      </c>
      <c r="E5293" s="21" t="s">
        <v>6339</v>
      </c>
      <c r="F5293" s="53" t="s">
        <v>6338</v>
      </c>
      <c r="G5293" s="53" t="s">
        <v>6337</v>
      </c>
      <c r="H5293" s="31" t="s">
        <v>6209</v>
      </c>
      <c r="I5293" s="76">
        <v>550334</v>
      </c>
      <c r="J5293" s="76">
        <v>111066</v>
      </c>
      <c r="K5293" s="22">
        <f t="shared" si="83"/>
        <v>0.20181562469336803</v>
      </c>
    </row>
    <row r="5294" spans="2:11">
      <c r="B5294" s="19">
        <v>2020</v>
      </c>
      <c r="C5294" s="40" t="s">
        <v>1220</v>
      </c>
      <c r="D5294" s="44" t="s">
        <v>1244</v>
      </c>
      <c r="E5294" s="21" t="s">
        <v>6336</v>
      </c>
      <c r="F5294" s="53" t="s">
        <v>6335</v>
      </c>
      <c r="G5294" s="53" t="s">
        <v>6334</v>
      </c>
      <c r="H5294" s="31" t="s">
        <v>6209</v>
      </c>
      <c r="I5294" s="76">
        <v>73464</v>
      </c>
      <c r="J5294" s="76">
        <v>28547</v>
      </c>
      <c r="K5294" s="22">
        <f t="shared" si="83"/>
        <v>0.38858488511379724</v>
      </c>
    </row>
    <row r="5295" spans="2:11">
      <c r="B5295" s="19">
        <v>2020</v>
      </c>
      <c r="C5295" s="40" t="s">
        <v>1220</v>
      </c>
      <c r="D5295" s="44" t="s">
        <v>1244</v>
      </c>
      <c r="E5295" s="21" t="s">
        <v>1305</v>
      </c>
      <c r="F5295" s="53" t="s">
        <v>1306</v>
      </c>
      <c r="G5295" s="53" t="s">
        <v>6333</v>
      </c>
      <c r="H5295" s="31" t="s">
        <v>6209</v>
      </c>
      <c r="I5295" s="76">
        <v>600000</v>
      </c>
      <c r="J5295" s="76">
        <v>300000</v>
      </c>
      <c r="K5295" s="22">
        <f t="shared" si="83"/>
        <v>0.5</v>
      </c>
    </row>
    <row r="5296" spans="2:11">
      <c r="B5296" s="19">
        <v>2020</v>
      </c>
      <c r="C5296" s="40" t="s">
        <v>1220</v>
      </c>
      <c r="D5296" s="44" t="s">
        <v>1244</v>
      </c>
      <c r="E5296" s="21" t="s">
        <v>6321</v>
      </c>
      <c r="F5296" s="53" t="s">
        <v>6320</v>
      </c>
      <c r="G5296" s="53" t="s">
        <v>6332</v>
      </c>
      <c r="H5296" s="31" t="s">
        <v>6209</v>
      </c>
      <c r="I5296" s="76">
        <v>1895180</v>
      </c>
      <c r="J5296" s="76">
        <v>53420</v>
      </c>
      <c r="K5296" s="22">
        <f t="shared" si="83"/>
        <v>2.818729619350141E-2</v>
      </c>
    </row>
    <row r="5297" spans="2:11">
      <c r="B5297" s="19">
        <v>2020</v>
      </c>
      <c r="C5297" s="40" t="s">
        <v>1220</v>
      </c>
      <c r="D5297" s="44" t="s">
        <v>1244</v>
      </c>
      <c r="E5297" s="21" t="s">
        <v>6331</v>
      </c>
      <c r="F5297" s="53" t="s">
        <v>6330</v>
      </c>
      <c r="G5297" s="53" t="s">
        <v>6329</v>
      </c>
      <c r="H5297" s="31" t="s">
        <v>6209</v>
      </c>
      <c r="I5297" s="76">
        <v>54062</v>
      </c>
      <c r="J5297" s="76">
        <v>43250</v>
      </c>
      <c r="K5297" s="22">
        <f t="shared" si="83"/>
        <v>0.80000739891235984</v>
      </c>
    </row>
    <row r="5298" spans="2:11">
      <c r="B5298" s="19">
        <v>2020</v>
      </c>
      <c r="C5298" s="40" t="s">
        <v>1220</v>
      </c>
      <c r="D5298" s="44" t="s">
        <v>1244</v>
      </c>
      <c r="E5298" s="21" t="s">
        <v>6328</v>
      </c>
      <c r="F5298" s="53" t="s">
        <v>6327</v>
      </c>
      <c r="G5298" s="53" t="s">
        <v>6326</v>
      </c>
      <c r="H5298" s="31" t="s">
        <v>6209</v>
      </c>
      <c r="I5298" s="76">
        <v>47730</v>
      </c>
      <c r="J5298" s="76">
        <v>38184</v>
      </c>
      <c r="K5298" s="22">
        <f t="shared" si="83"/>
        <v>0.8</v>
      </c>
    </row>
    <row r="5299" spans="2:11">
      <c r="B5299" s="19">
        <v>2020</v>
      </c>
      <c r="C5299" s="40" t="s">
        <v>1220</v>
      </c>
      <c r="D5299" s="44" t="s">
        <v>1244</v>
      </c>
      <c r="E5299" s="21" t="s">
        <v>6325</v>
      </c>
      <c r="F5299" s="53" t="s">
        <v>6324</v>
      </c>
      <c r="G5299" s="53" t="s">
        <v>6323</v>
      </c>
      <c r="H5299" s="31" t="s">
        <v>6209</v>
      </c>
      <c r="I5299" s="76">
        <v>80000</v>
      </c>
      <c r="J5299" s="76">
        <v>24000</v>
      </c>
      <c r="K5299" s="22">
        <f t="shared" si="83"/>
        <v>0.3</v>
      </c>
    </row>
    <row r="5300" spans="2:11">
      <c r="B5300" s="19">
        <v>2020</v>
      </c>
      <c r="C5300" s="40" t="s">
        <v>1220</v>
      </c>
      <c r="D5300" s="44" t="s">
        <v>1244</v>
      </c>
      <c r="E5300" s="21" t="s">
        <v>6312</v>
      </c>
      <c r="F5300" s="53" t="s">
        <v>6311</v>
      </c>
      <c r="G5300" s="53" t="s">
        <v>6322</v>
      </c>
      <c r="H5300" s="31" t="s">
        <v>6209</v>
      </c>
      <c r="I5300" s="76">
        <v>25494</v>
      </c>
      <c r="J5300" s="76">
        <v>19394</v>
      </c>
      <c r="K5300" s="22">
        <f t="shared" si="83"/>
        <v>0.76072801443476901</v>
      </c>
    </row>
    <row r="5301" spans="2:11">
      <c r="B5301" s="19">
        <v>2020</v>
      </c>
      <c r="C5301" s="40" t="s">
        <v>1220</v>
      </c>
      <c r="D5301" s="44" t="s">
        <v>1244</v>
      </c>
      <c r="E5301" s="21" t="s">
        <v>6321</v>
      </c>
      <c r="F5301" s="53" t="s">
        <v>6320</v>
      </c>
      <c r="G5301" s="53" t="s">
        <v>6319</v>
      </c>
      <c r="H5301" s="31" t="s">
        <v>1953</v>
      </c>
      <c r="I5301" s="76">
        <v>308858</v>
      </c>
      <c r="J5301" s="76">
        <v>30000</v>
      </c>
      <c r="K5301" s="22">
        <f t="shared" si="83"/>
        <v>9.7132015359809365E-2</v>
      </c>
    </row>
    <row r="5302" spans="2:11">
      <c r="B5302" s="19">
        <v>2020</v>
      </c>
      <c r="C5302" s="40" t="s">
        <v>1220</v>
      </c>
      <c r="D5302" s="44" t="s">
        <v>1244</v>
      </c>
      <c r="E5302" s="21" t="s">
        <v>6318</v>
      </c>
      <c r="F5302" s="53" t="s">
        <v>6317</v>
      </c>
      <c r="G5302" s="53" t="s">
        <v>6316</v>
      </c>
      <c r="H5302" s="31" t="s">
        <v>6209</v>
      </c>
      <c r="I5302" s="76">
        <v>26695</v>
      </c>
      <c r="J5302" s="76">
        <v>21356</v>
      </c>
      <c r="K5302" s="22">
        <f t="shared" si="83"/>
        <v>0.8</v>
      </c>
    </row>
    <row r="5303" spans="2:11">
      <c r="B5303" s="19">
        <v>2020</v>
      </c>
      <c r="C5303" s="40" t="s">
        <v>1220</v>
      </c>
      <c r="D5303" s="44" t="s">
        <v>1244</v>
      </c>
      <c r="E5303" s="21" t="s">
        <v>6315</v>
      </c>
      <c r="F5303" s="53" t="s">
        <v>6314</v>
      </c>
      <c r="G5303" s="53" t="s">
        <v>6313</v>
      </c>
      <c r="H5303" s="31" t="s">
        <v>1833</v>
      </c>
      <c r="I5303" s="76">
        <v>32552</v>
      </c>
      <c r="J5303" s="76">
        <v>24023</v>
      </c>
      <c r="K5303" s="22">
        <f t="shared" si="83"/>
        <v>0.73798844925043006</v>
      </c>
    </row>
    <row r="5304" spans="2:11">
      <c r="B5304" s="19">
        <v>2020</v>
      </c>
      <c r="C5304" s="40" t="s">
        <v>1220</v>
      </c>
      <c r="D5304" s="44" t="s">
        <v>1244</v>
      </c>
      <c r="E5304" s="21" t="s">
        <v>6312</v>
      </c>
      <c r="F5304" s="53" t="s">
        <v>6311</v>
      </c>
      <c r="G5304" s="53" t="s">
        <v>6310</v>
      </c>
      <c r="H5304" s="31" t="s">
        <v>6209</v>
      </c>
      <c r="I5304" s="76">
        <v>55440</v>
      </c>
      <c r="J5304" s="90">
        <v>20633</v>
      </c>
      <c r="K5304" s="22">
        <f t="shared" si="83"/>
        <v>0.37216810966810965</v>
      </c>
    </row>
    <row r="5305" spans="2:11">
      <c r="B5305" s="19">
        <v>2020</v>
      </c>
      <c r="C5305" s="40" t="s">
        <v>1220</v>
      </c>
      <c r="D5305" s="44" t="s">
        <v>1244</v>
      </c>
      <c r="E5305" s="21" t="s">
        <v>6309</v>
      </c>
      <c r="F5305" s="53" t="s">
        <v>6308</v>
      </c>
      <c r="G5305" s="53" t="s">
        <v>6307</v>
      </c>
      <c r="H5305" s="31" t="s">
        <v>6209</v>
      </c>
      <c r="I5305" s="76">
        <v>658467.6</v>
      </c>
      <c r="J5305" s="90">
        <v>133140</v>
      </c>
      <c r="K5305" s="22">
        <f t="shared" si="83"/>
        <v>0.20219673678704922</v>
      </c>
    </row>
    <row r="5306" spans="2:11">
      <c r="B5306" s="19">
        <v>2020</v>
      </c>
      <c r="C5306" s="40" t="s">
        <v>1220</v>
      </c>
      <c r="D5306" s="44" t="s">
        <v>1244</v>
      </c>
      <c r="E5306" s="21" t="s">
        <v>1416</v>
      </c>
      <c r="F5306" s="53" t="s">
        <v>6306</v>
      </c>
      <c r="G5306" s="53" t="s">
        <v>6305</v>
      </c>
      <c r="H5306" s="31" t="s">
        <v>6209</v>
      </c>
      <c r="I5306" s="76">
        <v>3292</v>
      </c>
      <c r="J5306" s="76">
        <v>2018</v>
      </c>
      <c r="K5306" s="22">
        <f t="shared" si="83"/>
        <v>0.6130012150668287</v>
      </c>
    </row>
    <row r="5307" spans="2:11">
      <c r="B5307" s="19">
        <v>2020</v>
      </c>
      <c r="C5307" s="40" t="s">
        <v>1220</v>
      </c>
      <c r="D5307" s="44" t="s">
        <v>1244</v>
      </c>
      <c r="E5307" s="21" t="s">
        <v>1307</v>
      </c>
      <c r="F5307" s="53" t="s">
        <v>1308</v>
      </c>
      <c r="G5307" s="53" t="s">
        <v>6304</v>
      </c>
      <c r="H5307" s="31" t="s">
        <v>6209</v>
      </c>
      <c r="I5307" s="76">
        <v>1335300</v>
      </c>
      <c r="J5307" s="90">
        <v>250590</v>
      </c>
      <c r="K5307" s="22">
        <f t="shared" si="83"/>
        <v>0.18766569310267356</v>
      </c>
    </row>
    <row r="5308" spans="2:11">
      <c r="B5308" s="19">
        <v>2020</v>
      </c>
      <c r="C5308" s="40" t="s">
        <v>1220</v>
      </c>
      <c r="D5308" s="44" t="s">
        <v>1244</v>
      </c>
      <c r="E5308" s="21" t="s">
        <v>1330</v>
      </c>
      <c r="F5308" s="53" t="s">
        <v>1331</v>
      </c>
      <c r="G5308" s="53" t="s">
        <v>6303</v>
      </c>
      <c r="H5308" s="31" t="s">
        <v>6209</v>
      </c>
      <c r="I5308" s="76">
        <v>1524000</v>
      </c>
      <c r="J5308" s="90">
        <v>379050</v>
      </c>
      <c r="K5308" s="22">
        <f t="shared" si="83"/>
        <v>0.24872047244094489</v>
      </c>
    </row>
    <row r="5309" spans="2:11">
      <c r="B5309" s="19">
        <v>2020</v>
      </c>
      <c r="C5309" s="40" t="s">
        <v>1220</v>
      </c>
      <c r="D5309" s="44" t="s">
        <v>1244</v>
      </c>
      <c r="E5309" s="21" t="s">
        <v>6302</v>
      </c>
      <c r="F5309" s="53" t="s">
        <v>6301</v>
      </c>
      <c r="G5309" s="53" t="s">
        <v>6300</v>
      </c>
      <c r="H5309" s="31" t="s">
        <v>1833</v>
      </c>
      <c r="I5309" s="76">
        <v>232672</v>
      </c>
      <c r="J5309" s="76">
        <v>69801</v>
      </c>
      <c r="K5309" s="22">
        <f t="shared" si="83"/>
        <v>0.29999742126254986</v>
      </c>
    </row>
    <row r="5310" spans="2:11">
      <c r="B5310" s="19">
        <v>2020</v>
      </c>
      <c r="C5310" s="40" t="s">
        <v>1220</v>
      </c>
      <c r="D5310" s="44" t="s">
        <v>1244</v>
      </c>
      <c r="E5310" s="21" t="s">
        <v>1330</v>
      </c>
      <c r="F5310" s="53" t="s">
        <v>1331</v>
      </c>
      <c r="G5310" s="53" t="s">
        <v>6299</v>
      </c>
      <c r="H5310" s="31" t="s">
        <v>1953</v>
      </c>
      <c r="I5310" s="76">
        <v>8500000</v>
      </c>
      <c r="J5310" s="76">
        <v>850617</v>
      </c>
      <c r="K5310" s="22">
        <f t="shared" si="83"/>
        <v>0.10007258823529412</v>
      </c>
    </row>
    <row r="5311" spans="2:11">
      <c r="B5311" s="19">
        <v>2020</v>
      </c>
      <c r="C5311" s="40" t="s">
        <v>1220</v>
      </c>
      <c r="D5311" s="44" t="s">
        <v>1244</v>
      </c>
      <c r="E5311" s="21" t="s">
        <v>1422</v>
      </c>
      <c r="F5311" s="53" t="s">
        <v>475</v>
      </c>
      <c r="G5311" s="53" t="s">
        <v>6298</v>
      </c>
      <c r="H5311" s="31" t="s">
        <v>6209</v>
      </c>
      <c r="I5311" s="76">
        <v>103324</v>
      </c>
      <c r="J5311" s="76">
        <v>29000</v>
      </c>
      <c r="K5311" s="22">
        <f t="shared" si="83"/>
        <v>0.28067051217529326</v>
      </c>
    </row>
    <row r="5312" spans="2:11">
      <c r="B5312" s="19">
        <v>2020</v>
      </c>
      <c r="C5312" s="40" t="s">
        <v>1220</v>
      </c>
      <c r="D5312" s="44" t="s">
        <v>1244</v>
      </c>
      <c r="E5312" s="21" t="s">
        <v>6293</v>
      </c>
      <c r="F5312" s="53" t="s">
        <v>6292</v>
      </c>
      <c r="G5312" s="53" t="s">
        <v>6297</v>
      </c>
      <c r="H5312" s="31" t="s">
        <v>6209</v>
      </c>
      <c r="I5312" s="76">
        <v>947258</v>
      </c>
      <c r="J5312" s="76">
        <v>200000</v>
      </c>
      <c r="K5312" s="22">
        <f t="shared" si="83"/>
        <v>0.21113572015227108</v>
      </c>
    </row>
    <row r="5313" spans="2:11">
      <c r="B5313" s="19">
        <v>2020</v>
      </c>
      <c r="C5313" s="40" t="s">
        <v>1220</v>
      </c>
      <c r="D5313" s="44" t="s">
        <v>1244</v>
      </c>
      <c r="E5313" s="21" t="s">
        <v>6296</v>
      </c>
      <c r="F5313" s="53" t="s">
        <v>6295</v>
      </c>
      <c r="G5313" s="53" t="s">
        <v>6294</v>
      </c>
      <c r="H5313" s="31" t="s">
        <v>1953</v>
      </c>
      <c r="I5313" s="76">
        <v>1982300</v>
      </c>
      <c r="J5313" s="76">
        <v>300000</v>
      </c>
      <c r="K5313" s="22">
        <f t="shared" si="83"/>
        <v>0.151339353276497</v>
      </c>
    </row>
    <row r="5314" spans="2:11">
      <c r="B5314" s="19">
        <v>2020</v>
      </c>
      <c r="C5314" s="40" t="s">
        <v>1220</v>
      </c>
      <c r="D5314" s="44" t="s">
        <v>1244</v>
      </c>
      <c r="E5314" s="21" t="s">
        <v>6293</v>
      </c>
      <c r="F5314" s="53" t="s">
        <v>6292</v>
      </c>
      <c r="G5314" s="53" t="s">
        <v>6291</v>
      </c>
      <c r="H5314" s="31" t="s">
        <v>1833</v>
      </c>
      <c r="I5314" s="76">
        <v>123600</v>
      </c>
      <c r="J5314" s="76">
        <v>49440</v>
      </c>
      <c r="K5314" s="22">
        <f t="shared" si="83"/>
        <v>0.4</v>
      </c>
    </row>
    <row r="5315" spans="2:11">
      <c r="B5315" s="19">
        <v>2020</v>
      </c>
      <c r="C5315" s="40" t="s">
        <v>1220</v>
      </c>
      <c r="D5315" s="44" t="s">
        <v>1244</v>
      </c>
      <c r="E5315" s="21" t="s">
        <v>6290</v>
      </c>
      <c r="F5315" s="53" t="s">
        <v>6289</v>
      </c>
      <c r="G5315" s="53" t="s">
        <v>6288</v>
      </c>
      <c r="H5315" s="31" t="s">
        <v>6209</v>
      </c>
      <c r="I5315" s="76">
        <v>1703120</v>
      </c>
      <c r="J5315" s="76">
        <v>150000</v>
      </c>
      <c r="K5315" s="22">
        <f t="shared" si="83"/>
        <v>8.8073653060265863E-2</v>
      </c>
    </row>
    <row r="5316" spans="2:11">
      <c r="B5316" s="19">
        <v>2020</v>
      </c>
      <c r="C5316" s="40" t="s">
        <v>1220</v>
      </c>
      <c r="D5316" s="44" t="s">
        <v>1244</v>
      </c>
      <c r="E5316" s="21" t="s">
        <v>6287</v>
      </c>
      <c r="F5316" s="53" t="s">
        <v>6286</v>
      </c>
      <c r="G5316" s="53" t="s">
        <v>6285</v>
      </c>
      <c r="H5316" s="31" t="s">
        <v>6209</v>
      </c>
      <c r="I5316" s="76">
        <v>893861</v>
      </c>
      <c r="J5316" s="76">
        <v>130080</v>
      </c>
      <c r="K5316" s="22">
        <f t="shared" si="83"/>
        <v>0.1455259822276618</v>
      </c>
    </row>
    <row r="5317" spans="2:11">
      <c r="B5317" s="19">
        <v>2020</v>
      </c>
      <c r="C5317" s="40" t="s">
        <v>1220</v>
      </c>
      <c r="D5317" s="44" t="s">
        <v>1244</v>
      </c>
      <c r="E5317" s="21" t="s">
        <v>6284</v>
      </c>
      <c r="F5317" s="53" t="s">
        <v>6283</v>
      </c>
      <c r="G5317" s="53" t="s">
        <v>6282</v>
      </c>
      <c r="H5317" s="31" t="s">
        <v>6209</v>
      </c>
      <c r="I5317" s="76">
        <v>19570.3</v>
      </c>
      <c r="J5317" s="76">
        <v>12000</v>
      </c>
      <c r="K5317" s="22">
        <f t="shared" si="83"/>
        <v>0.61317404434270295</v>
      </c>
    </row>
    <row r="5318" spans="2:11">
      <c r="B5318" s="19">
        <v>2020</v>
      </c>
      <c r="C5318" s="40" t="s">
        <v>1220</v>
      </c>
      <c r="D5318" s="44" t="s">
        <v>1244</v>
      </c>
      <c r="E5318" s="21" t="s">
        <v>6281</v>
      </c>
      <c r="F5318" s="53" t="s">
        <v>6280</v>
      </c>
      <c r="G5318" s="53" t="s">
        <v>6279</v>
      </c>
      <c r="H5318" s="31" t="s">
        <v>6209</v>
      </c>
      <c r="I5318" s="76">
        <v>351856.6</v>
      </c>
      <c r="J5318" s="76">
        <v>105557</v>
      </c>
      <c r="K5318" s="22">
        <f t="shared" si="83"/>
        <v>0.30000005684133824</v>
      </c>
    </row>
    <row r="5319" spans="2:11">
      <c r="B5319" s="19">
        <v>2020</v>
      </c>
      <c r="C5319" s="40" t="s">
        <v>1220</v>
      </c>
      <c r="D5319" s="44" t="s">
        <v>1244</v>
      </c>
      <c r="E5319" s="21" t="s">
        <v>6278</v>
      </c>
      <c r="F5319" s="53" t="s">
        <v>6277</v>
      </c>
      <c r="G5319" s="53" t="s">
        <v>6276</v>
      </c>
      <c r="H5319" s="31" t="s">
        <v>6209</v>
      </c>
      <c r="I5319" s="76">
        <v>334000</v>
      </c>
      <c r="J5319" s="76">
        <v>33400</v>
      </c>
      <c r="K5319" s="22">
        <f t="shared" si="83"/>
        <v>0.1</v>
      </c>
    </row>
    <row r="5320" spans="2:11">
      <c r="B5320" s="19">
        <v>2020</v>
      </c>
      <c r="C5320" s="40" t="s">
        <v>1220</v>
      </c>
      <c r="D5320" s="44" t="s">
        <v>1244</v>
      </c>
      <c r="E5320" s="21" t="s">
        <v>6275</v>
      </c>
      <c r="F5320" s="53" t="s">
        <v>6274</v>
      </c>
      <c r="G5320" s="53" t="s">
        <v>6273</v>
      </c>
      <c r="H5320" s="31" t="s">
        <v>6209</v>
      </c>
      <c r="I5320" s="76">
        <v>10036</v>
      </c>
      <c r="J5320" s="76">
        <v>3513</v>
      </c>
      <c r="K5320" s="22">
        <f t="shared" si="83"/>
        <v>0.35003985651654046</v>
      </c>
    </row>
    <row r="5321" spans="2:11">
      <c r="B5321" s="19">
        <v>2020</v>
      </c>
      <c r="C5321" s="40" t="s">
        <v>1220</v>
      </c>
      <c r="D5321" s="44" t="s">
        <v>1244</v>
      </c>
      <c r="E5321" s="21" t="s">
        <v>6272</v>
      </c>
      <c r="F5321" s="53" t="s">
        <v>6271</v>
      </c>
      <c r="G5321" s="53" t="s">
        <v>6270</v>
      </c>
      <c r="H5321" s="31" t="s">
        <v>1833</v>
      </c>
      <c r="I5321" s="76">
        <v>51299</v>
      </c>
      <c r="J5321" s="76">
        <v>15390</v>
      </c>
      <c r="K5321" s="22">
        <f t="shared" si="83"/>
        <v>0.30000584806721381</v>
      </c>
    </row>
    <row r="5322" spans="2:11">
      <c r="B5322" s="19">
        <v>2020</v>
      </c>
      <c r="C5322" s="40" t="s">
        <v>1220</v>
      </c>
      <c r="D5322" s="44" t="s">
        <v>1244</v>
      </c>
      <c r="E5322" s="21" t="s">
        <v>1305</v>
      </c>
      <c r="F5322" s="53" t="s">
        <v>6269</v>
      </c>
      <c r="G5322" s="53" t="s">
        <v>6268</v>
      </c>
      <c r="H5322" s="31" t="s">
        <v>6209</v>
      </c>
      <c r="I5322" s="76">
        <v>450275.81</v>
      </c>
      <c r="J5322" s="76">
        <v>164000</v>
      </c>
      <c r="K5322" s="22">
        <f t="shared" si="83"/>
        <v>0.36422120921841217</v>
      </c>
    </row>
    <row r="5323" spans="2:11">
      <c r="B5323" s="19">
        <v>2020</v>
      </c>
      <c r="C5323" s="40" t="s">
        <v>1220</v>
      </c>
      <c r="D5323" s="44" t="s">
        <v>1244</v>
      </c>
      <c r="E5323" s="21" t="s">
        <v>6267</v>
      </c>
      <c r="F5323" s="53" t="s">
        <v>6266</v>
      </c>
      <c r="G5323" s="53" t="s">
        <v>6265</v>
      </c>
      <c r="H5323" s="31" t="s">
        <v>6209</v>
      </c>
      <c r="I5323" s="76">
        <v>269503.75</v>
      </c>
      <c r="J5323" s="76">
        <v>80851</v>
      </c>
      <c r="K5323" s="22">
        <f t="shared" si="83"/>
        <v>0.29999953618456143</v>
      </c>
    </row>
    <row r="5324" spans="2:11">
      <c r="B5324" s="19">
        <v>2021</v>
      </c>
      <c r="C5324" s="39" t="s">
        <v>1220</v>
      </c>
      <c r="D5324" s="39" t="s">
        <v>1244</v>
      </c>
      <c r="E5324" s="24" t="s">
        <v>1330</v>
      </c>
      <c r="F5324" s="37" t="s">
        <v>1331</v>
      </c>
      <c r="G5324" s="53" t="s">
        <v>12274</v>
      </c>
      <c r="H5324" s="38" t="s">
        <v>1833</v>
      </c>
      <c r="I5324" s="78">
        <v>4000000</v>
      </c>
      <c r="J5324" s="78">
        <v>1400000</v>
      </c>
      <c r="K5324" s="22">
        <f t="shared" si="83"/>
        <v>0.35</v>
      </c>
    </row>
    <row r="5325" spans="2:11">
      <c r="B5325" s="19">
        <v>2021</v>
      </c>
      <c r="C5325" s="39" t="s">
        <v>1220</v>
      </c>
      <c r="D5325" s="39" t="s">
        <v>1244</v>
      </c>
      <c r="E5325" s="24" t="s">
        <v>1330</v>
      </c>
      <c r="F5325" s="37" t="s">
        <v>1331</v>
      </c>
      <c r="G5325" s="53" t="s">
        <v>12273</v>
      </c>
      <c r="H5325" s="38" t="s">
        <v>1827</v>
      </c>
      <c r="I5325" s="78">
        <v>2000000</v>
      </c>
      <c r="J5325" s="78">
        <v>492439</v>
      </c>
      <c r="K5325" s="22">
        <f t="shared" si="83"/>
        <v>0.24621950000000001</v>
      </c>
    </row>
    <row r="5326" spans="2:11">
      <c r="B5326" s="19">
        <v>2021</v>
      </c>
      <c r="C5326" s="39" t="s">
        <v>1220</v>
      </c>
      <c r="D5326" s="39" t="s">
        <v>1244</v>
      </c>
      <c r="E5326" s="24" t="s">
        <v>6293</v>
      </c>
      <c r="F5326" s="37" t="s">
        <v>6292</v>
      </c>
      <c r="G5326" s="53" t="s">
        <v>12272</v>
      </c>
      <c r="H5326" s="38" t="s">
        <v>1827</v>
      </c>
      <c r="I5326" s="78">
        <v>1250000</v>
      </c>
      <c r="J5326" s="78">
        <v>494394</v>
      </c>
      <c r="K5326" s="22">
        <f t="shared" si="83"/>
        <v>0.39551520000000001</v>
      </c>
    </row>
    <row r="5327" spans="2:11">
      <c r="B5327" s="19">
        <v>2020</v>
      </c>
      <c r="C5327" s="40" t="s">
        <v>1220</v>
      </c>
      <c r="D5327" s="44" t="s">
        <v>1236</v>
      </c>
      <c r="E5327" s="21" t="s">
        <v>1237</v>
      </c>
      <c r="F5327" s="53" t="s">
        <v>1238</v>
      </c>
      <c r="G5327" s="53" t="s">
        <v>6264</v>
      </c>
      <c r="H5327" s="31" t="s">
        <v>1833</v>
      </c>
      <c r="I5327" s="76">
        <v>80850</v>
      </c>
      <c r="J5327" s="76">
        <v>24255</v>
      </c>
      <c r="K5327" s="22">
        <f t="shared" si="83"/>
        <v>0.3</v>
      </c>
    </row>
    <row r="5328" spans="2:11">
      <c r="B5328" s="19">
        <v>2020</v>
      </c>
      <c r="C5328" s="40" t="s">
        <v>1220</v>
      </c>
      <c r="D5328" s="44" t="s">
        <v>1236</v>
      </c>
      <c r="E5328" s="21" t="s">
        <v>1245</v>
      </c>
      <c r="F5328" s="53" t="s">
        <v>6263</v>
      </c>
      <c r="G5328" s="53" t="s">
        <v>6262</v>
      </c>
      <c r="H5328" s="31" t="s">
        <v>6209</v>
      </c>
      <c r="I5328" s="76">
        <v>9547.5400000000009</v>
      </c>
      <c r="J5328" s="76">
        <v>2864.26</v>
      </c>
      <c r="K5328" s="22">
        <f t="shared" si="83"/>
        <v>0.29999979052195641</v>
      </c>
    </row>
    <row r="5329" spans="2:11">
      <c r="B5329" s="19">
        <v>2020</v>
      </c>
      <c r="C5329" s="40" t="s">
        <v>1220</v>
      </c>
      <c r="D5329" s="44" t="s">
        <v>1236</v>
      </c>
      <c r="E5329" s="21" t="s">
        <v>1258</v>
      </c>
      <c r="F5329" s="53" t="s">
        <v>1259</v>
      </c>
      <c r="G5329" s="53" t="s">
        <v>6261</v>
      </c>
      <c r="H5329" s="31" t="s">
        <v>1833</v>
      </c>
      <c r="I5329" s="76">
        <v>5225.8999999999996</v>
      </c>
      <c r="J5329" s="76">
        <v>1567.77</v>
      </c>
      <c r="K5329" s="22">
        <f t="shared" si="83"/>
        <v>0.30000000000000004</v>
      </c>
    </row>
    <row r="5330" spans="2:11">
      <c r="B5330" s="19">
        <v>2020</v>
      </c>
      <c r="C5330" s="40" t="s">
        <v>1220</v>
      </c>
      <c r="D5330" s="44" t="s">
        <v>1236</v>
      </c>
      <c r="E5330" s="21" t="s">
        <v>1258</v>
      </c>
      <c r="F5330" s="53" t="s">
        <v>1259</v>
      </c>
      <c r="G5330" s="53" t="s">
        <v>6260</v>
      </c>
      <c r="H5330" s="31" t="s">
        <v>6209</v>
      </c>
      <c r="I5330" s="76">
        <v>235853.5</v>
      </c>
      <c r="J5330" s="76">
        <v>84574.77</v>
      </c>
      <c r="K5330" s="22">
        <f t="shared" si="83"/>
        <v>0.35859026895933283</v>
      </c>
    </row>
    <row r="5331" spans="2:11">
      <c r="B5331" s="19">
        <v>2020</v>
      </c>
      <c r="C5331" s="40" t="s">
        <v>1220</v>
      </c>
      <c r="D5331" s="44" t="s">
        <v>1236</v>
      </c>
      <c r="E5331" s="21" t="s">
        <v>6259</v>
      </c>
      <c r="F5331" s="53" t="s">
        <v>6258</v>
      </c>
      <c r="G5331" s="53" t="s">
        <v>6257</v>
      </c>
      <c r="H5331" s="31" t="s">
        <v>1953</v>
      </c>
      <c r="I5331" s="76">
        <v>1222581</v>
      </c>
      <c r="J5331" s="76">
        <v>150000</v>
      </c>
      <c r="K5331" s="22">
        <f t="shared" si="83"/>
        <v>0.12269125726638971</v>
      </c>
    </row>
    <row r="5332" spans="2:11">
      <c r="B5332" s="19">
        <v>2020</v>
      </c>
      <c r="C5332" s="40" t="s">
        <v>1220</v>
      </c>
      <c r="D5332" s="44" t="s">
        <v>1236</v>
      </c>
      <c r="E5332" s="21" t="s">
        <v>1299</v>
      </c>
      <c r="F5332" s="53" t="s">
        <v>1300</v>
      </c>
      <c r="G5332" s="53" t="s">
        <v>6256</v>
      </c>
      <c r="H5332" s="31" t="s">
        <v>1953</v>
      </c>
      <c r="I5332" s="76">
        <v>170000</v>
      </c>
      <c r="J5332" s="76">
        <v>51000</v>
      </c>
      <c r="K5332" s="22">
        <f t="shared" si="83"/>
        <v>0.3</v>
      </c>
    </row>
    <row r="5333" spans="2:11">
      <c r="B5333" s="19">
        <v>2020</v>
      </c>
      <c r="C5333" s="40" t="s">
        <v>1220</v>
      </c>
      <c r="D5333" s="44" t="s">
        <v>1236</v>
      </c>
      <c r="E5333" s="21" t="s">
        <v>6255</v>
      </c>
      <c r="F5333" s="53" t="s">
        <v>6254</v>
      </c>
      <c r="G5333" s="53" t="s">
        <v>6253</v>
      </c>
      <c r="H5333" s="31" t="s">
        <v>6209</v>
      </c>
      <c r="I5333" s="76">
        <v>16177.65</v>
      </c>
      <c r="J5333" s="76">
        <v>4853.3</v>
      </c>
      <c r="K5333" s="22">
        <f t="shared" si="83"/>
        <v>0.30000030906837521</v>
      </c>
    </row>
    <row r="5334" spans="2:11">
      <c r="B5334" s="19">
        <v>2020</v>
      </c>
      <c r="C5334" s="40" t="s">
        <v>1220</v>
      </c>
      <c r="D5334" s="44" t="s">
        <v>1236</v>
      </c>
      <c r="E5334" s="21" t="s">
        <v>1304</v>
      </c>
      <c r="F5334" s="53" t="s">
        <v>6252</v>
      </c>
      <c r="G5334" s="53" t="s">
        <v>6251</v>
      </c>
      <c r="H5334" s="31" t="s">
        <v>1833</v>
      </c>
      <c r="I5334" s="76">
        <v>1343913</v>
      </c>
      <c r="J5334" s="76">
        <v>268782.59999999998</v>
      </c>
      <c r="K5334" s="22">
        <f t="shared" si="83"/>
        <v>0.19999999999999998</v>
      </c>
    </row>
    <row r="5335" spans="2:11">
      <c r="B5335" s="19">
        <v>2020</v>
      </c>
      <c r="C5335" s="40" t="s">
        <v>1220</v>
      </c>
      <c r="D5335" s="44" t="s">
        <v>1236</v>
      </c>
      <c r="E5335" s="21" t="s">
        <v>6250</v>
      </c>
      <c r="F5335" s="53" t="s">
        <v>6249</v>
      </c>
      <c r="G5335" s="53" t="s">
        <v>1522</v>
      </c>
      <c r="H5335" s="31" t="s">
        <v>6209</v>
      </c>
      <c r="I5335" s="76">
        <v>33090</v>
      </c>
      <c r="J5335" s="76">
        <v>6844</v>
      </c>
      <c r="K5335" s="22">
        <f t="shared" si="83"/>
        <v>0.20682985796313086</v>
      </c>
    </row>
    <row r="5336" spans="2:11">
      <c r="B5336" s="19">
        <v>2020</v>
      </c>
      <c r="C5336" s="40" t="s">
        <v>1220</v>
      </c>
      <c r="D5336" s="44" t="s">
        <v>1236</v>
      </c>
      <c r="E5336" s="21" t="s">
        <v>6240</v>
      </c>
      <c r="F5336" s="53" t="s">
        <v>6239</v>
      </c>
      <c r="G5336" s="53" t="s">
        <v>6248</v>
      </c>
      <c r="H5336" s="31" t="s">
        <v>1953</v>
      </c>
      <c r="I5336" s="76">
        <v>220000</v>
      </c>
      <c r="J5336" s="76">
        <v>66000</v>
      </c>
      <c r="K5336" s="22">
        <f t="shared" si="83"/>
        <v>0.3</v>
      </c>
    </row>
    <row r="5337" spans="2:11">
      <c r="B5337" s="19">
        <v>2020</v>
      </c>
      <c r="C5337" s="40" t="s">
        <v>1220</v>
      </c>
      <c r="D5337" s="44" t="s">
        <v>1236</v>
      </c>
      <c r="E5337" s="21" t="s">
        <v>6240</v>
      </c>
      <c r="F5337" s="53" t="s">
        <v>6239</v>
      </c>
      <c r="G5337" s="53" t="s">
        <v>6247</v>
      </c>
      <c r="H5337" s="31" t="s">
        <v>1953</v>
      </c>
      <c r="I5337" s="76">
        <v>30000</v>
      </c>
      <c r="J5337" s="76">
        <v>9000</v>
      </c>
      <c r="K5337" s="22">
        <f t="shared" si="83"/>
        <v>0.3</v>
      </c>
    </row>
    <row r="5338" spans="2:11">
      <c r="B5338" s="19">
        <v>2020</v>
      </c>
      <c r="C5338" s="40" t="s">
        <v>1220</v>
      </c>
      <c r="D5338" s="44" t="s">
        <v>1236</v>
      </c>
      <c r="E5338" s="21" t="s">
        <v>6240</v>
      </c>
      <c r="F5338" s="53" t="s">
        <v>6239</v>
      </c>
      <c r="G5338" s="53" t="s">
        <v>6246</v>
      </c>
      <c r="H5338" s="31" t="s">
        <v>1953</v>
      </c>
      <c r="I5338" s="76">
        <v>183552</v>
      </c>
      <c r="J5338" s="76">
        <v>55065.599999999999</v>
      </c>
      <c r="K5338" s="22">
        <f t="shared" ref="K5338:K5401" si="84">J5338/I5338</f>
        <v>0.3</v>
      </c>
    </row>
    <row r="5339" spans="2:11">
      <c r="B5339" s="19">
        <v>2020</v>
      </c>
      <c r="C5339" s="40" t="s">
        <v>1220</v>
      </c>
      <c r="D5339" s="44" t="s">
        <v>1236</v>
      </c>
      <c r="E5339" s="21" t="s">
        <v>6240</v>
      </c>
      <c r="F5339" s="53" t="s">
        <v>6239</v>
      </c>
      <c r="G5339" s="53" t="s">
        <v>6245</v>
      </c>
      <c r="H5339" s="31" t="s">
        <v>1953</v>
      </c>
      <c r="I5339" s="76">
        <v>779685</v>
      </c>
      <c r="J5339" s="76">
        <v>200000</v>
      </c>
      <c r="K5339" s="22">
        <f t="shared" si="84"/>
        <v>0.25651384854139814</v>
      </c>
    </row>
    <row r="5340" spans="2:11">
      <c r="B5340" s="19">
        <v>2020</v>
      </c>
      <c r="C5340" s="40" t="s">
        <v>1220</v>
      </c>
      <c r="D5340" s="44" t="s">
        <v>1236</v>
      </c>
      <c r="E5340" s="21" t="s">
        <v>6240</v>
      </c>
      <c r="F5340" s="53" t="s">
        <v>6239</v>
      </c>
      <c r="G5340" s="53" t="s">
        <v>6244</v>
      </c>
      <c r="H5340" s="31" t="s">
        <v>1953</v>
      </c>
      <c r="I5340" s="76">
        <v>300000</v>
      </c>
      <c r="J5340" s="76">
        <v>90000</v>
      </c>
      <c r="K5340" s="22">
        <f t="shared" si="84"/>
        <v>0.3</v>
      </c>
    </row>
    <row r="5341" spans="2:11">
      <c r="B5341" s="19">
        <v>2020</v>
      </c>
      <c r="C5341" s="40" t="s">
        <v>1220</v>
      </c>
      <c r="D5341" s="44" t="s">
        <v>1236</v>
      </c>
      <c r="E5341" s="21" t="s">
        <v>6240</v>
      </c>
      <c r="F5341" s="53" t="s">
        <v>6239</v>
      </c>
      <c r="G5341" s="53" t="s">
        <v>6243</v>
      </c>
      <c r="H5341" s="31" t="s">
        <v>1953</v>
      </c>
      <c r="I5341" s="76">
        <v>808000</v>
      </c>
      <c r="J5341" s="76">
        <v>228775</v>
      </c>
      <c r="K5341" s="22">
        <f t="shared" si="84"/>
        <v>0.28313737623762375</v>
      </c>
    </row>
    <row r="5342" spans="2:11">
      <c r="B5342" s="19">
        <v>2020</v>
      </c>
      <c r="C5342" s="40" t="s">
        <v>1220</v>
      </c>
      <c r="D5342" s="44" t="s">
        <v>1236</v>
      </c>
      <c r="E5342" s="21" t="s">
        <v>6240</v>
      </c>
      <c r="F5342" s="53" t="s">
        <v>6239</v>
      </c>
      <c r="G5342" s="53" t="s">
        <v>6242</v>
      </c>
      <c r="H5342" s="31" t="s">
        <v>1953</v>
      </c>
      <c r="I5342" s="76">
        <v>175000</v>
      </c>
      <c r="J5342" s="76">
        <v>52500</v>
      </c>
      <c r="K5342" s="22">
        <f t="shared" si="84"/>
        <v>0.3</v>
      </c>
    </row>
    <row r="5343" spans="2:11">
      <c r="B5343" s="19">
        <v>2020</v>
      </c>
      <c r="C5343" s="40" t="s">
        <v>1220</v>
      </c>
      <c r="D5343" s="44" t="s">
        <v>1236</v>
      </c>
      <c r="E5343" s="21" t="s">
        <v>6240</v>
      </c>
      <c r="F5343" s="53" t="s">
        <v>6239</v>
      </c>
      <c r="G5343" s="53" t="s">
        <v>6241</v>
      </c>
      <c r="H5343" s="31" t="s">
        <v>1953</v>
      </c>
      <c r="I5343" s="76">
        <v>272000</v>
      </c>
      <c r="J5343" s="76">
        <v>81600</v>
      </c>
      <c r="K5343" s="22">
        <f t="shared" si="84"/>
        <v>0.3</v>
      </c>
    </row>
    <row r="5344" spans="2:11">
      <c r="B5344" s="19">
        <v>2020</v>
      </c>
      <c r="C5344" s="40" t="s">
        <v>1220</v>
      </c>
      <c r="D5344" s="44" t="s">
        <v>1236</v>
      </c>
      <c r="E5344" s="21" t="s">
        <v>6240</v>
      </c>
      <c r="F5344" s="53" t="s">
        <v>6239</v>
      </c>
      <c r="G5344" s="53" t="s">
        <v>6238</v>
      </c>
      <c r="H5344" s="31" t="s">
        <v>6209</v>
      </c>
      <c r="I5344" s="76">
        <v>1000000</v>
      </c>
      <c r="J5344" s="76">
        <v>200000</v>
      </c>
      <c r="K5344" s="22">
        <f t="shared" si="84"/>
        <v>0.2</v>
      </c>
    </row>
    <row r="5345" spans="2:11">
      <c r="B5345" s="19">
        <v>2020</v>
      </c>
      <c r="C5345" s="40" t="s">
        <v>1220</v>
      </c>
      <c r="D5345" s="44" t="s">
        <v>1236</v>
      </c>
      <c r="E5345" s="21" t="s">
        <v>6237</v>
      </c>
      <c r="F5345" s="53" t="s">
        <v>6236</v>
      </c>
      <c r="G5345" s="53" t="s">
        <v>6235</v>
      </c>
      <c r="H5345" s="31" t="s">
        <v>1953</v>
      </c>
      <c r="I5345" s="76">
        <v>1062800</v>
      </c>
      <c r="J5345" s="76">
        <v>150000</v>
      </c>
      <c r="K5345" s="22">
        <f t="shared" si="84"/>
        <v>0.14113662024840046</v>
      </c>
    </row>
    <row r="5346" spans="2:11">
      <c r="B5346" s="19">
        <v>2020</v>
      </c>
      <c r="C5346" s="40" t="s">
        <v>1220</v>
      </c>
      <c r="D5346" s="44" t="s">
        <v>1236</v>
      </c>
      <c r="E5346" s="21" t="s">
        <v>6234</v>
      </c>
      <c r="F5346" s="53" t="s">
        <v>6233</v>
      </c>
      <c r="G5346" s="53" t="s">
        <v>6232</v>
      </c>
      <c r="H5346" s="31" t="s">
        <v>1953</v>
      </c>
      <c r="I5346" s="76">
        <v>266350</v>
      </c>
      <c r="J5346" s="76">
        <v>79905</v>
      </c>
      <c r="K5346" s="22">
        <f t="shared" si="84"/>
        <v>0.3</v>
      </c>
    </row>
    <row r="5347" spans="2:11">
      <c r="B5347" s="19">
        <v>2020</v>
      </c>
      <c r="C5347" s="40" t="s">
        <v>1220</v>
      </c>
      <c r="D5347" s="44" t="s">
        <v>1236</v>
      </c>
      <c r="E5347" s="21" t="s">
        <v>6229</v>
      </c>
      <c r="F5347" s="53" t="s">
        <v>6228</v>
      </c>
      <c r="G5347" s="53" t="s">
        <v>6231</v>
      </c>
      <c r="H5347" s="31" t="s">
        <v>6209</v>
      </c>
      <c r="I5347" s="76">
        <v>87528.12</v>
      </c>
      <c r="J5347" s="76">
        <v>26258.44</v>
      </c>
      <c r="K5347" s="22">
        <f t="shared" si="84"/>
        <v>0.30000004569959915</v>
      </c>
    </row>
    <row r="5348" spans="2:11">
      <c r="B5348" s="19">
        <v>2020</v>
      </c>
      <c r="C5348" s="40" t="s">
        <v>1220</v>
      </c>
      <c r="D5348" s="44" t="s">
        <v>1236</v>
      </c>
      <c r="E5348" s="21" t="s">
        <v>6229</v>
      </c>
      <c r="F5348" s="53" t="s">
        <v>6228</v>
      </c>
      <c r="G5348" s="53" t="s">
        <v>6230</v>
      </c>
      <c r="H5348" s="31" t="s">
        <v>1833</v>
      </c>
      <c r="I5348" s="76">
        <v>6520.65</v>
      </c>
      <c r="J5348" s="76">
        <v>1956.2</v>
      </c>
      <c r="K5348" s="22">
        <f t="shared" si="84"/>
        <v>0.30000076679472143</v>
      </c>
    </row>
    <row r="5349" spans="2:11">
      <c r="B5349" s="19">
        <v>2020</v>
      </c>
      <c r="C5349" s="40" t="s">
        <v>1220</v>
      </c>
      <c r="D5349" s="44" t="s">
        <v>1236</v>
      </c>
      <c r="E5349" s="21" t="s">
        <v>6229</v>
      </c>
      <c r="F5349" s="53" t="s">
        <v>6228</v>
      </c>
      <c r="G5349" s="53" t="s">
        <v>2289</v>
      </c>
      <c r="H5349" s="31" t="s">
        <v>1833</v>
      </c>
      <c r="I5349" s="76">
        <v>74719.63</v>
      </c>
      <c r="J5349" s="76">
        <v>22415.89</v>
      </c>
      <c r="K5349" s="22">
        <f t="shared" si="84"/>
        <v>0.30000001338336391</v>
      </c>
    </row>
    <row r="5350" spans="2:11">
      <c r="B5350" s="19">
        <v>2020</v>
      </c>
      <c r="C5350" s="40" t="s">
        <v>1220</v>
      </c>
      <c r="D5350" s="44" t="s">
        <v>1236</v>
      </c>
      <c r="E5350" s="21" t="s">
        <v>1353</v>
      </c>
      <c r="F5350" s="53" t="s">
        <v>1354</v>
      </c>
      <c r="G5350" s="53" t="s">
        <v>6227</v>
      </c>
      <c r="H5350" s="31" t="s">
        <v>1833</v>
      </c>
      <c r="I5350" s="76">
        <v>349636.58</v>
      </c>
      <c r="J5350" s="76">
        <v>104890.97</v>
      </c>
      <c r="K5350" s="22">
        <f t="shared" si="84"/>
        <v>0.29999998855954946</v>
      </c>
    </row>
    <row r="5351" spans="2:11">
      <c r="B5351" s="19">
        <v>2020</v>
      </c>
      <c r="C5351" s="40" t="s">
        <v>1220</v>
      </c>
      <c r="D5351" s="44" t="s">
        <v>1236</v>
      </c>
      <c r="E5351" s="21" t="s">
        <v>1353</v>
      </c>
      <c r="F5351" s="53" t="s">
        <v>1354</v>
      </c>
      <c r="G5351" s="53" t="s">
        <v>6226</v>
      </c>
      <c r="H5351" s="31" t="s">
        <v>1833</v>
      </c>
      <c r="I5351" s="76">
        <v>77520</v>
      </c>
      <c r="J5351" s="76">
        <v>23256</v>
      </c>
      <c r="K5351" s="22">
        <f t="shared" si="84"/>
        <v>0.3</v>
      </c>
    </row>
    <row r="5352" spans="2:11">
      <c r="B5352" s="19">
        <v>2020</v>
      </c>
      <c r="C5352" s="40" t="s">
        <v>1220</v>
      </c>
      <c r="D5352" s="44" t="s">
        <v>1236</v>
      </c>
      <c r="E5352" s="21" t="s">
        <v>6225</v>
      </c>
      <c r="F5352" s="53" t="s">
        <v>6224</v>
      </c>
      <c r="G5352" s="53" t="s">
        <v>6223</v>
      </c>
      <c r="H5352" s="31" t="s">
        <v>6209</v>
      </c>
      <c r="I5352" s="76">
        <v>108720</v>
      </c>
      <c r="J5352" s="76">
        <v>32616</v>
      </c>
      <c r="K5352" s="22">
        <f t="shared" si="84"/>
        <v>0.3</v>
      </c>
    </row>
    <row r="5353" spans="2:11">
      <c r="B5353" s="19">
        <v>2020</v>
      </c>
      <c r="C5353" s="40" t="s">
        <v>1220</v>
      </c>
      <c r="D5353" s="44" t="s">
        <v>1236</v>
      </c>
      <c r="E5353" s="21" t="s">
        <v>1359</v>
      </c>
      <c r="F5353" s="53" t="s">
        <v>6222</v>
      </c>
      <c r="G5353" s="53" t="s">
        <v>6221</v>
      </c>
      <c r="H5353" s="31" t="s">
        <v>6209</v>
      </c>
      <c r="I5353" s="76">
        <v>78592.88</v>
      </c>
      <c r="J5353" s="76">
        <v>23577.86</v>
      </c>
      <c r="K5353" s="22">
        <f t="shared" si="84"/>
        <v>0.29999994910480438</v>
      </c>
    </row>
    <row r="5354" spans="2:11">
      <c r="B5354" s="19">
        <v>2020</v>
      </c>
      <c r="C5354" s="40" t="s">
        <v>1220</v>
      </c>
      <c r="D5354" s="44" t="s">
        <v>1236</v>
      </c>
      <c r="E5354" s="21" t="s">
        <v>6220</v>
      </c>
      <c r="F5354" s="53" t="s">
        <v>6219</v>
      </c>
      <c r="G5354" s="53" t="s">
        <v>6218</v>
      </c>
      <c r="H5354" s="31" t="s">
        <v>1953</v>
      </c>
      <c r="I5354" s="76">
        <v>199712.32</v>
      </c>
      <c r="J5354" s="76">
        <v>59913.696000000004</v>
      </c>
      <c r="K5354" s="22">
        <f t="shared" si="84"/>
        <v>0.3</v>
      </c>
    </row>
    <row r="5355" spans="2:11">
      <c r="B5355" s="19">
        <v>2020</v>
      </c>
      <c r="C5355" s="40" t="s">
        <v>1220</v>
      </c>
      <c r="D5355" s="44" t="s">
        <v>1236</v>
      </c>
      <c r="E5355" s="21" t="s">
        <v>6217</v>
      </c>
      <c r="F5355" s="53" t="s">
        <v>6216</v>
      </c>
      <c r="G5355" s="53" t="s">
        <v>6215</v>
      </c>
      <c r="H5355" s="31" t="s">
        <v>6209</v>
      </c>
      <c r="I5355" s="76">
        <v>119500</v>
      </c>
      <c r="J5355" s="76">
        <v>13445</v>
      </c>
      <c r="K5355" s="22">
        <f t="shared" si="84"/>
        <v>0.11251046025104602</v>
      </c>
    </row>
    <row r="5356" spans="2:11">
      <c r="B5356" s="19">
        <v>2020</v>
      </c>
      <c r="C5356" s="40" t="s">
        <v>1220</v>
      </c>
      <c r="D5356" s="44" t="s">
        <v>1236</v>
      </c>
      <c r="E5356" s="21" t="s">
        <v>6214</v>
      </c>
      <c r="F5356" s="53" t="s">
        <v>6213</v>
      </c>
      <c r="G5356" s="53" t="s">
        <v>6212</v>
      </c>
      <c r="H5356" s="31" t="s">
        <v>1953</v>
      </c>
      <c r="I5356" s="76">
        <v>5067.1000000000004</v>
      </c>
      <c r="J5356" s="76">
        <v>1520.13</v>
      </c>
      <c r="K5356" s="22">
        <f t="shared" si="84"/>
        <v>0.3</v>
      </c>
    </row>
    <row r="5357" spans="2:11">
      <c r="B5357" s="19">
        <v>2020</v>
      </c>
      <c r="C5357" s="40" t="s">
        <v>1220</v>
      </c>
      <c r="D5357" s="44" t="s">
        <v>1236</v>
      </c>
      <c r="E5357" s="21" t="s">
        <v>6211</v>
      </c>
      <c r="F5357" s="53" t="s">
        <v>6210</v>
      </c>
      <c r="G5357" s="53" t="s">
        <v>813</v>
      </c>
      <c r="H5357" s="31" t="s">
        <v>6209</v>
      </c>
      <c r="I5357" s="76">
        <v>46328.41</v>
      </c>
      <c r="J5357" s="76">
        <v>13898.52</v>
      </c>
      <c r="K5357" s="22">
        <f t="shared" si="84"/>
        <v>0.29999993524491775</v>
      </c>
    </row>
    <row r="5358" spans="2:11">
      <c r="B5358" s="19">
        <v>2020</v>
      </c>
      <c r="C5358" s="40" t="s">
        <v>1220</v>
      </c>
      <c r="D5358" s="44" t="s">
        <v>1236</v>
      </c>
      <c r="E5358" s="21" t="s">
        <v>1388</v>
      </c>
      <c r="F5358" s="53" t="s">
        <v>6208</v>
      </c>
      <c r="G5358" s="53" t="s">
        <v>6207</v>
      </c>
      <c r="H5358" s="31" t="s">
        <v>1833</v>
      </c>
      <c r="I5358" s="76">
        <v>39413.839999999997</v>
      </c>
      <c r="J5358" s="76">
        <v>11824.15</v>
      </c>
      <c r="K5358" s="22">
        <f t="shared" si="84"/>
        <v>0.29999994925640333</v>
      </c>
    </row>
    <row r="5359" spans="2:11">
      <c r="B5359" s="19">
        <v>2020</v>
      </c>
      <c r="C5359" s="40" t="s">
        <v>1220</v>
      </c>
      <c r="D5359" s="44" t="s">
        <v>1236</v>
      </c>
      <c r="E5359" s="21" t="s">
        <v>6205</v>
      </c>
      <c r="F5359" s="53" t="s">
        <v>6204</v>
      </c>
      <c r="G5359" s="53" t="s">
        <v>6206</v>
      </c>
      <c r="H5359" s="31" t="s">
        <v>1953</v>
      </c>
      <c r="I5359" s="76">
        <v>4266.29</v>
      </c>
      <c r="J5359" s="76">
        <v>1279.8869999999999</v>
      </c>
      <c r="K5359" s="22">
        <f t="shared" si="84"/>
        <v>0.3</v>
      </c>
    </row>
    <row r="5360" spans="2:11">
      <c r="B5360" s="19">
        <v>2020</v>
      </c>
      <c r="C5360" s="40" t="s">
        <v>1220</v>
      </c>
      <c r="D5360" s="44" t="s">
        <v>1236</v>
      </c>
      <c r="E5360" s="21" t="s">
        <v>6205</v>
      </c>
      <c r="F5360" s="53" t="s">
        <v>6204</v>
      </c>
      <c r="G5360" s="53" t="s">
        <v>6203</v>
      </c>
      <c r="H5360" s="31" t="s">
        <v>1953</v>
      </c>
      <c r="I5360" s="76">
        <v>21089.4</v>
      </c>
      <c r="J5360" s="76">
        <v>6326.82</v>
      </c>
      <c r="K5360" s="22">
        <f t="shared" si="84"/>
        <v>0.3</v>
      </c>
    </row>
    <row r="5361" spans="2:11">
      <c r="B5361" s="19">
        <v>2020</v>
      </c>
      <c r="C5361" s="40" t="s">
        <v>1220</v>
      </c>
      <c r="D5361" s="44" t="s">
        <v>1236</v>
      </c>
      <c r="E5361" s="21" t="s">
        <v>6202</v>
      </c>
      <c r="F5361" s="53" t="s">
        <v>6201</v>
      </c>
      <c r="G5361" s="53" t="s">
        <v>6200</v>
      </c>
      <c r="H5361" s="31" t="s">
        <v>1833</v>
      </c>
      <c r="I5361" s="76">
        <v>84620</v>
      </c>
      <c r="J5361" s="76">
        <v>25386</v>
      </c>
      <c r="K5361" s="22">
        <f t="shared" si="84"/>
        <v>0.3</v>
      </c>
    </row>
    <row r="5362" spans="2:11">
      <c r="B5362" s="19">
        <v>2020</v>
      </c>
      <c r="C5362" s="40" t="s">
        <v>1220</v>
      </c>
      <c r="D5362" s="44" t="s">
        <v>1236</v>
      </c>
      <c r="E5362" s="21" t="s">
        <v>1403</v>
      </c>
      <c r="F5362" s="53" t="s">
        <v>6195</v>
      </c>
      <c r="G5362" s="53" t="s">
        <v>6199</v>
      </c>
      <c r="H5362" s="31" t="s">
        <v>1953</v>
      </c>
      <c r="I5362" s="76">
        <v>77974</v>
      </c>
      <c r="J5362" s="76">
        <v>23392.2</v>
      </c>
      <c r="K5362" s="22">
        <f t="shared" si="84"/>
        <v>0.3</v>
      </c>
    </row>
    <row r="5363" spans="2:11">
      <c r="B5363" s="19">
        <v>2020</v>
      </c>
      <c r="C5363" s="40" t="s">
        <v>1220</v>
      </c>
      <c r="D5363" s="44" t="s">
        <v>1236</v>
      </c>
      <c r="E5363" s="21" t="s">
        <v>1403</v>
      </c>
      <c r="F5363" s="53" t="s">
        <v>6195</v>
      </c>
      <c r="G5363" s="53" t="s">
        <v>6198</v>
      </c>
      <c r="H5363" s="31" t="s">
        <v>1953</v>
      </c>
      <c r="I5363" s="76">
        <v>135515</v>
      </c>
      <c r="J5363" s="76">
        <v>40654.5</v>
      </c>
      <c r="K5363" s="22">
        <f t="shared" si="84"/>
        <v>0.3</v>
      </c>
    </row>
    <row r="5364" spans="2:11">
      <c r="B5364" s="19">
        <v>2020</v>
      </c>
      <c r="C5364" s="40" t="s">
        <v>1220</v>
      </c>
      <c r="D5364" s="44" t="s">
        <v>1236</v>
      </c>
      <c r="E5364" s="21" t="s">
        <v>1403</v>
      </c>
      <c r="F5364" s="53" t="s">
        <v>6195</v>
      </c>
      <c r="G5364" s="53" t="s">
        <v>6197</v>
      </c>
      <c r="H5364" s="31" t="s">
        <v>1953</v>
      </c>
      <c r="I5364" s="76">
        <v>24800</v>
      </c>
      <c r="J5364" s="76">
        <v>7440</v>
      </c>
      <c r="K5364" s="22">
        <f t="shared" si="84"/>
        <v>0.3</v>
      </c>
    </row>
    <row r="5365" spans="2:11">
      <c r="B5365" s="19">
        <v>2020</v>
      </c>
      <c r="C5365" s="40" t="s">
        <v>1220</v>
      </c>
      <c r="D5365" s="44" t="s">
        <v>1236</v>
      </c>
      <c r="E5365" s="21" t="s">
        <v>1403</v>
      </c>
      <c r="F5365" s="53" t="s">
        <v>6195</v>
      </c>
      <c r="G5365" s="53" t="s">
        <v>6196</v>
      </c>
      <c r="H5365" s="31" t="s">
        <v>1953</v>
      </c>
      <c r="I5365" s="76">
        <v>26926</v>
      </c>
      <c r="J5365" s="76">
        <v>8077.8</v>
      </c>
      <c r="K5365" s="22">
        <f t="shared" si="84"/>
        <v>0.3</v>
      </c>
    </row>
    <row r="5366" spans="2:11">
      <c r="B5366" s="19">
        <v>2020</v>
      </c>
      <c r="C5366" s="40" t="s">
        <v>1220</v>
      </c>
      <c r="D5366" s="44" t="s">
        <v>1236</v>
      </c>
      <c r="E5366" s="21" t="s">
        <v>1403</v>
      </c>
      <c r="F5366" s="53" t="s">
        <v>6195</v>
      </c>
      <c r="G5366" s="53" t="s">
        <v>6194</v>
      </c>
      <c r="H5366" s="31" t="s">
        <v>1953</v>
      </c>
      <c r="I5366" s="76">
        <v>10500</v>
      </c>
      <c r="J5366" s="76">
        <v>3150</v>
      </c>
      <c r="K5366" s="22">
        <f t="shared" si="84"/>
        <v>0.3</v>
      </c>
    </row>
    <row r="5367" spans="2:11">
      <c r="B5367" s="19">
        <v>2020</v>
      </c>
      <c r="C5367" s="40" t="s">
        <v>1220</v>
      </c>
      <c r="D5367" s="44" t="s">
        <v>1236</v>
      </c>
      <c r="E5367" s="21" t="s">
        <v>6193</v>
      </c>
      <c r="F5367" s="53" t="s">
        <v>6192</v>
      </c>
      <c r="G5367" s="53" t="s">
        <v>6191</v>
      </c>
      <c r="H5367" s="31" t="s">
        <v>1953</v>
      </c>
      <c r="I5367" s="76">
        <v>14722.12</v>
      </c>
      <c r="J5367" s="76">
        <v>4416.6360000000004</v>
      </c>
      <c r="K5367" s="22">
        <f t="shared" si="84"/>
        <v>0.3</v>
      </c>
    </row>
    <row r="5368" spans="2:11">
      <c r="B5368" s="19">
        <v>2021</v>
      </c>
      <c r="C5368" s="39" t="s">
        <v>1220</v>
      </c>
      <c r="D5368" s="39" t="s">
        <v>1236</v>
      </c>
      <c r="E5368" s="24" t="s">
        <v>1258</v>
      </c>
      <c r="F5368" s="37" t="s">
        <v>1259</v>
      </c>
      <c r="G5368" s="53" t="s">
        <v>12271</v>
      </c>
      <c r="H5368" s="38" t="s">
        <v>1833</v>
      </c>
      <c r="I5368" s="78">
        <v>26460</v>
      </c>
      <c r="J5368" s="78">
        <v>5292</v>
      </c>
      <c r="K5368" s="22">
        <f t="shared" si="84"/>
        <v>0.2</v>
      </c>
    </row>
    <row r="5369" spans="2:11">
      <c r="B5369" s="19">
        <v>2021</v>
      </c>
      <c r="C5369" s="39" t="s">
        <v>1220</v>
      </c>
      <c r="D5369" s="39" t="s">
        <v>1236</v>
      </c>
      <c r="E5369" s="24" t="s">
        <v>6259</v>
      </c>
      <c r="F5369" s="37" t="s">
        <v>6258</v>
      </c>
      <c r="G5369" s="53" t="s">
        <v>12270</v>
      </c>
      <c r="H5369" s="38" t="s">
        <v>1833</v>
      </c>
      <c r="I5369" s="78">
        <v>271647</v>
      </c>
      <c r="J5369" s="78">
        <v>54329.4</v>
      </c>
      <c r="K5369" s="22">
        <f t="shared" si="84"/>
        <v>0.2</v>
      </c>
    </row>
    <row r="5370" spans="2:11">
      <c r="B5370" s="19">
        <v>2021</v>
      </c>
      <c r="C5370" s="39" t="s">
        <v>1220</v>
      </c>
      <c r="D5370" s="39" t="s">
        <v>1236</v>
      </c>
      <c r="E5370" s="24" t="s">
        <v>14555</v>
      </c>
      <c r="F5370" s="37" t="s">
        <v>12269</v>
      </c>
      <c r="G5370" s="53" t="s">
        <v>12268</v>
      </c>
      <c r="H5370" s="38" t="s">
        <v>1833</v>
      </c>
      <c r="I5370" s="78">
        <v>478000</v>
      </c>
      <c r="J5370" s="78">
        <v>57360</v>
      </c>
      <c r="K5370" s="22">
        <f t="shared" si="84"/>
        <v>0.12</v>
      </c>
    </row>
    <row r="5371" spans="2:11">
      <c r="B5371" s="19">
        <v>2021</v>
      </c>
      <c r="C5371" s="39" t="s">
        <v>1220</v>
      </c>
      <c r="D5371" s="39" t="s">
        <v>1236</v>
      </c>
      <c r="E5371" s="20" t="s">
        <v>14556</v>
      </c>
      <c r="F5371" s="37" t="s">
        <v>12267</v>
      </c>
      <c r="G5371" s="53" t="s">
        <v>12266</v>
      </c>
      <c r="H5371" s="31" t="s">
        <v>1953</v>
      </c>
      <c r="I5371" s="79">
        <v>455550</v>
      </c>
      <c r="J5371" s="79">
        <v>91110</v>
      </c>
      <c r="K5371" s="22">
        <f t="shared" si="84"/>
        <v>0.2</v>
      </c>
    </row>
    <row r="5372" spans="2:11">
      <c r="B5372" s="19">
        <v>2021</v>
      </c>
      <c r="C5372" s="39" t="s">
        <v>1220</v>
      </c>
      <c r="D5372" s="39" t="s">
        <v>1236</v>
      </c>
      <c r="E5372" s="20" t="s">
        <v>1299</v>
      </c>
      <c r="F5372" s="37" t="s">
        <v>1300</v>
      </c>
      <c r="G5372" s="53" t="s">
        <v>12265</v>
      </c>
      <c r="H5372" s="38" t="s">
        <v>1833</v>
      </c>
      <c r="I5372" s="79">
        <v>256943.05</v>
      </c>
      <c r="J5372" s="79">
        <v>51388.61</v>
      </c>
      <c r="K5372" s="22">
        <f t="shared" si="84"/>
        <v>0.2</v>
      </c>
    </row>
    <row r="5373" spans="2:11">
      <c r="B5373" s="19">
        <v>2021</v>
      </c>
      <c r="C5373" s="39" t="s">
        <v>1220</v>
      </c>
      <c r="D5373" s="39" t="s">
        <v>1236</v>
      </c>
      <c r="E5373" s="20" t="s">
        <v>14478</v>
      </c>
      <c r="F5373" s="37" t="s">
        <v>12264</v>
      </c>
      <c r="G5373" s="53" t="s">
        <v>12263</v>
      </c>
      <c r="H5373" s="31" t="s">
        <v>1953</v>
      </c>
      <c r="I5373" s="79">
        <v>274494.59999999998</v>
      </c>
      <c r="J5373" s="79">
        <v>54898.92</v>
      </c>
      <c r="K5373" s="22">
        <f t="shared" si="84"/>
        <v>0.2</v>
      </c>
    </row>
    <row r="5374" spans="2:11">
      <c r="B5374" s="19">
        <v>2021</v>
      </c>
      <c r="C5374" s="39" t="s">
        <v>1220</v>
      </c>
      <c r="D5374" s="39" t="s">
        <v>1236</v>
      </c>
      <c r="E5374" s="20" t="s">
        <v>6240</v>
      </c>
      <c r="F5374" s="37" t="s">
        <v>1321</v>
      </c>
      <c r="G5374" s="53" t="s">
        <v>12262</v>
      </c>
      <c r="H5374" s="38" t="s">
        <v>1827</v>
      </c>
      <c r="I5374" s="79">
        <v>1926000</v>
      </c>
      <c r="J5374" s="79">
        <v>400000</v>
      </c>
      <c r="K5374" s="22">
        <f t="shared" si="84"/>
        <v>0.20768431983385255</v>
      </c>
    </row>
    <row r="5375" spans="2:11">
      <c r="B5375" s="19">
        <v>2021</v>
      </c>
      <c r="C5375" s="39" t="s">
        <v>1220</v>
      </c>
      <c r="D5375" s="39" t="s">
        <v>1236</v>
      </c>
      <c r="E5375" s="24" t="s">
        <v>14479</v>
      </c>
      <c r="F5375" s="37" t="s">
        <v>12260</v>
      </c>
      <c r="G5375" s="53" t="s">
        <v>12261</v>
      </c>
      <c r="H5375" s="31" t="s">
        <v>1953</v>
      </c>
      <c r="I5375" s="78">
        <v>233235</v>
      </c>
      <c r="J5375" s="78">
        <v>46647</v>
      </c>
      <c r="K5375" s="22">
        <f t="shared" si="84"/>
        <v>0.2</v>
      </c>
    </row>
    <row r="5376" spans="2:11">
      <c r="B5376" s="19">
        <v>2021</v>
      </c>
      <c r="C5376" s="39" t="s">
        <v>1220</v>
      </c>
      <c r="D5376" s="39" t="s">
        <v>1236</v>
      </c>
      <c r="E5376" s="24" t="s">
        <v>14479</v>
      </c>
      <c r="F5376" s="37" t="s">
        <v>12260</v>
      </c>
      <c r="G5376" s="53" t="s">
        <v>12259</v>
      </c>
      <c r="H5376" s="31" t="s">
        <v>1953</v>
      </c>
      <c r="I5376" s="78">
        <v>15650.59</v>
      </c>
      <c r="J5376" s="78">
        <v>3130.12</v>
      </c>
      <c r="K5376" s="22">
        <f t="shared" si="84"/>
        <v>0.20000012779070947</v>
      </c>
    </row>
    <row r="5377" spans="2:11">
      <c r="B5377" s="19">
        <v>2021</v>
      </c>
      <c r="C5377" s="39" t="s">
        <v>1220</v>
      </c>
      <c r="D5377" s="39" t="s">
        <v>1236</v>
      </c>
      <c r="E5377" s="24" t="s">
        <v>1324</v>
      </c>
      <c r="F5377" s="37" t="s">
        <v>1325</v>
      </c>
      <c r="G5377" s="53" t="s">
        <v>12258</v>
      </c>
      <c r="H5377" s="38" t="s">
        <v>1833</v>
      </c>
      <c r="I5377" s="78">
        <v>274270</v>
      </c>
      <c r="J5377" s="78">
        <v>54854</v>
      </c>
      <c r="K5377" s="22">
        <f t="shared" si="84"/>
        <v>0.2</v>
      </c>
    </row>
    <row r="5378" spans="2:11">
      <c r="B5378" s="19">
        <v>2021</v>
      </c>
      <c r="C5378" s="39" t="s">
        <v>1220</v>
      </c>
      <c r="D5378" s="39" t="s">
        <v>1236</v>
      </c>
      <c r="E5378" s="20" t="s">
        <v>14480</v>
      </c>
      <c r="F5378" s="37" t="s">
        <v>12257</v>
      </c>
      <c r="G5378" s="53" t="s">
        <v>12256</v>
      </c>
      <c r="H5378" s="38" t="s">
        <v>1827</v>
      </c>
      <c r="I5378" s="78">
        <v>25886</v>
      </c>
      <c r="J5378" s="79">
        <v>3248.41</v>
      </c>
      <c r="K5378" s="22">
        <f t="shared" si="84"/>
        <v>0.12548906744958666</v>
      </c>
    </row>
    <row r="5379" spans="2:11">
      <c r="B5379" s="19">
        <v>2021</v>
      </c>
      <c r="C5379" s="39" t="s">
        <v>1220</v>
      </c>
      <c r="D5379" s="39" t="s">
        <v>1236</v>
      </c>
      <c r="E5379" s="20" t="s">
        <v>14481</v>
      </c>
      <c r="F5379" s="37" t="s">
        <v>12255</v>
      </c>
      <c r="G5379" s="53" t="s">
        <v>12254</v>
      </c>
      <c r="H5379" s="38" t="s">
        <v>1833</v>
      </c>
      <c r="I5379" s="79">
        <v>52826.9</v>
      </c>
      <c r="J5379" s="79">
        <v>5282.69</v>
      </c>
      <c r="K5379" s="22">
        <f t="shared" si="84"/>
        <v>9.9999999999999992E-2</v>
      </c>
    </row>
    <row r="5380" spans="2:11">
      <c r="B5380" s="19">
        <v>2021</v>
      </c>
      <c r="C5380" s="39" t="s">
        <v>1220</v>
      </c>
      <c r="D5380" s="39" t="s">
        <v>1236</v>
      </c>
      <c r="E5380" s="20" t="s">
        <v>14482</v>
      </c>
      <c r="F5380" s="37" t="s">
        <v>12253</v>
      </c>
      <c r="G5380" s="53" t="s">
        <v>12252</v>
      </c>
      <c r="H5380" s="38" t="s">
        <v>1827</v>
      </c>
      <c r="I5380" s="79">
        <v>13316.96</v>
      </c>
      <c r="J5380" s="79">
        <v>2663.39</v>
      </c>
      <c r="K5380" s="22">
        <f t="shared" si="84"/>
        <v>0.19999984981557353</v>
      </c>
    </row>
    <row r="5381" spans="2:11">
      <c r="B5381" s="19">
        <v>2021</v>
      </c>
      <c r="C5381" s="39" t="s">
        <v>1220</v>
      </c>
      <c r="D5381" s="39" t="s">
        <v>1236</v>
      </c>
      <c r="E5381" s="20" t="s">
        <v>1345</v>
      </c>
      <c r="F5381" s="37" t="s">
        <v>1346</v>
      </c>
      <c r="G5381" s="53" t="s">
        <v>12251</v>
      </c>
      <c r="H5381" s="38" t="s">
        <v>1833</v>
      </c>
      <c r="I5381" s="78">
        <v>284935.03999999998</v>
      </c>
      <c r="J5381" s="78">
        <v>56987.01</v>
      </c>
      <c r="K5381" s="22">
        <f t="shared" si="84"/>
        <v>0.20000000701914375</v>
      </c>
    </row>
    <row r="5382" spans="2:11">
      <c r="B5382" s="19">
        <v>2021</v>
      </c>
      <c r="C5382" s="39" t="s">
        <v>1220</v>
      </c>
      <c r="D5382" s="39" t="s">
        <v>1236</v>
      </c>
      <c r="E5382" s="20" t="s">
        <v>14483</v>
      </c>
      <c r="F5382" s="37" t="s">
        <v>12250</v>
      </c>
      <c r="G5382" s="53" t="s">
        <v>12249</v>
      </c>
      <c r="H5382" s="38" t="s">
        <v>1833</v>
      </c>
      <c r="I5382" s="78">
        <v>176112.14</v>
      </c>
      <c r="J5382" s="78">
        <v>26416.82</v>
      </c>
      <c r="K5382" s="22">
        <f t="shared" si="84"/>
        <v>0.14999999432179972</v>
      </c>
    </row>
    <row r="5383" spans="2:11">
      <c r="B5383" s="19">
        <v>2021</v>
      </c>
      <c r="C5383" s="39" t="s">
        <v>1220</v>
      </c>
      <c r="D5383" s="39" t="s">
        <v>1236</v>
      </c>
      <c r="E5383" s="20" t="s">
        <v>14484</v>
      </c>
      <c r="F5383" s="37" t="s">
        <v>12248</v>
      </c>
      <c r="G5383" s="53" t="s">
        <v>12247</v>
      </c>
      <c r="H5383" s="38" t="s">
        <v>1833</v>
      </c>
      <c r="I5383" s="78">
        <v>870000</v>
      </c>
      <c r="J5383" s="78">
        <v>400000</v>
      </c>
      <c r="K5383" s="22">
        <f t="shared" si="84"/>
        <v>0.45977011494252873</v>
      </c>
    </row>
    <row r="5384" spans="2:11">
      <c r="B5384" s="19">
        <v>2021</v>
      </c>
      <c r="C5384" s="39" t="s">
        <v>1220</v>
      </c>
      <c r="D5384" s="39" t="s">
        <v>1236</v>
      </c>
      <c r="E5384" s="20" t="s">
        <v>1353</v>
      </c>
      <c r="F5384" s="37" t="s">
        <v>1354</v>
      </c>
      <c r="G5384" s="53" t="s">
        <v>12246</v>
      </c>
      <c r="H5384" s="38" t="s">
        <v>1833</v>
      </c>
      <c r="I5384" s="78">
        <v>100000</v>
      </c>
      <c r="J5384" s="78">
        <v>20000</v>
      </c>
      <c r="K5384" s="22">
        <f t="shared" si="84"/>
        <v>0.2</v>
      </c>
    </row>
    <row r="5385" spans="2:11">
      <c r="B5385" s="19">
        <v>2021</v>
      </c>
      <c r="C5385" s="39" t="s">
        <v>1220</v>
      </c>
      <c r="D5385" s="39" t="s">
        <v>1236</v>
      </c>
      <c r="E5385" s="20" t="s">
        <v>1353</v>
      </c>
      <c r="F5385" s="37" t="s">
        <v>1354</v>
      </c>
      <c r="G5385" s="53" t="s">
        <v>12245</v>
      </c>
      <c r="H5385" s="38" t="s">
        <v>1827</v>
      </c>
      <c r="I5385" s="78">
        <v>2000000</v>
      </c>
      <c r="J5385" s="78">
        <v>200000</v>
      </c>
      <c r="K5385" s="22">
        <f t="shared" si="84"/>
        <v>0.1</v>
      </c>
    </row>
    <row r="5386" spans="2:11">
      <c r="B5386" s="19">
        <v>2021</v>
      </c>
      <c r="C5386" s="39" t="s">
        <v>1220</v>
      </c>
      <c r="D5386" s="39" t="s">
        <v>1236</v>
      </c>
      <c r="E5386" s="20" t="s">
        <v>1359</v>
      </c>
      <c r="F5386" s="37" t="s">
        <v>6222</v>
      </c>
      <c r="G5386" s="53" t="s">
        <v>12244</v>
      </c>
      <c r="H5386" s="31" t="s">
        <v>1953</v>
      </c>
      <c r="I5386" s="78">
        <v>120000</v>
      </c>
      <c r="J5386" s="78">
        <v>24000</v>
      </c>
      <c r="K5386" s="22">
        <f t="shared" si="84"/>
        <v>0.2</v>
      </c>
    </row>
    <row r="5387" spans="2:11">
      <c r="B5387" s="19">
        <v>2021</v>
      </c>
      <c r="C5387" s="39" t="s">
        <v>1220</v>
      </c>
      <c r="D5387" s="39" t="s">
        <v>1236</v>
      </c>
      <c r="E5387" s="20" t="s">
        <v>1359</v>
      </c>
      <c r="F5387" s="37" t="s">
        <v>6222</v>
      </c>
      <c r="G5387" s="53" t="s">
        <v>12243</v>
      </c>
      <c r="H5387" s="31" t="s">
        <v>1953</v>
      </c>
      <c r="I5387" s="78">
        <v>29206</v>
      </c>
      <c r="J5387" s="78">
        <v>5841.2</v>
      </c>
      <c r="K5387" s="22">
        <f t="shared" si="84"/>
        <v>0.19999999999999998</v>
      </c>
    </row>
    <row r="5388" spans="2:11">
      <c r="B5388" s="19">
        <v>2021</v>
      </c>
      <c r="C5388" s="39" t="s">
        <v>1220</v>
      </c>
      <c r="D5388" s="39" t="s">
        <v>1236</v>
      </c>
      <c r="E5388" s="20" t="s">
        <v>14485</v>
      </c>
      <c r="F5388" s="37" t="s">
        <v>12242</v>
      </c>
      <c r="G5388" s="53" t="s">
        <v>2289</v>
      </c>
      <c r="H5388" s="38" t="s">
        <v>1833</v>
      </c>
      <c r="I5388" s="78">
        <v>98799</v>
      </c>
      <c r="J5388" s="78">
        <v>14819.85</v>
      </c>
      <c r="K5388" s="22">
        <f t="shared" si="84"/>
        <v>0.15</v>
      </c>
    </row>
    <row r="5389" spans="2:11">
      <c r="B5389" s="19">
        <v>2021</v>
      </c>
      <c r="C5389" s="39" t="s">
        <v>1220</v>
      </c>
      <c r="D5389" s="39" t="s">
        <v>1236</v>
      </c>
      <c r="E5389" s="20" t="s">
        <v>14486</v>
      </c>
      <c r="F5389" s="37" t="s">
        <v>12241</v>
      </c>
      <c r="G5389" s="53" t="s">
        <v>12240</v>
      </c>
      <c r="H5389" s="38" t="s">
        <v>1833</v>
      </c>
      <c r="I5389" s="78">
        <v>300000</v>
      </c>
      <c r="J5389" s="78">
        <v>60000</v>
      </c>
      <c r="K5389" s="22">
        <f t="shared" si="84"/>
        <v>0.2</v>
      </c>
    </row>
    <row r="5390" spans="2:11">
      <c r="B5390" s="19">
        <v>2021</v>
      </c>
      <c r="C5390" s="39" t="s">
        <v>1220</v>
      </c>
      <c r="D5390" s="39" t="s">
        <v>1236</v>
      </c>
      <c r="E5390" s="20" t="s">
        <v>14487</v>
      </c>
      <c r="F5390" s="37" t="s">
        <v>12239</v>
      </c>
      <c r="G5390" s="53" t="s">
        <v>12238</v>
      </c>
      <c r="H5390" s="38" t="s">
        <v>1827</v>
      </c>
      <c r="I5390" s="79">
        <v>223429</v>
      </c>
      <c r="J5390" s="79">
        <v>33514.35</v>
      </c>
      <c r="K5390" s="22">
        <f t="shared" si="84"/>
        <v>0.15</v>
      </c>
    </row>
    <row r="5391" spans="2:11">
      <c r="B5391" s="19">
        <v>2021</v>
      </c>
      <c r="C5391" s="39" t="s">
        <v>1220</v>
      </c>
      <c r="D5391" s="39" t="s">
        <v>1236</v>
      </c>
      <c r="E5391" s="20" t="s">
        <v>6214</v>
      </c>
      <c r="F5391" s="37" t="s">
        <v>6213</v>
      </c>
      <c r="G5391" s="53" t="s">
        <v>12237</v>
      </c>
      <c r="H5391" s="31" t="s">
        <v>1953</v>
      </c>
      <c r="I5391" s="79">
        <v>198339.5</v>
      </c>
      <c r="J5391" s="79">
        <v>32250</v>
      </c>
      <c r="K5391" s="22">
        <f t="shared" si="84"/>
        <v>0.1625999863869779</v>
      </c>
    </row>
    <row r="5392" spans="2:11">
      <c r="B5392" s="19">
        <v>2021</v>
      </c>
      <c r="C5392" s="39" t="s">
        <v>1220</v>
      </c>
      <c r="D5392" s="39" t="s">
        <v>1236</v>
      </c>
      <c r="E5392" s="20" t="s">
        <v>1383</v>
      </c>
      <c r="F5392" s="37" t="s">
        <v>12236</v>
      </c>
      <c r="G5392" s="53" t="s">
        <v>12235</v>
      </c>
      <c r="H5392" s="31" t="s">
        <v>1953</v>
      </c>
      <c r="I5392" s="79">
        <v>2483462.84</v>
      </c>
      <c r="J5392" s="79">
        <v>285038.84999999998</v>
      </c>
      <c r="K5392" s="22">
        <f t="shared" si="84"/>
        <v>0.11477475942422395</v>
      </c>
    </row>
    <row r="5393" spans="2:11">
      <c r="B5393" s="19">
        <v>2021</v>
      </c>
      <c r="C5393" s="39" t="s">
        <v>1220</v>
      </c>
      <c r="D5393" s="39" t="s">
        <v>1236</v>
      </c>
      <c r="E5393" s="20" t="s">
        <v>14488</v>
      </c>
      <c r="F5393" s="37" t="s">
        <v>12234</v>
      </c>
      <c r="G5393" s="53" t="s">
        <v>12233</v>
      </c>
      <c r="H5393" s="38" t="s">
        <v>1833</v>
      </c>
      <c r="I5393" s="79">
        <v>655439.97</v>
      </c>
      <c r="J5393" s="79">
        <v>131087.99</v>
      </c>
      <c r="K5393" s="22">
        <f t="shared" si="84"/>
        <v>0.19999999389722906</v>
      </c>
    </row>
    <row r="5394" spans="2:11">
      <c r="B5394" s="19">
        <v>2021</v>
      </c>
      <c r="C5394" s="39" t="s">
        <v>1220</v>
      </c>
      <c r="D5394" s="39" t="s">
        <v>1236</v>
      </c>
      <c r="E5394" s="20" t="s">
        <v>6205</v>
      </c>
      <c r="F5394" s="37" t="s">
        <v>6204</v>
      </c>
      <c r="G5394" s="53" t="s">
        <v>12232</v>
      </c>
      <c r="H5394" s="31" t="s">
        <v>1953</v>
      </c>
      <c r="I5394" s="79">
        <v>32420</v>
      </c>
      <c r="J5394" s="79">
        <v>6484</v>
      </c>
      <c r="K5394" s="22">
        <f t="shared" si="84"/>
        <v>0.2</v>
      </c>
    </row>
    <row r="5395" spans="2:11">
      <c r="B5395" s="19">
        <v>2021</v>
      </c>
      <c r="C5395" s="39" t="s">
        <v>1220</v>
      </c>
      <c r="D5395" s="39" t="s">
        <v>1236</v>
      </c>
      <c r="E5395" s="20" t="s">
        <v>1408</v>
      </c>
      <c r="F5395" s="37" t="s">
        <v>12231</v>
      </c>
      <c r="G5395" s="53" t="s">
        <v>12230</v>
      </c>
      <c r="H5395" s="38" t="s">
        <v>1827</v>
      </c>
      <c r="I5395" s="79">
        <v>612463.73</v>
      </c>
      <c r="J5395" s="79">
        <v>122492.75</v>
      </c>
      <c r="K5395" s="22">
        <f t="shared" si="84"/>
        <v>0.200000006530999</v>
      </c>
    </row>
    <row r="5396" spans="2:11">
      <c r="B5396" s="19">
        <v>2021</v>
      </c>
      <c r="C5396" s="39" t="s">
        <v>1220</v>
      </c>
      <c r="D5396" s="39" t="s">
        <v>1236</v>
      </c>
      <c r="E5396" s="20" t="s">
        <v>14557</v>
      </c>
      <c r="F5396" s="37" t="s">
        <v>12229</v>
      </c>
      <c r="G5396" s="53" t="s">
        <v>12228</v>
      </c>
      <c r="H5396" s="31" t="s">
        <v>1953</v>
      </c>
      <c r="I5396" s="79">
        <v>2548075</v>
      </c>
      <c r="J5396" s="79">
        <v>200000</v>
      </c>
      <c r="K5396" s="22">
        <f t="shared" si="84"/>
        <v>7.849062527594361E-2</v>
      </c>
    </row>
    <row r="5397" spans="2:11">
      <c r="B5397" s="19">
        <v>2021</v>
      </c>
      <c r="C5397" s="39" t="s">
        <v>1220</v>
      </c>
      <c r="D5397" s="39" t="s">
        <v>1236</v>
      </c>
      <c r="E5397" s="20" t="s">
        <v>6202</v>
      </c>
      <c r="F5397" s="37" t="s">
        <v>6201</v>
      </c>
      <c r="G5397" s="53" t="s">
        <v>12227</v>
      </c>
      <c r="H5397" s="38" t="s">
        <v>1827</v>
      </c>
      <c r="I5397" s="78">
        <v>1668200</v>
      </c>
      <c r="J5397" s="78">
        <v>206770</v>
      </c>
      <c r="K5397" s="22">
        <f t="shared" si="84"/>
        <v>0.12394796786956</v>
      </c>
    </row>
    <row r="5398" spans="2:11">
      <c r="B5398" s="19">
        <v>2021</v>
      </c>
      <c r="C5398" s="39" t="s">
        <v>1220</v>
      </c>
      <c r="D5398" s="39" t="s">
        <v>1236</v>
      </c>
      <c r="E5398" s="20" t="s">
        <v>14489</v>
      </c>
      <c r="F5398" s="37" t="s">
        <v>12226</v>
      </c>
      <c r="G5398" s="53" t="s">
        <v>6514</v>
      </c>
      <c r="H5398" s="38" t="s">
        <v>1833</v>
      </c>
      <c r="I5398" s="78">
        <v>134150.56</v>
      </c>
      <c r="J5398" s="79">
        <v>26830.11</v>
      </c>
      <c r="K5398" s="22">
        <f t="shared" si="84"/>
        <v>0.19999998509137792</v>
      </c>
    </row>
    <row r="5399" spans="2:11">
      <c r="B5399" s="19">
        <v>2021</v>
      </c>
      <c r="C5399" s="39" t="s">
        <v>1220</v>
      </c>
      <c r="D5399" s="39" t="s">
        <v>1236</v>
      </c>
      <c r="E5399" s="24" t="s">
        <v>14490</v>
      </c>
      <c r="F5399" s="37" t="s">
        <v>12225</v>
      </c>
      <c r="G5399" s="53" t="s">
        <v>12224</v>
      </c>
      <c r="H5399" s="31" t="s">
        <v>1953</v>
      </c>
      <c r="I5399" s="78">
        <v>239726</v>
      </c>
      <c r="J5399" s="79">
        <v>35958.9</v>
      </c>
      <c r="K5399" s="22">
        <f t="shared" si="84"/>
        <v>0.15</v>
      </c>
    </row>
    <row r="5400" spans="2:11">
      <c r="B5400" s="19">
        <v>2021</v>
      </c>
      <c r="C5400" s="39" t="s">
        <v>1220</v>
      </c>
      <c r="D5400" s="39" t="s">
        <v>1236</v>
      </c>
      <c r="E5400" s="20" t="s">
        <v>14491</v>
      </c>
      <c r="F5400" s="37" t="s">
        <v>12223</v>
      </c>
      <c r="G5400" s="53" t="s">
        <v>12222</v>
      </c>
      <c r="H5400" s="31" t="s">
        <v>1953</v>
      </c>
      <c r="I5400" s="79">
        <v>90447</v>
      </c>
      <c r="J5400" s="79">
        <v>18089.400000000001</v>
      </c>
      <c r="K5400" s="22">
        <f t="shared" si="84"/>
        <v>0.2</v>
      </c>
    </row>
    <row r="5401" spans="2:11">
      <c r="B5401" s="19">
        <v>2021</v>
      </c>
      <c r="C5401" s="39" t="s">
        <v>1220</v>
      </c>
      <c r="D5401" s="39" t="s">
        <v>1236</v>
      </c>
      <c r="E5401" s="20" t="s">
        <v>14492</v>
      </c>
      <c r="F5401" s="37" t="s">
        <v>12221</v>
      </c>
      <c r="G5401" s="53" t="s">
        <v>12220</v>
      </c>
      <c r="H5401" s="38" t="s">
        <v>1827</v>
      </c>
      <c r="I5401" s="79">
        <v>283950</v>
      </c>
      <c r="J5401" s="79">
        <v>56790</v>
      </c>
      <c r="K5401" s="22">
        <f t="shared" si="84"/>
        <v>0.2</v>
      </c>
    </row>
    <row r="5402" spans="2:11">
      <c r="B5402" s="19">
        <v>2021</v>
      </c>
      <c r="C5402" s="39" t="s">
        <v>1220</v>
      </c>
      <c r="D5402" s="39" t="s">
        <v>1236</v>
      </c>
      <c r="E5402" s="20" t="s">
        <v>14493</v>
      </c>
      <c r="F5402" s="37" t="s">
        <v>12219</v>
      </c>
      <c r="G5402" s="53" t="s">
        <v>12218</v>
      </c>
      <c r="H5402" s="38" t="s">
        <v>1833</v>
      </c>
      <c r="I5402" s="79">
        <v>34512.5</v>
      </c>
      <c r="J5402" s="79">
        <v>6902.5</v>
      </c>
      <c r="K5402" s="22">
        <f t="shared" ref="K5402:K5465" si="85">J5402/I5402</f>
        <v>0.2</v>
      </c>
    </row>
    <row r="5403" spans="2:11">
      <c r="B5403" s="19">
        <v>2021</v>
      </c>
      <c r="C5403" s="39" t="s">
        <v>1220</v>
      </c>
      <c r="D5403" s="39" t="s">
        <v>1236</v>
      </c>
      <c r="E5403" s="20" t="s">
        <v>1410</v>
      </c>
      <c r="F5403" s="37" t="s">
        <v>1411</v>
      </c>
      <c r="G5403" s="53" t="s">
        <v>12217</v>
      </c>
      <c r="H5403" s="31" t="s">
        <v>1953</v>
      </c>
      <c r="I5403" s="79">
        <v>19800</v>
      </c>
      <c r="J5403" s="79">
        <v>3960</v>
      </c>
      <c r="K5403" s="22">
        <f t="shared" si="85"/>
        <v>0.2</v>
      </c>
    </row>
    <row r="5404" spans="2:11">
      <c r="B5404" s="19">
        <v>2021</v>
      </c>
      <c r="C5404" s="39" t="s">
        <v>1220</v>
      </c>
      <c r="D5404" s="39" t="s">
        <v>1236</v>
      </c>
      <c r="E5404" s="20" t="s">
        <v>1410</v>
      </c>
      <c r="F5404" s="37" t="s">
        <v>1325</v>
      </c>
      <c r="G5404" s="53" t="s">
        <v>12216</v>
      </c>
      <c r="H5404" s="31" t="s">
        <v>1953</v>
      </c>
      <c r="I5404" s="79">
        <v>2114234</v>
      </c>
      <c r="J5404" s="79">
        <v>306942.24</v>
      </c>
      <c r="K5404" s="22">
        <f t="shared" si="85"/>
        <v>0.14517893478205346</v>
      </c>
    </row>
    <row r="5405" spans="2:11">
      <c r="B5405" s="19">
        <v>2021</v>
      </c>
      <c r="C5405" s="39" t="s">
        <v>1220</v>
      </c>
      <c r="D5405" s="39" t="s">
        <v>1236</v>
      </c>
      <c r="E5405" s="20" t="s">
        <v>1412</v>
      </c>
      <c r="F5405" s="37" t="s">
        <v>1413</v>
      </c>
      <c r="G5405" s="53" t="s">
        <v>12215</v>
      </c>
      <c r="H5405" s="38" t="s">
        <v>1827</v>
      </c>
      <c r="I5405" s="79">
        <v>11500.74</v>
      </c>
      <c r="J5405" s="79">
        <v>1020.46</v>
      </c>
      <c r="K5405" s="22">
        <f t="shared" si="85"/>
        <v>8.8729942594998237E-2</v>
      </c>
    </row>
    <row r="5406" spans="2:11">
      <c r="B5406" s="19">
        <v>2020</v>
      </c>
      <c r="C5406" s="40" t="s">
        <v>748</v>
      </c>
      <c r="D5406" s="44" t="s">
        <v>761</v>
      </c>
      <c r="E5406" s="21" t="s">
        <v>856</v>
      </c>
      <c r="F5406" s="53" t="s">
        <v>857</v>
      </c>
      <c r="G5406" s="53" t="s">
        <v>7421</v>
      </c>
      <c r="H5406" s="31" t="s">
        <v>1827</v>
      </c>
      <c r="I5406" s="76">
        <v>39300</v>
      </c>
      <c r="J5406" s="76">
        <v>15720</v>
      </c>
      <c r="K5406" s="22">
        <f t="shared" si="85"/>
        <v>0.4</v>
      </c>
    </row>
    <row r="5407" spans="2:11">
      <c r="B5407" s="19">
        <v>2020</v>
      </c>
      <c r="C5407" s="40" t="s">
        <v>748</v>
      </c>
      <c r="D5407" s="44" t="s">
        <v>761</v>
      </c>
      <c r="E5407" s="21" t="s">
        <v>864</v>
      </c>
      <c r="F5407" s="53" t="s">
        <v>865</v>
      </c>
      <c r="G5407" s="53" t="s">
        <v>7420</v>
      </c>
      <c r="H5407" s="31" t="s">
        <v>1827</v>
      </c>
      <c r="I5407" s="76">
        <v>554519</v>
      </c>
      <c r="J5407" s="90">
        <v>147723</v>
      </c>
      <c r="K5407" s="22">
        <f t="shared" si="85"/>
        <v>0.26639844622095904</v>
      </c>
    </row>
    <row r="5408" spans="2:11">
      <c r="B5408" s="19">
        <v>2020</v>
      </c>
      <c r="C5408" s="40" t="s">
        <v>748</v>
      </c>
      <c r="D5408" s="44" t="s">
        <v>761</v>
      </c>
      <c r="E5408" s="21" t="s">
        <v>7419</v>
      </c>
      <c r="F5408" s="53" t="s">
        <v>7418</v>
      </c>
      <c r="G5408" s="53" t="s">
        <v>7417</v>
      </c>
      <c r="H5408" s="31" t="s">
        <v>1833</v>
      </c>
      <c r="I5408" s="76">
        <v>258061</v>
      </c>
      <c r="J5408" s="76">
        <v>34245</v>
      </c>
      <c r="K5408" s="22">
        <f t="shared" si="85"/>
        <v>0.13270118305361911</v>
      </c>
    </row>
    <row r="5409" spans="2:11">
      <c r="B5409" s="19">
        <v>2020</v>
      </c>
      <c r="C5409" s="40" t="s">
        <v>748</v>
      </c>
      <c r="D5409" s="44" t="s">
        <v>761</v>
      </c>
      <c r="E5409" s="21" t="s">
        <v>7416</v>
      </c>
      <c r="F5409" s="53" t="s">
        <v>7415</v>
      </c>
      <c r="G5409" s="53" t="s">
        <v>7414</v>
      </c>
      <c r="H5409" s="31" t="s">
        <v>1953</v>
      </c>
      <c r="I5409" s="76">
        <v>360000</v>
      </c>
      <c r="J5409" s="76">
        <v>89976</v>
      </c>
      <c r="K5409" s="22">
        <f t="shared" si="85"/>
        <v>0.24993333333333334</v>
      </c>
    </row>
    <row r="5410" spans="2:11">
      <c r="B5410" s="19">
        <v>2020</v>
      </c>
      <c r="C5410" s="40" t="s">
        <v>748</v>
      </c>
      <c r="D5410" s="44" t="s">
        <v>761</v>
      </c>
      <c r="E5410" s="21" t="s">
        <v>7413</v>
      </c>
      <c r="F5410" s="53" t="s">
        <v>7412</v>
      </c>
      <c r="G5410" s="53" t="s">
        <v>7411</v>
      </c>
      <c r="H5410" s="31" t="s">
        <v>1953</v>
      </c>
      <c r="I5410" s="76">
        <v>364200</v>
      </c>
      <c r="J5410" s="76">
        <v>145680</v>
      </c>
      <c r="K5410" s="22">
        <f t="shared" si="85"/>
        <v>0.4</v>
      </c>
    </row>
    <row r="5411" spans="2:11">
      <c r="B5411" s="19">
        <v>2020</v>
      </c>
      <c r="C5411" s="40" t="s">
        <v>748</v>
      </c>
      <c r="D5411" s="44" t="s">
        <v>761</v>
      </c>
      <c r="E5411" s="21" t="s">
        <v>7410</v>
      </c>
      <c r="F5411" s="53" t="s">
        <v>7409</v>
      </c>
      <c r="G5411" s="53" t="s">
        <v>7408</v>
      </c>
      <c r="H5411" s="31" t="s">
        <v>1953</v>
      </c>
      <c r="I5411" s="76">
        <v>2348414</v>
      </c>
      <c r="J5411" s="76">
        <v>735520</v>
      </c>
      <c r="K5411" s="22">
        <f t="shared" si="85"/>
        <v>0.31319860978515712</v>
      </c>
    </row>
    <row r="5412" spans="2:11">
      <c r="B5412" s="19">
        <v>2020</v>
      </c>
      <c r="C5412" s="40" t="s">
        <v>748</v>
      </c>
      <c r="D5412" s="44" t="s">
        <v>761</v>
      </c>
      <c r="E5412" s="21" t="s">
        <v>7407</v>
      </c>
      <c r="F5412" s="53" t="s">
        <v>7406</v>
      </c>
      <c r="G5412" s="53" t="s">
        <v>7405</v>
      </c>
      <c r="H5412" s="31" t="s">
        <v>1953</v>
      </c>
      <c r="I5412" s="76">
        <v>1806552</v>
      </c>
      <c r="J5412" s="76">
        <v>705781</v>
      </c>
      <c r="K5412" s="22">
        <f t="shared" si="85"/>
        <v>0.39067848586699966</v>
      </c>
    </row>
    <row r="5413" spans="2:11">
      <c r="B5413" s="19">
        <v>2020</v>
      </c>
      <c r="C5413" s="40" t="s">
        <v>748</v>
      </c>
      <c r="D5413" s="44" t="s">
        <v>761</v>
      </c>
      <c r="E5413" s="21" t="s">
        <v>7404</v>
      </c>
      <c r="F5413" s="53" t="s">
        <v>7403</v>
      </c>
      <c r="G5413" s="53" t="s">
        <v>7402</v>
      </c>
      <c r="H5413" s="31" t="s">
        <v>1827</v>
      </c>
      <c r="I5413" s="76">
        <v>589120</v>
      </c>
      <c r="J5413" s="76">
        <v>98147</v>
      </c>
      <c r="K5413" s="22">
        <f t="shared" si="85"/>
        <v>0.16659933460076046</v>
      </c>
    </row>
    <row r="5414" spans="2:11">
      <c r="B5414" s="19">
        <v>2020</v>
      </c>
      <c r="C5414" s="40" t="s">
        <v>748</v>
      </c>
      <c r="D5414" s="44" t="s">
        <v>761</v>
      </c>
      <c r="E5414" s="21" t="s">
        <v>7401</v>
      </c>
      <c r="F5414" s="53" t="s">
        <v>7400</v>
      </c>
      <c r="G5414" s="53" t="s">
        <v>7399</v>
      </c>
      <c r="H5414" s="31" t="s">
        <v>1953</v>
      </c>
      <c r="I5414" s="76">
        <v>1383200</v>
      </c>
      <c r="J5414" s="76">
        <v>324360</v>
      </c>
      <c r="K5414" s="22">
        <f t="shared" si="85"/>
        <v>0.23449971081550028</v>
      </c>
    </row>
    <row r="5415" spans="2:11">
      <c r="B5415" s="19">
        <v>2020</v>
      </c>
      <c r="C5415" s="40" t="s">
        <v>748</v>
      </c>
      <c r="D5415" s="44" t="s">
        <v>761</v>
      </c>
      <c r="E5415" s="21" t="s">
        <v>7398</v>
      </c>
      <c r="F5415" s="53" t="s">
        <v>7397</v>
      </c>
      <c r="G5415" s="53" t="s">
        <v>7396</v>
      </c>
      <c r="H5415" s="31" t="s">
        <v>1953</v>
      </c>
      <c r="I5415" s="76">
        <v>1569590.22</v>
      </c>
      <c r="J5415" s="76">
        <v>451133</v>
      </c>
      <c r="K5415" s="22">
        <f t="shared" si="85"/>
        <v>0.28742087855261994</v>
      </c>
    </row>
    <row r="5416" spans="2:11">
      <c r="B5416" s="19">
        <v>2020</v>
      </c>
      <c r="C5416" s="40" t="s">
        <v>748</v>
      </c>
      <c r="D5416" s="44" t="s">
        <v>761</v>
      </c>
      <c r="E5416" s="21" t="s">
        <v>7395</v>
      </c>
      <c r="F5416" s="53" t="s">
        <v>7394</v>
      </c>
      <c r="G5416" s="53" t="s">
        <v>7393</v>
      </c>
      <c r="H5416" s="31" t="s">
        <v>1953</v>
      </c>
      <c r="I5416" s="76">
        <v>588110</v>
      </c>
      <c r="J5416" s="76">
        <v>121915</v>
      </c>
      <c r="K5416" s="22">
        <f t="shared" si="85"/>
        <v>0.20729965482647805</v>
      </c>
    </row>
    <row r="5417" spans="2:11">
      <c r="B5417" s="19">
        <v>2020</v>
      </c>
      <c r="C5417" s="40" t="s">
        <v>748</v>
      </c>
      <c r="D5417" s="44" t="s">
        <v>761</v>
      </c>
      <c r="E5417" s="21" t="s">
        <v>842</v>
      </c>
      <c r="F5417" s="53" t="s">
        <v>7392</v>
      </c>
      <c r="G5417" s="53" t="s">
        <v>7391</v>
      </c>
      <c r="H5417" s="31" t="s">
        <v>1827</v>
      </c>
      <c r="I5417" s="76">
        <v>288500</v>
      </c>
      <c r="J5417" s="76">
        <v>115400</v>
      </c>
      <c r="K5417" s="22">
        <f t="shared" si="85"/>
        <v>0.4</v>
      </c>
    </row>
    <row r="5418" spans="2:11">
      <c r="B5418" s="19">
        <v>2020</v>
      </c>
      <c r="C5418" s="40" t="s">
        <v>748</v>
      </c>
      <c r="D5418" s="44" t="s">
        <v>761</v>
      </c>
      <c r="E5418" s="21" t="s">
        <v>867</v>
      </c>
      <c r="F5418" s="53" t="s">
        <v>7390</v>
      </c>
      <c r="G5418" s="53" t="s">
        <v>7389</v>
      </c>
      <c r="H5418" s="31" t="s">
        <v>1827</v>
      </c>
      <c r="I5418" s="76">
        <v>119537</v>
      </c>
      <c r="J5418" s="76">
        <v>47815</v>
      </c>
      <c r="K5418" s="22">
        <f t="shared" si="85"/>
        <v>0.40000167312212953</v>
      </c>
    </row>
    <row r="5419" spans="2:11">
      <c r="B5419" s="19">
        <v>2020</v>
      </c>
      <c r="C5419" s="40" t="s">
        <v>748</v>
      </c>
      <c r="D5419" s="44" t="s">
        <v>761</v>
      </c>
      <c r="E5419" s="21" t="s">
        <v>805</v>
      </c>
      <c r="F5419" s="53" t="s">
        <v>7388</v>
      </c>
      <c r="G5419" s="53" t="s">
        <v>7387</v>
      </c>
      <c r="H5419" s="31" t="s">
        <v>1833</v>
      </c>
      <c r="I5419" s="76">
        <v>108010</v>
      </c>
      <c r="J5419" s="76">
        <v>43204</v>
      </c>
      <c r="K5419" s="22">
        <f t="shared" si="85"/>
        <v>0.4</v>
      </c>
    </row>
    <row r="5420" spans="2:11">
      <c r="B5420" s="19">
        <v>2020</v>
      </c>
      <c r="C5420" s="40" t="s">
        <v>748</v>
      </c>
      <c r="D5420" s="44" t="s">
        <v>761</v>
      </c>
      <c r="E5420" s="21" t="s">
        <v>7386</v>
      </c>
      <c r="F5420" s="53" t="s">
        <v>7385</v>
      </c>
      <c r="G5420" s="53" t="s">
        <v>7384</v>
      </c>
      <c r="H5420" s="31" t="s">
        <v>1827</v>
      </c>
      <c r="I5420" s="76">
        <v>585000</v>
      </c>
      <c r="J5420" s="76">
        <v>234000</v>
      </c>
      <c r="K5420" s="22">
        <f t="shared" si="85"/>
        <v>0.4</v>
      </c>
    </row>
    <row r="5421" spans="2:11">
      <c r="B5421" s="19">
        <v>2020</v>
      </c>
      <c r="C5421" s="40" t="s">
        <v>748</v>
      </c>
      <c r="D5421" s="44" t="s">
        <v>761</v>
      </c>
      <c r="E5421" s="21" t="s">
        <v>7383</v>
      </c>
      <c r="F5421" s="53" t="s">
        <v>7382</v>
      </c>
      <c r="G5421" s="53" t="s">
        <v>7381</v>
      </c>
      <c r="H5421" s="31" t="s">
        <v>1953</v>
      </c>
      <c r="I5421" s="76">
        <v>767242</v>
      </c>
      <c r="J5421" s="76">
        <v>230170</v>
      </c>
      <c r="K5421" s="22">
        <f t="shared" si="85"/>
        <v>0.29999661123869653</v>
      </c>
    </row>
    <row r="5422" spans="2:11">
      <c r="B5422" s="19">
        <v>2020</v>
      </c>
      <c r="C5422" s="40" t="s">
        <v>748</v>
      </c>
      <c r="D5422" s="44" t="s">
        <v>761</v>
      </c>
      <c r="E5422" s="21" t="s">
        <v>7380</v>
      </c>
      <c r="F5422" s="53" t="s">
        <v>7379</v>
      </c>
      <c r="G5422" s="53" t="s">
        <v>7378</v>
      </c>
      <c r="H5422" s="31" t="s">
        <v>1833</v>
      </c>
      <c r="I5422" s="76">
        <v>711682.49</v>
      </c>
      <c r="J5422" s="76">
        <v>130000</v>
      </c>
      <c r="K5422" s="22">
        <f t="shared" si="85"/>
        <v>0.18266572780229565</v>
      </c>
    </row>
    <row r="5423" spans="2:11">
      <c r="B5423" s="19">
        <v>2020</v>
      </c>
      <c r="C5423" s="40" t="s">
        <v>748</v>
      </c>
      <c r="D5423" s="44" t="s">
        <v>761</v>
      </c>
      <c r="E5423" s="21" t="s">
        <v>7377</v>
      </c>
      <c r="F5423" s="53" t="s">
        <v>7376</v>
      </c>
      <c r="G5423" s="53" t="s">
        <v>7375</v>
      </c>
      <c r="H5423" s="31" t="s">
        <v>1953</v>
      </c>
      <c r="I5423" s="76">
        <v>53530</v>
      </c>
      <c r="J5423" s="76">
        <v>21412</v>
      </c>
      <c r="K5423" s="22">
        <f t="shared" si="85"/>
        <v>0.4</v>
      </c>
    </row>
    <row r="5424" spans="2:11">
      <c r="B5424" s="19">
        <v>2021</v>
      </c>
      <c r="C5424" s="40" t="s">
        <v>748</v>
      </c>
      <c r="D5424" s="41" t="s">
        <v>761</v>
      </c>
      <c r="E5424" s="24" t="s">
        <v>14361</v>
      </c>
      <c r="F5424" s="37" t="s">
        <v>13164</v>
      </c>
      <c r="G5424" s="53" t="s">
        <v>13163</v>
      </c>
      <c r="H5424" s="38" t="s">
        <v>1833</v>
      </c>
      <c r="I5424" s="78">
        <v>41473</v>
      </c>
      <c r="J5424" s="92">
        <v>16589</v>
      </c>
      <c r="K5424" s="22">
        <f t="shared" si="85"/>
        <v>0.39999517758541703</v>
      </c>
    </row>
    <row r="5425" spans="2:11">
      <c r="B5425" s="19">
        <v>2021</v>
      </c>
      <c r="C5425" s="40" t="s">
        <v>748</v>
      </c>
      <c r="D5425" s="41" t="s">
        <v>761</v>
      </c>
      <c r="E5425" s="24" t="s">
        <v>7380</v>
      </c>
      <c r="F5425" s="37" t="s">
        <v>13162</v>
      </c>
      <c r="G5425" s="53" t="s">
        <v>13161</v>
      </c>
      <c r="H5425" s="38" t="s">
        <v>1833</v>
      </c>
      <c r="I5425" s="78">
        <v>1054674</v>
      </c>
      <c r="J5425" s="92">
        <v>210935</v>
      </c>
      <c r="K5425" s="22">
        <f t="shared" si="85"/>
        <v>0.20000018963205693</v>
      </c>
    </row>
    <row r="5426" spans="2:11">
      <c r="B5426" s="19">
        <v>2021</v>
      </c>
      <c r="C5426" s="40" t="s">
        <v>748</v>
      </c>
      <c r="D5426" s="41" t="s">
        <v>761</v>
      </c>
      <c r="E5426" s="24" t="s">
        <v>13160</v>
      </c>
      <c r="F5426" s="37" t="s">
        <v>13159</v>
      </c>
      <c r="G5426" s="53" t="s">
        <v>13135</v>
      </c>
      <c r="H5426" s="31" t="s">
        <v>1953</v>
      </c>
      <c r="I5426" s="78">
        <v>2465703</v>
      </c>
      <c r="J5426" s="92">
        <v>500000</v>
      </c>
      <c r="K5426" s="22">
        <f t="shared" si="85"/>
        <v>0.20278192466813724</v>
      </c>
    </row>
    <row r="5427" spans="2:11">
      <c r="B5427" s="19">
        <v>2021</v>
      </c>
      <c r="C5427" s="40" t="s">
        <v>748</v>
      </c>
      <c r="D5427" s="41" t="s">
        <v>761</v>
      </c>
      <c r="E5427" s="24" t="s">
        <v>14540</v>
      </c>
      <c r="F5427" s="37" t="s">
        <v>13157</v>
      </c>
      <c r="G5427" s="53" t="s">
        <v>13158</v>
      </c>
      <c r="H5427" s="31" t="s">
        <v>1953</v>
      </c>
      <c r="I5427" s="78">
        <v>365112</v>
      </c>
      <c r="J5427" s="92">
        <v>146044</v>
      </c>
      <c r="K5427" s="22">
        <f t="shared" si="85"/>
        <v>0.3999978088915182</v>
      </c>
    </row>
    <row r="5428" spans="2:11">
      <c r="B5428" s="19">
        <v>2021</v>
      </c>
      <c r="C5428" s="40" t="s">
        <v>748</v>
      </c>
      <c r="D5428" s="41" t="s">
        <v>761</v>
      </c>
      <c r="E5428" s="24" t="s">
        <v>14540</v>
      </c>
      <c r="F5428" s="37" t="s">
        <v>13157</v>
      </c>
      <c r="G5428" s="53" t="s">
        <v>13156</v>
      </c>
      <c r="H5428" s="31" t="s">
        <v>1953</v>
      </c>
      <c r="I5428" s="78">
        <v>957133</v>
      </c>
      <c r="J5428" s="92">
        <v>244931</v>
      </c>
      <c r="K5428" s="22">
        <f t="shared" si="85"/>
        <v>0.25590069509671071</v>
      </c>
    </row>
    <row r="5429" spans="2:11">
      <c r="B5429" s="19">
        <v>2021</v>
      </c>
      <c r="C5429" s="40" t="s">
        <v>748</v>
      </c>
      <c r="D5429" s="41" t="s">
        <v>761</v>
      </c>
      <c r="E5429" s="24" t="s">
        <v>13889</v>
      </c>
      <c r="F5429" s="37" t="s">
        <v>13155</v>
      </c>
      <c r="G5429" s="53" t="s">
        <v>13154</v>
      </c>
      <c r="H5429" s="38" t="s">
        <v>1833</v>
      </c>
      <c r="I5429" s="78">
        <v>661214</v>
      </c>
      <c r="J5429" s="92">
        <v>396728</v>
      </c>
      <c r="K5429" s="22">
        <f t="shared" si="85"/>
        <v>0.5999993950521314</v>
      </c>
    </row>
    <row r="5430" spans="2:11">
      <c r="B5430" s="19">
        <v>2021</v>
      </c>
      <c r="C5430" s="40" t="s">
        <v>748</v>
      </c>
      <c r="D5430" s="41" t="s">
        <v>761</v>
      </c>
      <c r="E5430" s="24" t="s">
        <v>823</v>
      </c>
      <c r="F5430" s="37" t="s">
        <v>824</v>
      </c>
      <c r="G5430" s="53" t="s">
        <v>13153</v>
      </c>
      <c r="H5430" s="38" t="s">
        <v>1827</v>
      </c>
      <c r="I5430" s="78">
        <v>276309.8</v>
      </c>
      <c r="J5430" s="92">
        <v>105261</v>
      </c>
      <c r="K5430" s="22">
        <f t="shared" si="85"/>
        <v>0.38095282903465605</v>
      </c>
    </row>
    <row r="5431" spans="2:11">
      <c r="B5431" s="19">
        <v>2021</v>
      </c>
      <c r="C5431" s="40" t="s">
        <v>748</v>
      </c>
      <c r="D5431" s="41" t="s">
        <v>761</v>
      </c>
      <c r="E5431" s="24" t="s">
        <v>14362</v>
      </c>
      <c r="F5431" s="37" t="s">
        <v>13152</v>
      </c>
      <c r="G5431" s="53" t="s">
        <v>13151</v>
      </c>
      <c r="H5431" s="38" t="s">
        <v>1827</v>
      </c>
      <c r="I5431" s="78">
        <v>16360</v>
      </c>
      <c r="J5431" s="92">
        <v>4908</v>
      </c>
      <c r="K5431" s="22">
        <f t="shared" si="85"/>
        <v>0.3</v>
      </c>
    </row>
    <row r="5432" spans="2:11">
      <c r="B5432" s="19">
        <v>2021</v>
      </c>
      <c r="C5432" s="40" t="s">
        <v>748</v>
      </c>
      <c r="D5432" s="41" t="s">
        <v>761</v>
      </c>
      <c r="E5432" s="24" t="s">
        <v>7398</v>
      </c>
      <c r="F5432" s="37" t="s">
        <v>13150</v>
      </c>
      <c r="G5432" s="53" t="s">
        <v>13149</v>
      </c>
      <c r="H5432" s="31" t="s">
        <v>1953</v>
      </c>
      <c r="I5432" s="78">
        <v>554380</v>
      </c>
      <c r="J5432" s="92">
        <v>221752</v>
      </c>
      <c r="K5432" s="22">
        <f t="shared" si="85"/>
        <v>0.4</v>
      </c>
    </row>
    <row r="5433" spans="2:11">
      <c r="B5433" s="19">
        <v>2021</v>
      </c>
      <c r="C5433" s="40" t="s">
        <v>748</v>
      </c>
      <c r="D5433" s="41" t="s">
        <v>761</v>
      </c>
      <c r="E5433" s="24" t="s">
        <v>14363</v>
      </c>
      <c r="F5433" s="37" t="s">
        <v>13148</v>
      </c>
      <c r="G5433" s="53" t="s">
        <v>13147</v>
      </c>
      <c r="H5433" s="38" t="s">
        <v>1833</v>
      </c>
      <c r="I5433" s="78">
        <v>19272</v>
      </c>
      <c r="J5433" s="92">
        <v>7709</v>
      </c>
      <c r="K5433" s="22">
        <f t="shared" si="85"/>
        <v>0.40001037775010378</v>
      </c>
    </row>
    <row r="5434" spans="2:11">
      <c r="B5434" s="19">
        <v>2021</v>
      </c>
      <c r="C5434" s="40" t="s">
        <v>748</v>
      </c>
      <c r="D5434" s="41" t="s">
        <v>761</v>
      </c>
      <c r="E5434" s="24" t="s">
        <v>14364</v>
      </c>
      <c r="F5434" s="37" t="s">
        <v>13146</v>
      </c>
      <c r="G5434" s="53" t="s">
        <v>13145</v>
      </c>
      <c r="H5434" s="38" t="s">
        <v>1833</v>
      </c>
      <c r="I5434" s="78">
        <v>168020</v>
      </c>
      <c r="J5434" s="92">
        <v>67208</v>
      </c>
      <c r="K5434" s="22">
        <f t="shared" si="85"/>
        <v>0.4</v>
      </c>
    </row>
    <row r="5435" spans="2:11">
      <c r="B5435" s="19">
        <v>2021</v>
      </c>
      <c r="C5435" s="40" t="s">
        <v>748</v>
      </c>
      <c r="D5435" s="41" t="s">
        <v>761</v>
      </c>
      <c r="E5435" s="24" t="s">
        <v>14365</v>
      </c>
      <c r="F5435" s="37" t="s">
        <v>13144</v>
      </c>
      <c r="G5435" s="53" t="s">
        <v>13143</v>
      </c>
      <c r="H5435" s="31" t="s">
        <v>1953</v>
      </c>
      <c r="I5435" s="78">
        <v>1196013</v>
      </c>
      <c r="J5435" s="92">
        <v>238126</v>
      </c>
      <c r="K5435" s="22">
        <f t="shared" si="85"/>
        <v>0.19909984256023974</v>
      </c>
    </row>
    <row r="5436" spans="2:11">
      <c r="B5436" s="19">
        <v>2021</v>
      </c>
      <c r="C5436" s="40" t="s">
        <v>748</v>
      </c>
      <c r="D5436" s="41" t="s">
        <v>761</v>
      </c>
      <c r="E5436" s="24" t="s">
        <v>14366</v>
      </c>
      <c r="F5436" s="37" t="s">
        <v>13142</v>
      </c>
      <c r="G5436" s="53" t="s">
        <v>7645</v>
      </c>
      <c r="H5436" s="31" t="s">
        <v>1953</v>
      </c>
      <c r="I5436" s="78">
        <v>1718000</v>
      </c>
      <c r="J5436" s="92">
        <v>500000</v>
      </c>
      <c r="K5436" s="22">
        <f t="shared" si="85"/>
        <v>0.29103608847497092</v>
      </c>
    </row>
    <row r="5437" spans="2:11">
      <c r="B5437" s="19">
        <v>2021</v>
      </c>
      <c r="C5437" s="40" t="s">
        <v>748</v>
      </c>
      <c r="D5437" s="41" t="s">
        <v>761</v>
      </c>
      <c r="E5437" s="24" t="s">
        <v>805</v>
      </c>
      <c r="F5437" s="37" t="s">
        <v>806</v>
      </c>
      <c r="G5437" s="53" t="s">
        <v>13141</v>
      </c>
      <c r="H5437" s="31" t="s">
        <v>1953</v>
      </c>
      <c r="I5437" s="78">
        <v>129919</v>
      </c>
      <c r="J5437" s="92">
        <v>51968</v>
      </c>
      <c r="K5437" s="22">
        <f t="shared" si="85"/>
        <v>0.40000307884143199</v>
      </c>
    </row>
    <row r="5438" spans="2:11">
      <c r="B5438" s="19">
        <v>2021</v>
      </c>
      <c r="C5438" s="40" t="s">
        <v>748</v>
      </c>
      <c r="D5438" s="41" t="s">
        <v>761</v>
      </c>
      <c r="E5438" s="24" t="s">
        <v>14365</v>
      </c>
      <c r="F5438" s="37" t="s">
        <v>13140</v>
      </c>
      <c r="G5438" s="53" t="s">
        <v>13139</v>
      </c>
      <c r="H5438" s="31" t="s">
        <v>1953</v>
      </c>
      <c r="I5438" s="78">
        <v>605000</v>
      </c>
      <c r="J5438" s="92">
        <v>242000</v>
      </c>
      <c r="K5438" s="22">
        <f t="shared" si="85"/>
        <v>0.4</v>
      </c>
    </row>
    <row r="5439" spans="2:11">
      <c r="B5439" s="19">
        <v>2021</v>
      </c>
      <c r="C5439" s="40" t="s">
        <v>748</v>
      </c>
      <c r="D5439" s="41" t="s">
        <v>761</v>
      </c>
      <c r="E5439" s="24" t="s">
        <v>14367</v>
      </c>
      <c r="F5439" s="37" t="s">
        <v>13138</v>
      </c>
      <c r="G5439" s="53" t="s">
        <v>13137</v>
      </c>
      <c r="H5439" s="38" t="s">
        <v>1833</v>
      </c>
      <c r="I5439" s="78">
        <v>117712.6</v>
      </c>
      <c r="J5439" s="92">
        <v>47085</v>
      </c>
      <c r="K5439" s="22">
        <f t="shared" si="85"/>
        <v>0.39999966018930849</v>
      </c>
    </row>
    <row r="5440" spans="2:11">
      <c r="B5440" s="19">
        <v>2021</v>
      </c>
      <c r="C5440" s="40" t="s">
        <v>748</v>
      </c>
      <c r="D5440" s="41" t="s">
        <v>761</v>
      </c>
      <c r="E5440" s="24" t="s">
        <v>14368</v>
      </c>
      <c r="F5440" s="37" t="s">
        <v>13136</v>
      </c>
      <c r="G5440" s="53" t="s">
        <v>13135</v>
      </c>
      <c r="H5440" s="31" t="s">
        <v>1953</v>
      </c>
      <c r="I5440" s="78">
        <v>1628898.61</v>
      </c>
      <c r="J5440" s="92">
        <v>600000</v>
      </c>
      <c r="K5440" s="22">
        <f t="shared" si="85"/>
        <v>0.36834705138584406</v>
      </c>
    </row>
    <row r="5441" spans="2:11">
      <c r="B5441" s="19">
        <v>2021</v>
      </c>
      <c r="C5441" s="40" t="s">
        <v>748</v>
      </c>
      <c r="D5441" s="41" t="s">
        <v>761</v>
      </c>
      <c r="E5441" s="24" t="s">
        <v>13889</v>
      </c>
      <c r="F5441" s="37" t="s">
        <v>13134</v>
      </c>
      <c r="G5441" s="53" t="s">
        <v>13133</v>
      </c>
      <c r="H5441" s="38" t="s">
        <v>1833</v>
      </c>
      <c r="I5441" s="78">
        <v>187000</v>
      </c>
      <c r="J5441" s="92">
        <v>74188</v>
      </c>
      <c r="K5441" s="22">
        <f t="shared" si="85"/>
        <v>0.39672727272727271</v>
      </c>
    </row>
    <row r="5442" spans="2:11">
      <c r="B5442" s="19">
        <v>2021</v>
      </c>
      <c r="C5442" s="40" t="s">
        <v>748</v>
      </c>
      <c r="D5442" s="41" t="s">
        <v>761</v>
      </c>
      <c r="E5442" s="24" t="s">
        <v>885</v>
      </c>
      <c r="F5442" s="37" t="s">
        <v>886</v>
      </c>
      <c r="G5442" s="53" t="s">
        <v>13132</v>
      </c>
      <c r="H5442" s="38" t="s">
        <v>1833</v>
      </c>
      <c r="I5442" s="78">
        <v>21900</v>
      </c>
      <c r="J5442" s="92">
        <v>8760</v>
      </c>
      <c r="K5442" s="22">
        <f t="shared" si="85"/>
        <v>0.4</v>
      </c>
    </row>
    <row r="5443" spans="2:11">
      <c r="B5443" s="19">
        <v>2021</v>
      </c>
      <c r="C5443" s="40" t="s">
        <v>748</v>
      </c>
      <c r="D5443" s="41" t="s">
        <v>761</v>
      </c>
      <c r="E5443" s="24" t="s">
        <v>14369</v>
      </c>
      <c r="F5443" s="37" t="s">
        <v>13131</v>
      </c>
      <c r="G5443" s="53" t="s">
        <v>13130</v>
      </c>
      <c r="H5443" s="38" t="s">
        <v>1833</v>
      </c>
      <c r="I5443" s="78">
        <v>13780.2</v>
      </c>
      <c r="J5443" s="92">
        <v>5512</v>
      </c>
      <c r="K5443" s="22">
        <f t="shared" si="85"/>
        <v>0.3999941945690193</v>
      </c>
    </row>
    <row r="5444" spans="2:11">
      <c r="B5444" s="19">
        <v>2021</v>
      </c>
      <c r="C5444" s="40" t="s">
        <v>748</v>
      </c>
      <c r="D5444" s="41" t="s">
        <v>761</v>
      </c>
      <c r="E5444" s="24" t="s">
        <v>14370</v>
      </c>
      <c r="F5444" s="37" t="s">
        <v>13129</v>
      </c>
      <c r="G5444" s="53" t="s">
        <v>13128</v>
      </c>
      <c r="H5444" s="38" t="s">
        <v>1827</v>
      </c>
      <c r="I5444" s="78">
        <v>12319</v>
      </c>
      <c r="J5444" s="92">
        <v>4928</v>
      </c>
      <c r="K5444" s="22">
        <f t="shared" si="85"/>
        <v>0.40003247016803312</v>
      </c>
    </row>
    <row r="5445" spans="2:11">
      <c r="B5445" s="19">
        <v>2021</v>
      </c>
      <c r="C5445" s="40" t="s">
        <v>748</v>
      </c>
      <c r="D5445" s="41" t="s">
        <v>761</v>
      </c>
      <c r="E5445" s="24" t="s">
        <v>805</v>
      </c>
      <c r="F5445" s="37" t="s">
        <v>806</v>
      </c>
      <c r="G5445" s="53" t="s">
        <v>13127</v>
      </c>
      <c r="H5445" s="38" t="s">
        <v>1827</v>
      </c>
      <c r="I5445" s="78">
        <v>1445000</v>
      </c>
      <c r="J5445" s="92">
        <v>200000</v>
      </c>
      <c r="K5445" s="22">
        <f t="shared" si="85"/>
        <v>0.13840830449826991</v>
      </c>
    </row>
    <row r="5446" spans="2:11">
      <c r="B5446" s="19">
        <v>2021</v>
      </c>
      <c r="C5446" s="40" t="s">
        <v>748</v>
      </c>
      <c r="D5446" s="41" t="s">
        <v>761</v>
      </c>
      <c r="E5446" s="24" t="s">
        <v>14371</v>
      </c>
      <c r="F5446" s="37" t="s">
        <v>13126</v>
      </c>
      <c r="G5446" s="53" t="s">
        <v>13125</v>
      </c>
      <c r="H5446" s="38" t="s">
        <v>1833</v>
      </c>
      <c r="I5446" s="78">
        <v>225225</v>
      </c>
      <c r="J5446" s="92">
        <v>180180</v>
      </c>
      <c r="K5446" s="22">
        <f t="shared" si="85"/>
        <v>0.8</v>
      </c>
    </row>
    <row r="5447" spans="2:11">
      <c r="B5447" s="19">
        <v>2021</v>
      </c>
      <c r="C5447" s="40" t="s">
        <v>748</v>
      </c>
      <c r="D5447" s="41" t="s">
        <v>761</v>
      </c>
      <c r="E5447" s="24" t="s">
        <v>14372</v>
      </c>
      <c r="F5447" s="37" t="s">
        <v>13124</v>
      </c>
      <c r="G5447" s="53" t="s">
        <v>13123</v>
      </c>
      <c r="H5447" s="38" t="s">
        <v>1827</v>
      </c>
      <c r="I5447" s="78">
        <v>1280784</v>
      </c>
      <c r="J5447" s="84">
        <v>43425</v>
      </c>
      <c r="K5447" s="22">
        <f t="shared" si="85"/>
        <v>3.3905014428662443E-2</v>
      </c>
    </row>
    <row r="5448" spans="2:11">
      <c r="B5448" s="19">
        <v>2021</v>
      </c>
      <c r="C5448" s="40" t="s">
        <v>748</v>
      </c>
      <c r="D5448" s="41" t="s">
        <v>761</v>
      </c>
      <c r="E5448" s="24" t="s">
        <v>14373</v>
      </c>
      <c r="F5448" s="37" t="s">
        <v>13122</v>
      </c>
      <c r="G5448" s="53" t="s">
        <v>13121</v>
      </c>
      <c r="H5448" s="38" t="s">
        <v>1833</v>
      </c>
      <c r="I5448" s="78">
        <v>50000</v>
      </c>
      <c r="J5448" s="84">
        <v>40000</v>
      </c>
      <c r="K5448" s="22">
        <f t="shared" si="85"/>
        <v>0.8</v>
      </c>
    </row>
    <row r="5449" spans="2:11">
      <c r="B5449" s="19">
        <v>2021</v>
      </c>
      <c r="C5449" s="40" t="s">
        <v>748</v>
      </c>
      <c r="D5449" s="41" t="s">
        <v>761</v>
      </c>
      <c r="E5449" s="24" t="s">
        <v>14374</v>
      </c>
      <c r="F5449" s="37" t="s">
        <v>13120</v>
      </c>
      <c r="G5449" s="53" t="s">
        <v>13119</v>
      </c>
      <c r="H5449" s="38" t="s">
        <v>1833</v>
      </c>
      <c r="I5449" s="78">
        <v>62347</v>
      </c>
      <c r="J5449" s="84">
        <v>15000</v>
      </c>
      <c r="K5449" s="22">
        <f t="shared" si="85"/>
        <v>0.24058896177843361</v>
      </c>
    </row>
    <row r="5450" spans="2:11">
      <c r="B5450" s="19">
        <v>2021</v>
      </c>
      <c r="C5450" s="40" t="s">
        <v>748</v>
      </c>
      <c r="D5450" s="41" t="s">
        <v>761</v>
      </c>
      <c r="E5450" s="24" t="s">
        <v>856</v>
      </c>
      <c r="F5450" s="37" t="s">
        <v>13118</v>
      </c>
      <c r="G5450" s="53" t="s">
        <v>13117</v>
      </c>
      <c r="H5450" s="31" t="s">
        <v>1953</v>
      </c>
      <c r="I5450" s="78">
        <v>670455</v>
      </c>
      <c r="J5450" s="84">
        <v>171765</v>
      </c>
      <c r="K5450" s="22">
        <f t="shared" si="85"/>
        <v>0.25619169071749781</v>
      </c>
    </row>
    <row r="5451" spans="2:11">
      <c r="B5451" s="19">
        <v>2021</v>
      </c>
      <c r="C5451" s="40" t="s">
        <v>748</v>
      </c>
      <c r="D5451" s="41" t="s">
        <v>761</v>
      </c>
      <c r="E5451" s="24" t="s">
        <v>14375</v>
      </c>
      <c r="F5451" s="37" t="s">
        <v>13116</v>
      </c>
      <c r="G5451" s="53" t="s">
        <v>13115</v>
      </c>
      <c r="H5451" s="38" t="s">
        <v>1827</v>
      </c>
      <c r="I5451" s="78">
        <v>103184</v>
      </c>
      <c r="J5451" s="84">
        <v>47465</v>
      </c>
      <c r="K5451" s="22">
        <f t="shared" si="85"/>
        <v>0.46000348891300979</v>
      </c>
    </row>
    <row r="5452" spans="2:11">
      <c r="B5452" s="19">
        <v>2021</v>
      </c>
      <c r="C5452" s="40" t="s">
        <v>748</v>
      </c>
      <c r="D5452" s="41" t="s">
        <v>761</v>
      </c>
      <c r="E5452" s="24" t="s">
        <v>14376</v>
      </c>
      <c r="F5452" s="37" t="s">
        <v>13114</v>
      </c>
      <c r="G5452" s="53" t="s">
        <v>13113</v>
      </c>
      <c r="H5452" s="31" t="s">
        <v>1953</v>
      </c>
      <c r="I5452" s="78">
        <v>268640</v>
      </c>
      <c r="J5452" s="84">
        <v>121601</v>
      </c>
      <c r="K5452" s="22">
        <f t="shared" si="85"/>
        <v>0.45265410958904112</v>
      </c>
    </row>
    <row r="5453" spans="2:11">
      <c r="B5453" s="19">
        <v>2020</v>
      </c>
      <c r="C5453" s="39" t="s">
        <v>304</v>
      </c>
      <c r="D5453" s="44" t="s">
        <v>308</v>
      </c>
      <c r="E5453" s="21" t="s">
        <v>8450</v>
      </c>
      <c r="F5453" s="53" t="s">
        <v>8449</v>
      </c>
      <c r="G5453" s="53" t="s">
        <v>8448</v>
      </c>
      <c r="H5453" s="31" t="s">
        <v>1827</v>
      </c>
      <c r="I5453" s="76">
        <v>750000</v>
      </c>
      <c r="J5453" s="76">
        <v>225000</v>
      </c>
      <c r="K5453" s="22">
        <f t="shared" si="85"/>
        <v>0.3</v>
      </c>
    </row>
    <row r="5454" spans="2:11">
      <c r="B5454" s="19">
        <v>2020</v>
      </c>
      <c r="C5454" s="39" t="s">
        <v>304</v>
      </c>
      <c r="D5454" s="44" t="s">
        <v>308</v>
      </c>
      <c r="E5454" s="21" t="s">
        <v>353</v>
      </c>
      <c r="F5454" s="53" t="s">
        <v>8446</v>
      </c>
      <c r="G5454" s="53" t="s">
        <v>8447</v>
      </c>
      <c r="H5454" s="31" t="s">
        <v>10</v>
      </c>
      <c r="I5454" s="76">
        <v>456637</v>
      </c>
      <c r="J5454" s="76">
        <v>132770</v>
      </c>
      <c r="K5454" s="22">
        <f t="shared" si="85"/>
        <v>0.29075611481329811</v>
      </c>
    </row>
    <row r="5455" spans="2:11">
      <c r="B5455" s="19">
        <v>2020</v>
      </c>
      <c r="C5455" s="39" t="s">
        <v>304</v>
      </c>
      <c r="D5455" s="44" t="s">
        <v>308</v>
      </c>
      <c r="E5455" s="21" t="s">
        <v>353</v>
      </c>
      <c r="F5455" s="53" t="s">
        <v>8446</v>
      </c>
      <c r="G5455" s="53" t="s">
        <v>8445</v>
      </c>
      <c r="H5455" s="31" t="s">
        <v>10</v>
      </c>
      <c r="I5455" s="76">
        <v>390198</v>
      </c>
      <c r="J5455" s="76">
        <v>194000</v>
      </c>
      <c r="K5455" s="22">
        <f t="shared" si="85"/>
        <v>0.49718348120697697</v>
      </c>
    </row>
    <row r="5456" spans="2:11">
      <c r="B5456" s="19">
        <v>2020</v>
      </c>
      <c r="C5456" s="39" t="s">
        <v>304</v>
      </c>
      <c r="D5456" s="44" t="s">
        <v>308</v>
      </c>
      <c r="E5456" s="21" t="s">
        <v>8444</v>
      </c>
      <c r="F5456" s="53" t="s">
        <v>8443</v>
      </c>
      <c r="G5456" s="53" t="s">
        <v>8442</v>
      </c>
      <c r="H5456" s="31" t="s">
        <v>1827</v>
      </c>
      <c r="I5456" s="76">
        <v>406199</v>
      </c>
      <c r="J5456" s="76">
        <v>162480</v>
      </c>
      <c r="K5456" s="22">
        <f t="shared" si="85"/>
        <v>0.40000098473900725</v>
      </c>
    </row>
    <row r="5457" spans="2:11">
      <c r="B5457" s="19">
        <v>2020</v>
      </c>
      <c r="C5457" s="39" t="s">
        <v>304</v>
      </c>
      <c r="D5457" s="44" t="s">
        <v>308</v>
      </c>
      <c r="E5457" s="21" t="s">
        <v>313</v>
      </c>
      <c r="F5457" s="53" t="s">
        <v>8391</v>
      </c>
      <c r="G5457" s="53" t="s">
        <v>8441</v>
      </c>
      <c r="H5457" s="31" t="s">
        <v>10</v>
      </c>
      <c r="I5457" s="76">
        <v>890695</v>
      </c>
      <c r="J5457" s="76">
        <v>172083</v>
      </c>
      <c r="K5457" s="22">
        <f t="shared" si="85"/>
        <v>0.19320081509383122</v>
      </c>
    </row>
    <row r="5458" spans="2:11">
      <c r="B5458" s="19">
        <v>2020</v>
      </c>
      <c r="C5458" s="39" t="s">
        <v>304</v>
      </c>
      <c r="D5458" s="44" t="s">
        <v>308</v>
      </c>
      <c r="E5458" s="21" t="s">
        <v>8420</v>
      </c>
      <c r="F5458" s="53" t="s">
        <v>8419</v>
      </c>
      <c r="G5458" s="53" t="s">
        <v>8440</v>
      </c>
      <c r="H5458" s="31" t="s">
        <v>7450</v>
      </c>
      <c r="I5458" s="76">
        <v>724419</v>
      </c>
      <c r="J5458" s="76">
        <v>239768</v>
      </c>
      <c r="K5458" s="22">
        <f t="shared" si="85"/>
        <v>0.33097972306082529</v>
      </c>
    </row>
    <row r="5459" spans="2:11">
      <c r="B5459" s="19">
        <v>2020</v>
      </c>
      <c r="C5459" s="39" t="s">
        <v>304</v>
      </c>
      <c r="D5459" s="44" t="s">
        <v>308</v>
      </c>
      <c r="E5459" s="21" t="s">
        <v>8439</v>
      </c>
      <c r="F5459" s="53" t="s">
        <v>8438</v>
      </c>
      <c r="G5459" s="53" t="s">
        <v>8437</v>
      </c>
      <c r="H5459" s="31" t="s">
        <v>1827</v>
      </c>
      <c r="I5459" s="76">
        <v>1418020</v>
      </c>
      <c r="J5459" s="76">
        <v>910000</v>
      </c>
      <c r="K5459" s="22">
        <f t="shared" si="85"/>
        <v>0.64173989083369765</v>
      </c>
    </row>
    <row r="5460" spans="2:11">
      <c r="B5460" s="19">
        <v>2020</v>
      </c>
      <c r="C5460" s="39" t="s">
        <v>304</v>
      </c>
      <c r="D5460" s="44" t="s">
        <v>308</v>
      </c>
      <c r="E5460" s="21" t="s">
        <v>8436</v>
      </c>
      <c r="F5460" s="53" t="s">
        <v>8435</v>
      </c>
      <c r="G5460" s="53" t="s">
        <v>8434</v>
      </c>
      <c r="H5460" s="31" t="s">
        <v>7450</v>
      </c>
      <c r="I5460" s="76">
        <v>606655</v>
      </c>
      <c r="J5460" s="76">
        <v>229566</v>
      </c>
      <c r="K5460" s="22">
        <f t="shared" si="85"/>
        <v>0.37841277167418053</v>
      </c>
    </row>
    <row r="5461" spans="2:11">
      <c r="B5461" s="19">
        <v>2020</v>
      </c>
      <c r="C5461" s="39" t="s">
        <v>304</v>
      </c>
      <c r="D5461" s="44" t="s">
        <v>308</v>
      </c>
      <c r="E5461" s="21" t="s">
        <v>8433</v>
      </c>
      <c r="F5461" s="53" t="s">
        <v>8432</v>
      </c>
      <c r="G5461" s="53" t="s">
        <v>8431</v>
      </c>
      <c r="H5461" s="31" t="s">
        <v>7450</v>
      </c>
      <c r="I5461" s="76">
        <v>640587</v>
      </c>
      <c r="J5461" s="76">
        <v>192176</v>
      </c>
      <c r="K5461" s="22">
        <f t="shared" si="85"/>
        <v>0.29999984389317924</v>
      </c>
    </row>
    <row r="5462" spans="2:11">
      <c r="B5462" s="19">
        <v>2020</v>
      </c>
      <c r="C5462" s="39" t="s">
        <v>304</v>
      </c>
      <c r="D5462" s="44" t="s">
        <v>308</v>
      </c>
      <c r="E5462" s="21" t="s">
        <v>8423</v>
      </c>
      <c r="F5462" s="53" t="s">
        <v>8422</v>
      </c>
      <c r="G5462" s="53" t="s">
        <v>8430</v>
      </c>
      <c r="H5462" s="31" t="s">
        <v>1847</v>
      </c>
      <c r="I5462" s="76">
        <v>539000</v>
      </c>
      <c r="J5462" s="76">
        <v>215600</v>
      </c>
      <c r="K5462" s="22">
        <f t="shared" si="85"/>
        <v>0.4</v>
      </c>
    </row>
    <row r="5463" spans="2:11">
      <c r="B5463" s="19">
        <v>2020</v>
      </c>
      <c r="C5463" s="39" t="s">
        <v>304</v>
      </c>
      <c r="D5463" s="44" t="s">
        <v>308</v>
      </c>
      <c r="E5463" s="21" t="s">
        <v>8429</v>
      </c>
      <c r="F5463" s="53" t="s">
        <v>8428</v>
      </c>
      <c r="G5463" s="53" t="s">
        <v>8427</v>
      </c>
      <c r="H5463" s="31" t="s">
        <v>10</v>
      </c>
      <c r="I5463" s="76">
        <v>15326</v>
      </c>
      <c r="J5463" s="76">
        <v>9637</v>
      </c>
      <c r="K5463" s="22">
        <f t="shared" si="85"/>
        <v>0.62880073078428811</v>
      </c>
    </row>
    <row r="5464" spans="2:11">
      <c r="B5464" s="19">
        <v>2020</v>
      </c>
      <c r="C5464" s="39" t="s">
        <v>304</v>
      </c>
      <c r="D5464" s="44" t="s">
        <v>308</v>
      </c>
      <c r="E5464" s="21" t="s">
        <v>8426</v>
      </c>
      <c r="F5464" s="53" t="s">
        <v>8425</v>
      </c>
      <c r="G5464" s="53" t="s">
        <v>8424</v>
      </c>
      <c r="H5464" s="31" t="s">
        <v>1827</v>
      </c>
      <c r="I5464" s="76">
        <v>19166</v>
      </c>
      <c r="J5464" s="76">
        <v>7858</v>
      </c>
      <c r="K5464" s="22">
        <f t="shared" si="85"/>
        <v>0.40999686945632891</v>
      </c>
    </row>
    <row r="5465" spans="2:11">
      <c r="B5465" s="19">
        <v>2020</v>
      </c>
      <c r="C5465" s="39" t="s">
        <v>304</v>
      </c>
      <c r="D5465" s="44" t="s">
        <v>308</v>
      </c>
      <c r="E5465" s="21" t="s">
        <v>8423</v>
      </c>
      <c r="F5465" s="53" t="s">
        <v>8422</v>
      </c>
      <c r="G5465" s="53" t="s">
        <v>8421</v>
      </c>
      <c r="H5465" s="31" t="s">
        <v>1847</v>
      </c>
      <c r="I5465" s="76">
        <v>1466290</v>
      </c>
      <c r="J5465" s="76">
        <v>573032</v>
      </c>
      <c r="K5465" s="22">
        <f t="shared" si="85"/>
        <v>0.39080400193686105</v>
      </c>
    </row>
    <row r="5466" spans="2:11">
      <c r="B5466" s="19">
        <v>2020</v>
      </c>
      <c r="C5466" s="39" t="s">
        <v>304</v>
      </c>
      <c r="D5466" s="44" t="s">
        <v>308</v>
      </c>
      <c r="E5466" s="21" t="s">
        <v>8420</v>
      </c>
      <c r="F5466" s="53" t="s">
        <v>8419</v>
      </c>
      <c r="G5466" s="53" t="s">
        <v>8418</v>
      </c>
      <c r="H5466" s="31" t="s">
        <v>10</v>
      </c>
      <c r="I5466" s="76">
        <v>250000</v>
      </c>
      <c r="J5466" s="76">
        <v>128434</v>
      </c>
      <c r="K5466" s="22">
        <f t="shared" ref="K5466:K5529" si="86">J5466/I5466</f>
        <v>0.51373599999999997</v>
      </c>
    </row>
    <row r="5467" spans="2:11">
      <c r="B5467" s="19">
        <v>2020</v>
      </c>
      <c r="C5467" s="39" t="s">
        <v>304</v>
      </c>
      <c r="D5467" s="44" t="s">
        <v>308</v>
      </c>
      <c r="E5467" s="21" t="s">
        <v>313</v>
      </c>
      <c r="F5467" s="53" t="s">
        <v>8391</v>
      </c>
      <c r="G5467" s="53" t="s">
        <v>8417</v>
      </c>
      <c r="H5467" s="31" t="s">
        <v>10</v>
      </c>
      <c r="I5467" s="76">
        <v>234167</v>
      </c>
      <c r="J5467" s="76">
        <v>128434</v>
      </c>
      <c r="K5467" s="22">
        <f t="shared" si="86"/>
        <v>0.54847181712196846</v>
      </c>
    </row>
    <row r="5468" spans="2:11">
      <c r="B5468" s="19">
        <v>2020</v>
      </c>
      <c r="C5468" s="39" t="s">
        <v>304</v>
      </c>
      <c r="D5468" s="44" t="s">
        <v>308</v>
      </c>
      <c r="E5468" s="21" t="s">
        <v>8416</v>
      </c>
      <c r="F5468" s="53" t="s">
        <v>8415</v>
      </c>
      <c r="G5468" s="53" t="s">
        <v>8414</v>
      </c>
      <c r="H5468" s="31" t="s">
        <v>7450</v>
      </c>
      <c r="I5468" s="76">
        <v>300000</v>
      </c>
      <c r="J5468" s="76">
        <v>180000</v>
      </c>
      <c r="K5468" s="22">
        <f t="shared" si="86"/>
        <v>0.6</v>
      </c>
    </row>
    <row r="5469" spans="2:11">
      <c r="B5469" s="19">
        <v>2020</v>
      </c>
      <c r="C5469" s="39" t="s">
        <v>304</v>
      </c>
      <c r="D5469" s="44" t="s">
        <v>308</v>
      </c>
      <c r="E5469" s="21" t="s">
        <v>324</v>
      </c>
      <c r="F5469" s="53" t="s">
        <v>8413</v>
      </c>
      <c r="G5469" s="53" t="s">
        <v>8412</v>
      </c>
      <c r="H5469" s="31" t="s">
        <v>10</v>
      </c>
      <c r="I5469" s="76">
        <v>421076</v>
      </c>
      <c r="J5469" s="76">
        <v>210538</v>
      </c>
      <c r="K5469" s="22">
        <f t="shared" si="86"/>
        <v>0.5</v>
      </c>
    </row>
    <row r="5470" spans="2:11">
      <c r="B5470" s="19">
        <v>2020</v>
      </c>
      <c r="C5470" s="39" t="s">
        <v>304</v>
      </c>
      <c r="D5470" s="44" t="s">
        <v>308</v>
      </c>
      <c r="E5470" s="21" t="s">
        <v>8410</v>
      </c>
      <c r="F5470" s="53" t="s">
        <v>8409</v>
      </c>
      <c r="G5470" s="53" t="s">
        <v>8411</v>
      </c>
      <c r="H5470" s="31" t="s">
        <v>10</v>
      </c>
      <c r="I5470" s="76">
        <v>672364</v>
      </c>
      <c r="J5470" s="76">
        <v>201709</v>
      </c>
      <c r="K5470" s="22">
        <f t="shared" si="86"/>
        <v>0.29999970254207542</v>
      </c>
    </row>
    <row r="5471" spans="2:11">
      <c r="B5471" s="19">
        <v>2020</v>
      </c>
      <c r="C5471" s="39" t="s">
        <v>304</v>
      </c>
      <c r="D5471" s="44" t="s">
        <v>308</v>
      </c>
      <c r="E5471" s="21" t="s">
        <v>8410</v>
      </c>
      <c r="F5471" s="53" t="s">
        <v>8409</v>
      </c>
      <c r="G5471" s="53" t="s">
        <v>8408</v>
      </c>
      <c r="H5471" s="31" t="s">
        <v>7450</v>
      </c>
      <c r="I5471" s="76">
        <v>995395</v>
      </c>
      <c r="J5471" s="76">
        <v>796316</v>
      </c>
      <c r="K5471" s="22">
        <f t="shared" si="86"/>
        <v>0.8</v>
      </c>
    </row>
    <row r="5472" spans="2:11">
      <c r="B5472" s="19">
        <v>2020</v>
      </c>
      <c r="C5472" s="39" t="s">
        <v>304</v>
      </c>
      <c r="D5472" s="44" t="s">
        <v>308</v>
      </c>
      <c r="E5472" s="21" t="s">
        <v>345</v>
      </c>
      <c r="F5472" s="53" t="s">
        <v>8407</v>
      </c>
      <c r="G5472" s="53" t="s">
        <v>8406</v>
      </c>
      <c r="H5472" s="31" t="s">
        <v>7450</v>
      </c>
      <c r="I5472" s="76">
        <v>266647</v>
      </c>
      <c r="J5472" s="76">
        <v>106659</v>
      </c>
      <c r="K5472" s="22">
        <f t="shared" si="86"/>
        <v>0.4000007500553166</v>
      </c>
    </row>
    <row r="5473" spans="2:11">
      <c r="B5473" s="19">
        <v>2020</v>
      </c>
      <c r="C5473" s="39" t="s">
        <v>304</v>
      </c>
      <c r="D5473" s="44" t="s">
        <v>308</v>
      </c>
      <c r="E5473" s="21" t="s">
        <v>313</v>
      </c>
      <c r="F5473" s="53" t="s">
        <v>8391</v>
      </c>
      <c r="G5473" s="53" t="s">
        <v>8405</v>
      </c>
      <c r="H5473" s="31" t="s">
        <v>1827</v>
      </c>
      <c r="I5473" s="76">
        <v>582615</v>
      </c>
      <c r="J5473" s="76">
        <v>174785</v>
      </c>
      <c r="K5473" s="22">
        <f t="shared" si="86"/>
        <v>0.30000085819966871</v>
      </c>
    </row>
    <row r="5474" spans="2:11">
      <c r="B5474" s="19">
        <v>2020</v>
      </c>
      <c r="C5474" s="39" t="s">
        <v>304</v>
      </c>
      <c r="D5474" s="44" t="s">
        <v>308</v>
      </c>
      <c r="E5474" s="21" t="s">
        <v>8404</v>
      </c>
      <c r="F5474" s="53" t="s">
        <v>8403</v>
      </c>
      <c r="G5474" s="53" t="s">
        <v>8402</v>
      </c>
      <c r="H5474" s="31" t="s">
        <v>10</v>
      </c>
      <c r="I5474" s="76">
        <v>741600</v>
      </c>
      <c r="J5474" s="76">
        <v>148320</v>
      </c>
      <c r="K5474" s="22">
        <f t="shared" si="86"/>
        <v>0.2</v>
      </c>
    </row>
    <row r="5475" spans="2:11">
      <c r="B5475" s="19">
        <v>2020</v>
      </c>
      <c r="C5475" s="39" t="s">
        <v>304</v>
      </c>
      <c r="D5475" s="44" t="s">
        <v>308</v>
      </c>
      <c r="E5475" s="21" t="s">
        <v>313</v>
      </c>
      <c r="F5475" s="53" t="s">
        <v>8391</v>
      </c>
      <c r="G5475" s="53" t="s">
        <v>8401</v>
      </c>
      <c r="H5475" s="31" t="s">
        <v>2688</v>
      </c>
      <c r="I5475" s="76">
        <v>250000</v>
      </c>
      <c r="J5475" s="76">
        <v>90000</v>
      </c>
      <c r="K5475" s="22">
        <f t="shared" si="86"/>
        <v>0.36</v>
      </c>
    </row>
    <row r="5476" spans="2:11">
      <c r="B5476" s="19">
        <v>2020</v>
      </c>
      <c r="C5476" s="39" t="s">
        <v>304</v>
      </c>
      <c r="D5476" s="44" t="s">
        <v>308</v>
      </c>
      <c r="E5476" s="21" t="s">
        <v>8400</v>
      </c>
      <c r="F5476" s="53" t="s">
        <v>8399</v>
      </c>
      <c r="G5476" s="53" t="s">
        <v>8398</v>
      </c>
      <c r="H5476" s="31" t="s">
        <v>10</v>
      </c>
      <c r="I5476" s="76">
        <v>489127</v>
      </c>
      <c r="J5476" s="76">
        <v>278802</v>
      </c>
      <c r="K5476" s="22">
        <f t="shared" si="86"/>
        <v>0.56999920266106763</v>
      </c>
    </row>
    <row r="5477" spans="2:11">
      <c r="B5477" s="19">
        <v>2020</v>
      </c>
      <c r="C5477" s="39" t="s">
        <v>304</v>
      </c>
      <c r="D5477" s="44" t="s">
        <v>308</v>
      </c>
      <c r="E5477" s="21" t="s">
        <v>8397</v>
      </c>
      <c r="F5477" s="53" t="s">
        <v>8396</v>
      </c>
      <c r="G5477" s="53" t="s">
        <v>8395</v>
      </c>
      <c r="H5477" s="31" t="s">
        <v>7450</v>
      </c>
      <c r="I5477" s="76">
        <v>1426760</v>
      </c>
      <c r="J5477" s="76">
        <v>856056</v>
      </c>
      <c r="K5477" s="22">
        <f t="shared" si="86"/>
        <v>0.6</v>
      </c>
    </row>
    <row r="5478" spans="2:11">
      <c r="B5478" s="19">
        <v>2020</v>
      </c>
      <c r="C5478" s="39" t="s">
        <v>304</v>
      </c>
      <c r="D5478" s="44" t="s">
        <v>308</v>
      </c>
      <c r="E5478" s="21" t="s">
        <v>8394</v>
      </c>
      <c r="F5478" s="53" t="s">
        <v>8393</v>
      </c>
      <c r="G5478" s="53" t="s">
        <v>8392</v>
      </c>
      <c r="H5478" s="31" t="s">
        <v>1847</v>
      </c>
      <c r="I5478" s="76">
        <v>640015</v>
      </c>
      <c r="J5478" s="76">
        <v>279600</v>
      </c>
      <c r="K5478" s="22">
        <f t="shared" si="86"/>
        <v>0.43686476098216448</v>
      </c>
    </row>
    <row r="5479" spans="2:11">
      <c r="B5479" s="19">
        <v>2020</v>
      </c>
      <c r="C5479" s="39" t="s">
        <v>304</v>
      </c>
      <c r="D5479" s="44" t="s">
        <v>308</v>
      </c>
      <c r="E5479" s="21" t="s">
        <v>313</v>
      </c>
      <c r="F5479" s="53" t="s">
        <v>8391</v>
      </c>
      <c r="G5479" s="53" t="s">
        <v>8390</v>
      </c>
      <c r="H5479" s="31" t="s">
        <v>10</v>
      </c>
      <c r="I5479" s="76">
        <v>239185</v>
      </c>
      <c r="J5479" s="76">
        <v>72306</v>
      </c>
      <c r="K5479" s="22">
        <f t="shared" si="86"/>
        <v>0.30230156573363715</v>
      </c>
    </row>
    <row r="5480" spans="2:11">
      <c r="B5480" s="19">
        <v>2021</v>
      </c>
      <c r="C5480" s="39" t="s">
        <v>304</v>
      </c>
      <c r="D5480" s="44" t="s">
        <v>308</v>
      </c>
      <c r="E5480" s="21" t="s">
        <v>14069</v>
      </c>
      <c r="F5480" s="53" t="s">
        <v>13794</v>
      </c>
      <c r="G5480" s="53" t="s">
        <v>13793</v>
      </c>
      <c r="H5480" s="31" t="s">
        <v>1827</v>
      </c>
      <c r="I5480" s="76">
        <v>608350</v>
      </c>
      <c r="J5480" s="76">
        <v>365050</v>
      </c>
      <c r="K5480" s="22">
        <f t="shared" si="86"/>
        <v>0.60006575162324316</v>
      </c>
    </row>
    <row r="5481" spans="2:11">
      <c r="B5481" s="19">
        <v>2021</v>
      </c>
      <c r="C5481" s="39" t="s">
        <v>304</v>
      </c>
      <c r="D5481" s="44" t="s">
        <v>308</v>
      </c>
      <c r="E5481" s="21" t="s">
        <v>14070</v>
      </c>
      <c r="F5481" s="53" t="s">
        <v>13792</v>
      </c>
      <c r="G5481" s="53" t="s">
        <v>317</v>
      </c>
      <c r="H5481" s="31" t="s">
        <v>1827</v>
      </c>
      <c r="I5481" s="76">
        <v>343970</v>
      </c>
      <c r="J5481" s="76">
        <v>102750</v>
      </c>
      <c r="K5481" s="22">
        <f t="shared" si="86"/>
        <v>0.29871791144576559</v>
      </c>
    </row>
    <row r="5482" spans="2:11">
      <c r="B5482" s="19">
        <v>2020</v>
      </c>
      <c r="C5482" s="39" t="s">
        <v>304</v>
      </c>
      <c r="D5482" s="44" t="s">
        <v>307</v>
      </c>
      <c r="E5482" s="21" t="s">
        <v>319</v>
      </c>
      <c r="F5482" s="53" t="s">
        <v>8389</v>
      </c>
      <c r="G5482" s="53" t="s">
        <v>8388</v>
      </c>
      <c r="H5482" s="31" t="s">
        <v>1847</v>
      </c>
      <c r="I5482" s="76">
        <v>320837.89</v>
      </c>
      <c r="J5482" s="76">
        <v>105000</v>
      </c>
      <c r="K5482" s="22">
        <f t="shared" si="86"/>
        <v>0.32726807921595541</v>
      </c>
    </row>
    <row r="5483" spans="2:11">
      <c r="B5483" s="19">
        <v>2020</v>
      </c>
      <c r="C5483" s="39" t="s">
        <v>304</v>
      </c>
      <c r="D5483" s="44" t="s">
        <v>307</v>
      </c>
      <c r="E5483" s="21" t="s">
        <v>8371</v>
      </c>
      <c r="F5483" s="53" t="s">
        <v>8370</v>
      </c>
      <c r="G5483" s="53" t="s">
        <v>8387</v>
      </c>
      <c r="H5483" s="31" t="s">
        <v>1847</v>
      </c>
      <c r="I5483" s="76">
        <v>280000</v>
      </c>
      <c r="J5483" s="76">
        <v>135000</v>
      </c>
      <c r="K5483" s="22">
        <f t="shared" si="86"/>
        <v>0.48214285714285715</v>
      </c>
    </row>
    <row r="5484" spans="2:11">
      <c r="B5484" s="19">
        <v>2020</v>
      </c>
      <c r="C5484" s="39" t="s">
        <v>304</v>
      </c>
      <c r="D5484" s="44" t="s">
        <v>307</v>
      </c>
      <c r="E5484" s="21" t="s">
        <v>8386</v>
      </c>
      <c r="F5484" s="53" t="s">
        <v>8385</v>
      </c>
      <c r="G5484" s="53" t="s">
        <v>8384</v>
      </c>
      <c r="H5484" s="31" t="s">
        <v>7450</v>
      </c>
      <c r="I5484" s="76">
        <v>348877.67</v>
      </c>
      <c r="J5484" s="76">
        <v>130000</v>
      </c>
      <c r="K5484" s="22">
        <f t="shared" si="86"/>
        <v>0.37262344706670392</v>
      </c>
    </row>
    <row r="5485" spans="2:11">
      <c r="B5485" s="19">
        <v>2020</v>
      </c>
      <c r="C5485" s="39" t="s">
        <v>304</v>
      </c>
      <c r="D5485" s="44" t="s">
        <v>307</v>
      </c>
      <c r="E5485" s="21" t="s">
        <v>8366</v>
      </c>
      <c r="F5485" s="53" t="s">
        <v>8365</v>
      </c>
      <c r="G5485" s="53" t="s">
        <v>8383</v>
      </c>
      <c r="H5485" s="31" t="s">
        <v>1847</v>
      </c>
      <c r="I5485" s="76">
        <v>810000</v>
      </c>
      <c r="J5485" s="76">
        <v>300000</v>
      </c>
      <c r="K5485" s="22">
        <f t="shared" si="86"/>
        <v>0.37037037037037035</v>
      </c>
    </row>
    <row r="5486" spans="2:11">
      <c r="B5486" s="19">
        <v>2020</v>
      </c>
      <c r="C5486" s="39" t="s">
        <v>304</v>
      </c>
      <c r="D5486" s="44" t="s">
        <v>307</v>
      </c>
      <c r="E5486" s="21" t="s">
        <v>8382</v>
      </c>
      <c r="F5486" s="53" t="s">
        <v>8381</v>
      </c>
      <c r="G5486" s="53" t="s">
        <v>8380</v>
      </c>
      <c r="H5486" s="31" t="s">
        <v>10</v>
      </c>
      <c r="I5486" s="76">
        <v>225430.5</v>
      </c>
      <c r="J5486" s="76">
        <v>85000</v>
      </c>
      <c r="K5486" s="22">
        <f t="shared" si="86"/>
        <v>0.37705634330758259</v>
      </c>
    </row>
    <row r="5487" spans="2:11">
      <c r="B5487" s="19">
        <v>2020</v>
      </c>
      <c r="C5487" s="39" t="s">
        <v>304</v>
      </c>
      <c r="D5487" s="44" t="s">
        <v>307</v>
      </c>
      <c r="E5487" s="21" t="s">
        <v>8379</v>
      </c>
      <c r="F5487" s="53" t="s">
        <v>8378</v>
      </c>
      <c r="G5487" s="53" t="s">
        <v>8377</v>
      </c>
      <c r="H5487" s="31" t="s">
        <v>1953</v>
      </c>
      <c r="I5487" s="76">
        <v>267063.39</v>
      </c>
      <c r="J5487" s="76">
        <v>145000</v>
      </c>
      <c r="K5487" s="22">
        <f t="shared" si="86"/>
        <v>0.5429422580159714</v>
      </c>
    </row>
    <row r="5488" spans="2:11">
      <c r="B5488" s="19">
        <v>2020</v>
      </c>
      <c r="C5488" s="39" t="s">
        <v>304</v>
      </c>
      <c r="D5488" s="44" t="s">
        <v>307</v>
      </c>
      <c r="E5488" s="21" t="s">
        <v>314</v>
      </c>
      <c r="F5488" s="53" t="s">
        <v>8374</v>
      </c>
      <c r="G5488" s="53" t="s">
        <v>8376</v>
      </c>
      <c r="H5488" s="31" t="s">
        <v>1847</v>
      </c>
      <c r="I5488" s="76">
        <v>800000</v>
      </c>
      <c r="J5488" s="76">
        <v>200000</v>
      </c>
      <c r="K5488" s="22">
        <f t="shared" si="86"/>
        <v>0.25</v>
      </c>
    </row>
    <row r="5489" spans="2:11">
      <c r="B5489" s="19">
        <v>2020</v>
      </c>
      <c r="C5489" s="39" t="s">
        <v>304</v>
      </c>
      <c r="D5489" s="44" t="s">
        <v>307</v>
      </c>
      <c r="E5489" s="21" t="s">
        <v>314</v>
      </c>
      <c r="F5489" s="53" t="s">
        <v>8374</v>
      </c>
      <c r="G5489" s="53" t="s">
        <v>8375</v>
      </c>
      <c r="H5489" s="31" t="s">
        <v>1953</v>
      </c>
      <c r="I5489" s="76">
        <v>19000</v>
      </c>
      <c r="J5489" s="76">
        <v>11000</v>
      </c>
      <c r="K5489" s="22">
        <f t="shared" si="86"/>
        <v>0.57894736842105265</v>
      </c>
    </row>
    <row r="5490" spans="2:11">
      <c r="B5490" s="19">
        <v>2020</v>
      </c>
      <c r="C5490" s="39" t="s">
        <v>304</v>
      </c>
      <c r="D5490" s="44" t="s">
        <v>307</v>
      </c>
      <c r="E5490" s="21" t="s">
        <v>314</v>
      </c>
      <c r="F5490" s="53" t="s">
        <v>8374</v>
      </c>
      <c r="G5490" s="53" t="s">
        <v>8373</v>
      </c>
      <c r="H5490" s="31" t="s">
        <v>1953</v>
      </c>
      <c r="I5490" s="76">
        <v>19000</v>
      </c>
      <c r="J5490" s="76">
        <v>10000</v>
      </c>
      <c r="K5490" s="22">
        <f t="shared" si="86"/>
        <v>0.52631578947368418</v>
      </c>
    </row>
    <row r="5491" spans="2:11">
      <c r="B5491" s="19">
        <v>2020</v>
      </c>
      <c r="C5491" s="39" t="s">
        <v>304</v>
      </c>
      <c r="D5491" s="44" t="s">
        <v>307</v>
      </c>
      <c r="E5491" s="21" t="s">
        <v>8371</v>
      </c>
      <c r="F5491" s="53" t="s">
        <v>8370</v>
      </c>
      <c r="G5491" s="53" t="s">
        <v>8372</v>
      </c>
      <c r="H5491" s="31" t="s">
        <v>1847</v>
      </c>
      <c r="I5491" s="76">
        <v>500000</v>
      </c>
      <c r="J5491" s="76">
        <v>120000</v>
      </c>
      <c r="K5491" s="22">
        <f t="shared" si="86"/>
        <v>0.24</v>
      </c>
    </row>
    <row r="5492" spans="2:11">
      <c r="B5492" s="19">
        <v>2020</v>
      </c>
      <c r="C5492" s="39" t="s">
        <v>304</v>
      </c>
      <c r="D5492" s="44" t="s">
        <v>307</v>
      </c>
      <c r="E5492" s="21" t="s">
        <v>8371</v>
      </c>
      <c r="F5492" s="53" t="s">
        <v>8370</v>
      </c>
      <c r="G5492" s="53" t="s">
        <v>8369</v>
      </c>
      <c r="H5492" s="31" t="s">
        <v>1847</v>
      </c>
      <c r="I5492" s="76">
        <v>1300000</v>
      </c>
      <c r="J5492" s="76">
        <v>212000</v>
      </c>
      <c r="K5492" s="22">
        <f t="shared" si="86"/>
        <v>0.16307692307692306</v>
      </c>
    </row>
    <row r="5493" spans="2:11">
      <c r="B5493" s="19">
        <v>2020</v>
      </c>
      <c r="C5493" s="39" t="s">
        <v>304</v>
      </c>
      <c r="D5493" s="44" t="s">
        <v>307</v>
      </c>
      <c r="E5493" s="21" t="s">
        <v>344</v>
      </c>
      <c r="F5493" s="53" t="s">
        <v>8368</v>
      </c>
      <c r="G5493" s="53" t="s">
        <v>8367</v>
      </c>
      <c r="H5493" s="31" t="s">
        <v>10</v>
      </c>
      <c r="I5493" s="76">
        <v>682720.5</v>
      </c>
      <c r="J5493" s="76">
        <v>185000</v>
      </c>
      <c r="K5493" s="22">
        <f t="shared" si="86"/>
        <v>0.27097472538176309</v>
      </c>
    </row>
    <row r="5494" spans="2:11">
      <c r="B5494" s="19">
        <v>2020</v>
      </c>
      <c r="C5494" s="39" t="s">
        <v>304</v>
      </c>
      <c r="D5494" s="44" t="s">
        <v>307</v>
      </c>
      <c r="E5494" s="21" t="s">
        <v>8366</v>
      </c>
      <c r="F5494" s="53" t="s">
        <v>8365</v>
      </c>
      <c r="G5494" s="53" t="s">
        <v>8364</v>
      </c>
      <c r="H5494" s="31" t="s">
        <v>1847</v>
      </c>
      <c r="I5494" s="76">
        <v>500000</v>
      </c>
      <c r="J5494" s="76">
        <v>125000</v>
      </c>
      <c r="K5494" s="22">
        <f t="shared" si="86"/>
        <v>0.25</v>
      </c>
    </row>
    <row r="5495" spans="2:11">
      <c r="B5495" s="19">
        <v>2020</v>
      </c>
      <c r="C5495" s="39" t="s">
        <v>304</v>
      </c>
      <c r="D5495" s="44" t="s">
        <v>307</v>
      </c>
      <c r="E5495" s="21" t="s">
        <v>8363</v>
      </c>
      <c r="F5495" s="53" t="s">
        <v>8362</v>
      </c>
      <c r="G5495" s="53" t="s">
        <v>278</v>
      </c>
      <c r="H5495" s="31" t="s">
        <v>10</v>
      </c>
      <c r="I5495" s="76">
        <v>1830000</v>
      </c>
      <c r="J5495" s="76">
        <v>223000</v>
      </c>
      <c r="K5495" s="22">
        <f t="shared" si="86"/>
        <v>0.12185792349726776</v>
      </c>
    </row>
    <row r="5496" spans="2:11">
      <c r="B5496" s="19">
        <v>2021</v>
      </c>
      <c r="C5496" s="39" t="s">
        <v>304</v>
      </c>
      <c r="D5496" s="40" t="s">
        <v>307</v>
      </c>
      <c r="E5496" s="23" t="s">
        <v>14520</v>
      </c>
      <c r="F5496" s="52" t="s">
        <v>13791</v>
      </c>
      <c r="G5496" s="53" t="s">
        <v>13790</v>
      </c>
      <c r="H5496" s="31" t="s">
        <v>1827</v>
      </c>
      <c r="I5496" s="81">
        <v>275000</v>
      </c>
      <c r="J5496" s="81">
        <v>149600</v>
      </c>
      <c r="K5496" s="22">
        <f t="shared" si="86"/>
        <v>0.54400000000000004</v>
      </c>
    </row>
    <row r="5497" spans="2:11">
      <c r="B5497" s="19">
        <v>2020</v>
      </c>
      <c r="C5497" s="39" t="s">
        <v>53</v>
      </c>
      <c r="D5497" s="44" t="s">
        <v>59</v>
      </c>
      <c r="E5497" s="21" t="s">
        <v>4856</v>
      </c>
      <c r="F5497" s="53" t="s">
        <v>4855</v>
      </c>
      <c r="G5497" s="53" t="s">
        <v>4854</v>
      </c>
      <c r="H5497" s="31" t="s">
        <v>1827</v>
      </c>
      <c r="I5497" s="76">
        <v>909000</v>
      </c>
      <c r="J5497" s="76">
        <v>200000</v>
      </c>
      <c r="K5497" s="22">
        <f t="shared" si="86"/>
        <v>0.22002200220022003</v>
      </c>
    </row>
    <row r="5498" spans="2:11">
      <c r="B5498" s="19">
        <v>2020</v>
      </c>
      <c r="C5498" s="39" t="s">
        <v>53</v>
      </c>
      <c r="D5498" s="44" t="s">
        <v>59</v>
      </c>
      <c r="E5498" s="21" t="s">
        <v>4853</v>
      </c>
      <c r="F5498" s="53" t="s">
        <v>4852</v>
      </c>
      <c r="G5498" s="53" t="s">
        <v>4851</v>
      </c>
      <c r="H5498" s="31" t="s">
        <v>1827</v>
      </c>
      <c r="I5498" s="76">
        <v>750000</v>
      </c>
      <c r="J5498" s="76">
        <v>150000</v>
      </c>
      <c r="K5498" s="22">
        <f t="shared" si="86"/>
        <v>0.2</v>
      </c>
    </row>
    <row r="5499" spans="2:11">
      <c r="B5499" s="19">
        <v>2020</v>
      </c>
      <c r="C5499" s="39" t="s">
        <v>53</v>
      </c>
      <c r="D5499" s="44" t="s">
        <v>59</v>
      </c>
      <c r="E5499" s="21" t="s">
        <v>4850</v>
      </c>
      <c r="F5499" s="53" t="s">
        <v>4849</v>
      </c>
      <c r="G5499" s="53" t="s">
        <v>4848</v>
      </c>
      <c r="H5499" s="31" t="s">
        <v>1833</v>
      </c>
      <c r="I5499" s="76">
        <v>657555</v>
      </c>
      <c r="J5499" s="76">
        <v>202000</v>
      </c>
      <c r="K5499" s="22">
        <f t="shared" si="86"/>
        <v>0.30719863737634112</v>
      </c>
    </row>
    <row r="5500" spans="2:11">
      <c r="B5500" s="19">
        <v>2020</v>
      </c>
      <c r="C5500" s="39" t="s">
        <v>53</v>
      </c>
      <c r="D5500" s="44" t="s">
        <v>59</v>
      </c>
      <c r="E5500" s="21" t="s">
        <v>4847</v>
      </c>
      <c r="F5500" s="53" t="s">
        <v>4846</v>
      </c>
      <c r="G5500" s="53" t="s">
        <v>4845</v>
      </c>
      <c r="H5500" s="31" t="s">
        <v>1827</v>
      </c>
      <c r="I5500" s="76">
        <v>2248302</v>
      </c>
      <c r="J5500" s="76">
        <v>558000</v>
      </c>
      <c r="K5500" s="22">
        <f t="shared" si="86"/>
        <v>0.24818729868140491</v>
      </c>
    </row>
    <row r="5501" spans="2:11">
      <c r="B5501" s="19">
        <v>2020</v>
      </c>
      <c r="C5501" s="39" t="s">
        <v>53</v>
      </c>
      <c r="D5501" s="44" t="s">
        <v>59</v>
      </c>
      <c r="E5501" s="21" t="s">
        <v>4843</v>
      </c>
      <c r="F5501" s="53" t="s">
        <v>4842</v>
      </c>
      <c r="G5501" s="53" t="s">
        <v>4844</v>
      </c>
      <c r="H5501" s="31" t="s">
        <v>1827</v>
      </c>
      <c r="I5501" s="76">
        <v>1308190</v>
      </c>
      <c r="J5501" s="76">
        <v>471444</v>
      </c>
      <c r="K5501" s="22">
        <f t="shared" si="86"/>
        <v>0.36037884405170501</v>
      </c>
    </row>
    <row r="5502" spans="2:11">
      <c r="B5502" s="19">
        <v>2020</v>
      </c>
      <c r="C5502" s="39" t="s">
        <v>53</v>
      </c>
      <c r="D5502" s="44" t="s">
        <v>59</v>
      </c>
      <c r="E5502" s="21" t="s">
        <v>4843</v>
      </c>
      <c r="F5502" s="53" t="s">
        <v>4842</v>
      </c>
      <c r="G5502" s="53" t="s">
        <v>4841</v>
      </c>
      <c r="H5502" s="31" t="s">
        <v>1827</v>
      </c>
      <c r="I5502" s="76">
        <v>4300000</v>
      </c>
      <c r="J5502" s="76">
        <v>883000</v>
      </c>
      <c r="K5502" s="22">
        <f t="shared" si="86"/>
        <v>0.20534883720930233</v>
      </c>
    </row>
    <row r="5503" spans="2:11">
      <c r="B5503" s="19">
        <v>2020</v>
      </c>
      <c r="C5503" s="39" t="s">
        <v>53</v>
      </c>
      <c r="D5503" s="44" t="s">
        <v>59</v>
      </c>
      <c r="E5503" s="21" t="s">
        <v>4840</v>
      </c>
      <c r="F5503" s="53" t="s">
        <v>4839</v>
      </c>
      <c r="G5503" s="53" t="s">
        <v>4838</v>
      </c>
      <c r="H5503" s="31" t="s">
        <v>1827</v>
      </c>
      <c r="I5503" s="76">
        <v>130250</v>
      </c>
      <c r="J5503" s="76">
        <v>100000</v>
      </c>
      <c r="K5503" s="22">
        <f t="shared" si="86"/>
        <v>0.76775431861804222</v>
      </c>
    </row>
    <row r="5504" spans="2:11">
      <c r="B5504" s="19">
        <v>2020</v>
      </c>
      <c r="C5504" s="39" t="s">
        <v>53</v>
      </c>
      <c r="D5504" s="44" t="s">
        <v>59</v>
      </c>
      <c r="E5504" s="21" t="s">
        <v>4837</v>
      </c>
      <c r="F5504" s="53" t="s">
        <v>4836</v>
      </c>
      <c r="G5504" s="53" t="s">
        <v>4835</v>
      </c>
      <c r="H5504" s="31" t="s">
        <v>1833</v>
      </c>
      <c r="I5504" s="76">
        <v>4596393.05</v>
      </c>
      <c r="J5504" s="76">
        <v>919280</v>
      </c>
      <c r="K5504" s="22">
        <f t="shared" si="86"/>
        <v>0.20000030241103947</v>
      </c>
    </row>
    <row r="5505" spans="2:11">
      <c r="B5505" s="19">
        <v>2020</v>
      </c>
      <c r="C5505" s="39" t="s">
        <v>53</v>
      </c>
      <c r="D5505" s="44" t="s">
        <v>59</v>
      </c>
      <c r="E5505" s="21" t="s">
        <v>4834</v>
      </c>
      <c r="F5505" s="53" t="s">
        <v>4833</v>
      </c>
      <c r="G5505" s="53" t="s">
        <v>4832</v>
      </c>
      <c r="H5505" s="31" t="s">
        <v>1827</v>
      </c>
      <c r="I5505" s="76">
        <v>73750.7</v>
      </c>
      <c r="J5505" s="76">
        <v>36875</v>
      </c>
      <c r="K5505" s="22">
        <f t="shared" si="86"/>
        <v>0.49999525428233227</v>
      </c>
    </row>
    <row r="5506" spans="2:11">
      <c r="B5506" s="19">
        <v>2020</v>
      </c>
      <c r="C5506" s="39" t="s">
        <v>53</v>
      </c>
      <c r="D5506" s="44" t="s">
        <v>59</v>
      </c>
      <c r="E5506" s="21" t="s">
        <v>4831</v>
      </c>
      <c r="F5506" s="53" t="s">
        <v>4830</v>
      </c>
      <c r="G5506" s="53" t="s">
        <v>4829</v>
      </c>
      <c r="H5506" s="31" t="s">
        <v>1827</v>
      </c>
      <c r="I5506" s="76">
        <v>1319661</v>
      </c>
      <c r="J5506" s="76">
        <v>520400</v>
      </c>
      <c r="K5506" s="22">
        <f t="shared" si="86"/>
        <v>0.39434369887418058</v>
      </c>
    </row>
    <row r="5507" spans="2:11">
      <c r="B5507" s="19">
        <v>2020</v>
      </c>
      <c r="C5507" s="39" t="s">
        <v>53</v>
      </c>
      <c r="D5507" s="44" t="s">
        <v>59</v>
      </c>
      <c r="E5507" s="21" t="s">
        <v>4828</v>
      </c>
      <c r="F5507" s="53" t="s">
        <v>4827</v>
      </c>
      <c r="G5507" s="53" t="s">
        <v>4826</v>
      </c>
      <c r="H5507" s="31" t="s">
        <v>1827</v>
      </c>
      <c r="I5507" s="76">
        <v>9692391</v>
      </c>
      <c r="J5507" s="76">
        <v>2026905</v>
      </c>
      <c r="K5507" s="22">
        <f t="shared" si="86"/>
        <v>0.20912332158287877</v>
      </c>
    </row>
    <row r="5508" spans="2:11">
      <c r="B5508" s="19">
        <v>2020</v>
      </c>
      <c r="C5508" s="39" t="s">
        <v>53</v>
      </c>
      <c r="D5508" s="44" t="s">
        <v>59</v>
      </c>
      <c r="E5508" s="21" t="s">
        <v>4825</v>
      </c>
      <c r="F5508" s="53" t="s">
        <v>4824</v>
      </c>
      <c r="G5508" s="53" t="s">
        <v>4823</v>
      </c>
      <c r="H5508" s="31" t="s">
        <v>1827</v>
      </c>
      <c r="I5508" s="76">
        <v>920000</v>
      </c>
      <c r="J5508" s="76">
        <v>460000</v>
      </c>
      <c r="K5508" s="22">
        <f t="shared" si="86"/>
        <v>0.5</v>
      </c>
    </row>
    <row r="5509" spans="2:11">
      <c r="B5509" s="19">
        <v>2020</v>
      </c>
      <c r="C5509" s="39" t="s">
        <v>53</v>
      </c>
      <c r="D5509" s="44" t="s">
        <v>59</v>
      </c>
      <c r="E5509" s="21" t="s">
        <v>153</v>
      </c>
      <c r="F5509" s="53" t="s">
        <v>154</v>
      </c>
      <c r="G5509" s="53" t="s">
        <v>4822</v>
      </c>
      <c r="H5509" s="31" t="s">
        <v>1827</v>
      </c>
      <c r="I5509" s="76">
        <v>57237.53</v>
      </c>
      <c r="J5509" s="76">
        <v>28619</v>
      </c>
      <c r="K5509" s="22">
        <f t="shared" si="86"/>
        <v>0.50000410569778253</v>
      </c>
    </row>
    <row r="5510" spans="2:11">
      <c r="B5510" s="19">
        <v>2020</v>
      </c>
      <c r="C5510" s="39" t="s">
        <v>53</v>
      </c>
      <c r="D5510" s="44" t="s">
        <v>59</v>
      </c>
      <c r="E5510" s="21" t="s">
        <v>4821</v>
      </c>
      <c r="F5510" s="53" t="s">
        <v>4820</v>
      </c>
      <c r="G5510" s="53" t="s">
        <v>4819</v>
      </c>
      <c r="H5510" s="31" t="s">
        <v>1827</v>
      </c>
      <c r="I5510" s="76">
        <v>409360</v>
      </c>
      <c r="J5510" s="76">
        <v>200000</v>
      </c>
      <c r="K5510" s="22">
        <f t="shared" si="86"/>
        <v>0.4885675200312683</v>
      </c>
    </row>
    <row r="5511" spans="2:11">
      <c r="B5511" s="19">
        <v>2020</v>
      </c>
      <c r="C5511" s="39" t="s">
        <v>53</v>
      </c>
      <c r="D5511" s="44" t="s">
        <v>59</v>
      </c>
      <c r="E5511" s="21" t="s">
        <v>4818</v>
      </c>
      <c r="F5511" s="53" t="s">
        <v>4817</v>
      </c>
      <c r="G5511" s="53" t="s">
        <v>4816</v>
      </c>
      <c r="H5511" s="31" t="s">
        <v>1827</v>
      </c>
      <c r="I5511" s="76">
        <v>397322</v>
      </c>
      <c r="J5511" s="76">
        <v>129582</v>
      </c>
      <c r="K5511" s="22">
        <f t="shared" si="86"/>
        <v>0.32613849723901522</v>
      </c>
    </row>
    <row r="5512" spans="2:11">
      <c r="B5512" s="19">
        <v>2021</v>
      </c>
      <c r="C5512" s="39" t="s">
        <v>53</v>
      </c>
      <c r="D5512" s="39" t="s">
        <v>59</v>
      </c>
      <c r="E5512" s="20" t="s">
        <v>13915</v>
      </c>
      <c r="F5512" s="37" t="s">
        <v>5169</v>
      </c>
      <c r="G5512" s="53" t="s">
        <v>12103</v>
      </c>
      <c r="H5512" s="38" t="s">
        <v>1827</v>
      </c>
      <c r="I5512" s="78">
        <v>9365000</v>
      </c>
      <c r="J5512" s="78">
        <v>2000955</v>
      </c>
      <c r="K5512" s="22">
        <f t="shared" si="86"/>
        <v>0.21366310731446878</v>
      </c>
    </row>
    <row r="5513" spans="2:11">
      <c r="B5513" s="19">
        <v>2021</v>
      </c>
      <c r="C5513" s="39" t="s">
        <v>53</v>
      </c>
      <c r="D5513" s="39" t="s">
        <v>59</v>
      </c>
      <c r="E5513" s="20" t="s">
        <v>4828</v>
      </c>
      <c r="F5513" s="37" t="s">
        <v>4827</v>
      </c>
      <c r="G5513" s="53" t="s">
        <v>12102</v>
      </c>
      <c r="H5513" s="31" t="s">
        <v>1827</v>
      </c>
      <c r="I5513" s="78">
        <v>1850000</v>
      </c>
      <c r="J5513" s="78">
        <v>740000</v>
      </c>
      <c r="K5513" s="22">
        <f t="shared" si="86"/>
        <v>0.4</v>
      </c>
    </row>
    <row r="5514" spans="2:11">
      <c r="B5514" s="19">
        <v>2021</v>
      </c>
      <c r="C5514" s="39" t="s">
        <v>53</v>
      </c>
      <c r="D5514" s="39" t="s">
        <v>59</v>
      </c>
      <c r="E5514" s="20" t="s">
        <v>100</v>
      </c>
      <c r="F5514" s="37" t="s">
        <v>101</v>
      </c>
      <c r="G5514" s="53" t="s">
        <v>12101</v>
      </c>
      <c r="H5514" s="31" t="s">
        <v>1827</v>
      </c>
      <c r="I5514" s="78">
        <v>2600000</v>
      </c>
      <c r="J5514" s="78">
        <v>523000</v>
      </c>
      <c r="K5514" s="22">
        <f t="shared" si="86"/>
        <v>0.20115384615384616</v>
      </c>
    </row>
    <row r="5515" spans="2:11">
      <c r="B5515" s="19">
        <v>2021</v>
      </c>
      <c r="C5515" s="39" t="s">
        <v>53</v>
      </c>
      <c r="D5515" s="39" t="s">
        <v>59</v>
      </c>
      <c r="E5515" s="20" t="s">
        <v>13916</v>
      </c>
      <c r="F5515" s="37" t="s">
        <v>12100</v>
      </c>
      <c r="G5515" s="53" t="s">
        <v>12099</v>
      </c>
      <c r="H5515" s="31" t="s">
        <v>1827</v>
      </c>
      <c r="I5515" s="78">
        <v>1306535.06</v>
      </c>
      <c r="J5515" s="78">
        <v>400000</v>
      </c>
      <c r="K5515" s="22">
        <f t="shared" si="86"/>
        <v>0.30615328455097102</v>
      </c>
    </row>
    <row r="5516" spans="2:11">
      <c r="B5516" s="19">
        <v>2021</v>
      </c>
      <c r="C5516" s="39" t="s">
        <v>53</v>
      </c>
      <c r="D5516" s="39" t="s">
        <v>59</v>
      </c>
      <c r="E5516" s="20" t="s">
        <v>4843</v>
      </c>
      <c r="F5516" s="37" t="s">
        <v>12098</v>
      </c>
      <c r="G5516" s="53" t="s">
        <v>12097</v>
      </c>
      <c r="H5516" s="31" t="s">
        <v>1827</v>
      </c>
      <c r="I5516" s="78">
        <v>939700</v>
      </c>
      <c r="J5516" s="78">
        <v>400000</v>
      </c>
      <c r="K5516" s="22">
        <f t="shared" si="86"/>
        <v>0.42566776630839631</v>
      </c>
    </row>
    <row r="5517" spans="2:11">
      <c r="B5517" s="19">
        <v>2021</v>
      </c>
      <c r="C5517" s="39" t="s">
        <v>53</v>
      </c>
      <c r="D5517" s="39" t="s">
        <v>59</v>
      </c>
      <c r="E5517" s="20" t="s">
        <v>13917</v>
      </c>
      <c r="F5517" s="37" t="s">
        <v>4824</v>
      </c>
      <c r="G5517" s="53" t="s">
        <v>12096</v>
      </c>
      <c r="H5517" s="38" t="s">
        <v>1827</v>
      </c>
      <c r="I5517" s="78">
        <v>592283</v>
      </c>
      <c r="J5517" s="78">
        <v>400000</v>
      </c>
      <c r="K5517" s="22">
        <f t="shared" si="86"/>
        <v>0.67535282964393706</v>
      </c>
    </row>
    <row r="5518" spans="2:11">
      <c r="B5518" s="19">
        <v>2021</v>
      </c>
      <c r="C5518" s="39" t="s">
        <v>53</v>
      </c>
      <c r="D5518" s="39" t="s">
        <v>59</v>
      </c>
      <c r="E5518" s="20" t="s">
        <v>13918</v>
      </c>
      <c r="F5518" s="37" t="s">
        <v>12095</v>
      </c>
      <c r="G5518" s="53" t="s">
        <v>12094</v>
      </c>
      <c r="H5518" s="31" t="s">
        <v>1827</v>
      </c>
      <c r="I5518" s="78">
        <v>622306</v>
      </c>
      <c r="J5518" s="78">
        <v>300000</v>
      </c>
      <c r="K5518" s="22">
        <f t="shared" si="86"/>
        <v>0.48207794879046645</v>
      </c>
    </row>
    <row r="5519" spans="2:11">
      <c r="B5519" s="19">
        <v>2021</v>
      </c>
      <c r="C5519" s="39" t="s">
        <v>53</v>
      </c>
      <c r="D5519" s="39" t="s">
        <v>59</v>
      </c>
      <c r="E5519" s="20" t="s">
        <v>77</v>
      </c>
      <c r="F5519" s="37" t="s">
        <v>78</v>
      </c>
      <c r="G5519" s="53" t="s">
        <v>12093</v>
      </c>
      <c r="H5519" s="31" t="s">
        <v>1953</v>
      </c>
      <c r="I5519" s="78">
        <v>2297468</v>
      </c>
      <c r="J5519" s="78">
        <v>720044</v>
      </c>
      <c r="K5519" s="22">
        <f t="shared" si="86"/>
        <v>0.31340762961660401</v>
      </c>
    </row>
    <row r="5520" spans="2:11">
      <c r="B5520" s="19">
        <v>2021</v>
      </c>
      <c r="C5520" s="39" t="s">
        <v>53</v>
      </c>
      <c r="D5520" s="39" t="s">
        <v>59</v>
      </c>
      <c r="E5520" s="20" t="s">
        <v>13919</v>
      </c>
      <c r="F5520" s="37" t="s">
        <v>12092</v>
      </c>
      <c r="G5520" s="53" t="s">
        <v>12091</v>
      </c>
      <c r="H5520" s="38" t="s">
        <v>1833</v>
      </c>
      <c r="I5520" s="78">
        <v>600000</v>
      </c>
      <c r="J5520" s="78">
        <v>300000</v>
      </c>
      <c r="K5520" s="22">
        <f t="shared" si="86"/>
        <v>0.5</v>
      </c>
    </row>
    <row r="5521" spans="2:11">
      <c r="B5521" s="19">
        <v>2021</v>
      </c>
      <c r="C5521" s="39" t="s">
        <v>53</v>
      </c>
      <c r="D5521" s="39" t="s">
        <v>59</v>
      </c>
      <c r="E5521" s="20" t="s">
        <v>13920</v>
      </c>
      <c r="F5521" s="37" t="s">
        <v>12090</v>
      </c>
      <c r="G5521" s="53" t="s">
        <v>12089</v>
      </c>
      <c r="H5521" s="38" t="s">
        <v>1833</v>
      </c>
      <c r="I5521" s="78">
        <v>291090</v>
      </c>
      <c r="J5521" s="78">
        <v>135000</v>
      </c>
      <c r="K5521" s="22">
        <f t="shared" si="86"/>
        <v>0.46377409048747809</v>
      </c>
    </row>
    <row r="5522" spans="2:11">
      <c r="B5522" s="19">
        <v>2021</v>
      </c>
      <c r="C5522" s="39" t="s">
        <v>53</v>
      </c>
      <c r="D5522" s="39" t="s">
        <v>59</v>
      </c>
      <c r="E5522" s="20" t="s">
        <v>14501</v>
      </c>
      <c r="F5522" s="37" t="s">
        <v>12088</v>
      </c>
      <c r="G5522" s="53" t="s">
        <v>12087</v>
      </c>
      <c r="H5522" s="31" t="s">
        <v>1833</v>
      </c>
      <c r="I5522" s="78">
        <v>698658</v>
      </c>
      <c r="J5522" s="78">
        <v>457000</v>
      </c>
      <c r="K5522" s="22">
        <f t="shared" si="86"/>
        <v>0.65411116740951936</v>
      </c>
    </row>
    <row r="5523" spans="2:11">
      <c r="B5523" s="19">
        <v>2021</v>
      </c>
      <c r="C5523" s="39" t="s">
        <v>53</v>
      </c>
      <c r="D5523" s="39" t="s">
        <v>59</v>
      </c>
      <c r="E5523" s="20" t="s">
        <v>13921</v>
      </c>
      <c r="F5523" s="37" t="s">
        <v>1266</v>
      </c>
      <c r="G5523" s="53" t="s">
        <v>12086</v>
      </c>
      <c r="H5523" s="31" t="s">
        <v>1833</v>
      </c>
      <c r="I5523" s="78">
        <v>2900000</v>
      </c>
      <c r="J5523" s="78">
        <v>725000</v>
      </c>
      <c r="K5523" s="22">
        <f t="shared" si="86"/>
        <v>0.25</v>
      </c>
    </row>
    <row r="5524" spans="2:11">
      <c r="B5524" s="19">
        <v>2021</v>
      </c>
      <c r="C5524" s="39" t="s">
        <v>53</v>
      </c>
      <c r="D5524" s="39" t="s">
        <v>59</v>
      </c>
      <c r="E5524" s="20" t="s">
        <v>13922</v>
      </c>
      <c r="F5524" s="37" t="s">
        <v>12085</v>
      </c>
      <c r="G5524" s="53" t="s">
        <v>12084</v>
      </c>
      <c r="H5524" s="38" t="s">
        <v>1827</v>
      </c>
      <c r="I5524" s="78">
        <v>875000</v>
      </c>
      <c r="J5524" s="78">
        <v>419701</v>
      </c>
      <c r="K5524" s="22">
        <f t="shared" si="86"/>
        <v>0.4796582857142857</v>
      </c>
    </row>
    <row r="5525" spans="2:11">
      <c r="B5525" s="19">
        <v>2021</v>
      </c>
      <c r="C5525" s="39" t="s">
        <v>53</v>
      </c>
      <c r="D5525" s="39" t="s">
        <v>59</v>
      </c>
      <c r="E5525" s="20" t="s">
        <v>13923</v>
      </c>
      <c r="F5525" s="37" t="s">
        <v>12083</v>
      </c>
      <c r="G5525" s="53" t="s">
        <v>12082</v>
      </c>
      <c r="H5525" s="38" t="s">
        <v>1827</v>
      </c>
      <c r="I5525" s="78">
        <v>888150</v>
      </c>
      <c r="J5525" s="78">
        <v>216243</v>
      </c>
      <c r="K5525" s="22">
        <f t="shared" si="86"/>
        <v>0.24347576422901537</v>
      </c>
    </row>
    <row r="5526" spans="2:11">
      <c r="B5526" s="19">
        <v>2021</v>
      </c>
      <c r="C5526" s="39" t="s">
        <v>53</v>
      </c>
      <c r="D5526" s="39" t="s">
        <v>59</v>
      </c>
      <c r="E5526" s="20" t="s">
        <v>119</v>
      </c>
      <c r="F5526" s="37" t="s">
        <v>120</v>
      </c>
      <c r="G5526" s="53" t="s">
        <v>12081</v>
      </c>
      <c r="H5526" s="31" t="s">
        <v>1827</v>
      </c>
      <c r="I5526" s="78">
        <v>528333</v>
      </c>
      <c r="J5526" s="78">
        <v>264166</v>
      </c>
      <c r="K5526" s="22">
        <f t="shared" si="86"/>
        <v>0.49999905362716318</v>
      </c>
    </row>
    <row r="5527" spans="2:11">
      <c r="B5527" s="19">
        <v>2021</v>
      </c>
      <c r="C5527" s="39" t="s">
        <v>53</v>
      </c>
      <c r="D5527" s="39" t="s">
        <v>59</v>
      </c>
      <c r="E5527" s="20" t="s">
        <v>4856</v>
      </c>
      <c r="F5527" s="37" t="s">
        <v>4855</v>
      </c>
      <c r="G5527" s="53" t="s">
        <v>12080</v>
      </c>
      <c r="H5527" s="38" t="s">
        <v>1827</v>
      </c>
      <c r="I5527" s="78">
        <v>608332</v>
      </c>
      <c r="J5527" s="78">
        <v>182499</v>
      </c>
      <c r="K5527" s="22">
        <f t="shared" si="86"/>
        <v>0.29999901369646836</v>
      </c>
    </row>
    <row r="5528" spans="2:11">
      <c r="B5528" s="19">
        <v>2021</v>
      </c>
      <c r="C5528" s="39" t="s">
        <v>53</v>
      </c>
      <c r="D5528" s="39" t="s">
        <v>59</v>
      </c>
      <c r="E5528" s="20" t="s">
        <v>13924</v>
      </c>
      <c r="F5528" s="37" t="s">
        <v>12079</v>
      </c>
      <c r="G5528" s="53" t="s">
        <v>12078</v>
      </c>
      <c r="H5528" s="31" t="s">
        <v>1827</v>
      </c>
      <c r="I5528" s="78">
        <v>247673</v>
      </c>
      <c r="J5528" s="78">
        <v>123837</v>
      </c>
      <c r="K5528" s="22">
        <f t="shared" si="86"/>
        <v>0.50000201879090578</v>
      </c>
    </row>
    <row r="5529" spans="2:11">
      <c r="B5529" s="19">
        <v>2021</v>
      </c>
      <c r="C5529" s="39" t="s">
        <v>53</v>
      </c>
      <c r="D5529" s="39" t="s">
        <v>59</v>
      </c>
      <c r="E5529" s="20" t="s">
        <v>13925</v>
      </c>
      <c r="F5529" s="37" t="s">
        <v>12077</v>
      </c>
      <c r="G5529" s="53" t="s">
        <v>12076</v>
      </c>
      <c r="H5529" s="31" t="s">
        <v>1827</v>
      </c>
      <c r="I5529" s="78">
        <v>174086.3</v>
      </c>
      <c r="J5529" s="78">
        <v>104451</v>
      </c>
      <c r="K5529" s="22">
        <f t="shared" si="86"/>
        <v>0.5999955194636224</v>
      </c>
    </row>
    <row r="5530" spans="2:11">
      <c r="B5530" s="19">
        <v>2021</v>
      </c>
      <c r="C5530" s="39" t="s">
        <v>53</v>
      </c>
      <c r="D5530" s="39" t="s">
        <v>59</v>
      </c>
      <c r="E5530" s="20" t="s">
        <v>13926</v>
      </c>
      <c r="F5530" s="37" t="s">
        <v>12075</v>
      </c>
      <c r="G5530" s="53" t="s">
        <v>12074</v>
      </c>
      <c r="H5530" s="38" t="s">
        <v>1827</v>
      </c>
      <c r="I5530" s="78">
        <v>504647</v>
      </c>
      <c r="J5530" s="78">
        <v>234525</v>
      </c>
      <c r="K5530" s="22">
        <f t="shared" ref="K5530:K5593" si="87">J5530/I5530</f>
        <v>0.46473079201897566</v>
      </c>
    </row>
    <row r="5531" spans="2:11">
      <c r="B5531" s="19">
        <v>2021</v>
      </c>
      <c r="C5531" s="39" t="s">
        <v>53</v>
      </c>
      <c r="D5531" s="39" t="s">
        <v>59</v>
      </c>
      <c r="E5531" s="20" t="s">
        <v>13927</v>
      </c>
      <c r="F5531" s="37" t="s">
        <v>12073</v>
      </c>
      <c r="G5531" s="53" t="s">
        <v>12072</v>
      </c>
      <c r="H5531" s="37" t="s">
        <v>1827</v>
      </c>
      <c r="I5531" s="78">
        <v>333333</v>
      </c>
      <c r="J5531" s="78">
        <v>166666</v>
      </c>
      <c r="K5531" s="22">
        <f t="shared" si="87"/>
        <v>0.49999849999849999</v>
      </c>
    </row>
    <row r="5532" spans="2:11">
      <c r="B5532" s="19">
        <v>2021</v>
      </c>
      <c r="C5532" s="39" t="s">
        <v>53</v>
      </c>
      <c r="D5532" s="39" t="s">
        <v>59</v>
      </c>
      <c r="E5532" s="20" t="s">
        <v>4847</v>
      </c>
      <c r="F5532" s="37" t="s">
        <v>12071</v>
      </c>
      <c r="G5532" s="53" t="s">
        <v>12070</v>
      </c>
      <c r="H5532" s="38" t="s">
        <v>1827</v>
      </c>
      <c r="I5532" s="78">
        <v>500000</v>
      </c>
      <c r="J5532" s="78">
        <v>150000</v>
      </c>
      <c r="K5532" s="22">
        <f t="shared" si="87"/>
        <v>0.3</v>
      </c>
    </row>
    <row r="5533" spans="2:11">
      <c r="B5533" s="19">
        <v>2021</v>
      </c>
      <c r="C5533" s="39" t="s">
        <v>53</v>
      </c>
      <c r="D5533" s="39" t="s">
        <v>59</v>
      </c>
      <c r="E5533" s="20" t="s">
        <v>4840</v>
      </c>
      <c r="F5533" s="37" t="s">
        <v>12068</v>
      </c>
      <c r="G5533" s="53" t="s">
        <v>12069</v>
      </c>
      <c r="H5533" s="31" t="s">
        <v>1827</v>
      </c>
      <c r="I5533" s="78">
        <v>560000</v>
      </c>
      <c r="J5533" s="78">
        <v>168000</v>
      </c>
      <c r="K5533" s="22">
        <f t="shared" si="87"/>
        <v>0.3</v>
      </c>
    </row>
    <row r="5534" spans="2:11">
      <c r="B5534" s="19">
        <v>2021</v>
      </c>
      <c r="C5534" s="39" t="s">
        <v>53</v>
      </c>
      <c r="D5534" s="39" t="s">
        <v>59</v>
      </c>
      <c r="E5534" s="20" t="s">
        <v>4840</v>
      </c>
      <c r="F5534" s="37" t="s">
        <v>12068</v>
      </c>
      <c r="G5534" s="53" t="s">
        <v>12067</v>
      </c>
      <c r="H5534" s="31" t="s">
        <v>1827</v>
      </c>
      <c r="I5534" s="78">
        <v>1940000</v>
      </c>
      <c r="J5534" s="78">
        <v>337307</v>
      </c>
      <c r="K5534" s="22">
        <f t="shared" si="87"/>
        <v>0.17386958762886598</v>
      </c>
    </row>
    <row r="5535" spans="2:11">
      <c r="B5535" s="19">
        <v>2020</v>
      </c>
      <c r="C5535" s="39" t="s">
        <v>53</v>
      </c>
      <c r="D5535" s="44" t="s">
        <v>64</v>
      </c>
      <c r="E5535" s="21" t="s">
        <v>67</v>
      </c>
      <c r="F5535" s="53" t="s">
        <v>68</v>
      </c>
      <c r="G5535" s="53" t="s">
        <v>4815</v>
      </c>
      <c r="H5535" s="31" t="s">
        <v>1827</v>
      </c>
      <c r="I5535" s="76">
        <v>623800</v>
      </c>
      <c r="J5535" s="76">
        <v>499040</v>
      </c>
      <c r="K5535" s="22">
        <f t="shared" si="87"/>
        <v>0.8</v>
      </c>
    </row>
    <row r="5536" spans="2:11">
      <c r="B5536" s="19">
        <v>2020</v>
      </c>
      <c r="C5536" s="39" t="s">
        <v>53</v>
      </c>
      <c r="D5536" s="44" t="s">
        <v>64</v>
      </c>
      <c r="E5536" s="21" t="s">
        <v>4814</v>
      </c>
      <c r="F5536" s="53" t="s">
        <v>4813</v>
      </c>
      <c r="G5536" s="53" t="s">
        <v>4812</v>
      </c>
      <c r="H5536" s="31" t="s">
        <v>1827</v>
      </c>
      <c r="I5536" s="76">
        <v>50651</v>
      </c>
      <c r="J5536" s="76">
        <v>28252</v>
      </c>
      <c r="K5536" s="22">
        <f t="shared" si="87"/>
        <v>0.55777773390456264</v>
      </c>
    </row>
    <row r="5537" spans="2:11">
      <c r="B5537" s="19">
        <v>2020</v>
      </c>
      <c r="C5537" s="39" t="s">
        <v>53</v>
      </c>
      <c r="D5537" s="44" t="s">
        <v>64</v>
      </c>
      <c r="E5537" s="21" t="s">
        <v>4811</v>
      </c>
      <c r="F5537" s="53" t="s">
        <v>4810</v>
      </c>
      <c r="G5537" s="53" t="s">
        <v>4809</v>
      </c>
      <c r="H5537" s="31" t="s">
        <v>1953</v>
      </c>
      <c r="I5537" s="76">
        <v>5417917</v>
      </c>
      <c r="J5537" s="76">
        <v>1735142</v>
      </c>
      <c r="K5537" s="22">
        <f t="shared" si="87"/>
        <v>0.32025998183434706</v>
      </c>
    </row>
    <row r="5538" spans="2:11">
      <c r="B5538" s="19">
        <v>2021</v>
      </c>
      <c r="C5538" s="39" t="s">
        <v>53</v>
      </c>
      <c r="D5538" s="39" t="s">
        <v>64</v>
      </c>
      <c r="E5538" s="20" t="s">
        <v>85</v>
      </c>
      <c r="F5538" s="37" t="s">
        <v>86</v>
      </c>
      <c r="G5538" s="53" t="s">
        <v>12066</v>
      </c>
      <c r="H5538" s="38" t="s">
        <v>1953</v>
      </c>
      <c r="I5538" s="78">
        <v>1926500</v>
      </c>
      <c r="J5538" s="78">
        <v>963250</v>
      </c>
      <c r="K5538" s="22">
        <f t="shared" si="87"/>
        <v>0.5</v>
      </c>
    </row>
    <row r="5539" spans="2:11">
      <c r="B5539" s="19">
        <v>2021</v>
      </c>
      <c r="C5539" s="39" t="s">
        <v>53</v>
      </c>
      <c r="D5539" s="39" t="s">
        <v>64</v>
      </c>
      <c r="E5539" s="20" t="s">
        <v>109</v>
      </c>
      <c r="F5539" s="37" t="s">
        <v>110</v>
      </c>
      <c r="G5539" s="53" t="s">
        <v>12065</v>
      </c>
      <c r="H5539" s="38" t="s">
        <v>1953</v>
      </c>
      <c r="I5539" s="78">
        <v>892415</v>
      </c>
      <c r="J5539" s="78">
        <v>541933</v>
      </c>
      <c r="K5539" s="22">
        <f t="shared" si="87"/>
        <v>0.60726567796372766</v>
      </c>
    </row>
    <row r="5540" spans="2:11">
      <c r="B5540" s="19">
        <v>2021</v>
      </c>
      <c r="C5540" s="39" t="s">
        <v>53</v>
      </c>
      <c r="D5540" s="39" t="s">
        <v>64</v>
      </c>
      <c r="E5540" s="20" t="s">
        <v>13893</v>
      </c>
      <c r="F5540" s="37" t="s">
        <v>12064</v>
      </c>
      <c r="G5540" s="53" t="s">
        <v>12063</v>
      </c>
      <c r="H5540" s="31" t="s">
        <v>1827</v>
      </c>
      <c r="I5540" s="78">
        <v>255000</v>
      </c>
      <c r="J5540" s="78">
        <v>204000</v>
      </c>
      <c r="K5540" s="22">
        <f t="shared" si="87"/>
        <v>0.8</v>
      </c>
    </row>
    <row r="5541" spans="2:11">
      <c r="B5541" s="19">
        <v>2021</v>
      </c>
      <c r="C5541" s="39" t="s">
        <v>53</v>
      </c>
      <c r="D5541" s="105" t="s">
        <v>64</v>
      </c>
      <c r="E5541" s="111" t="s">
        <v>13928</v>
      </c>
      <c r="F5541" s="114" t="s">
        <v>12062</v>
      </c>
      <c r="G5541" s="53" t="s">
        <v>12061</v>
      </c>
      <c r="H5541" s="31" t="s">
        <v>1827</v>
      </c>
      <c r="I5541" s="116">
        <v>2050846</v>
      </c>
      <c r="J5541" s="116">
        <v>410169</v>
      </c>
      <c r="K5541" s="22">
        <f t="shared" si="87"/>
        <v>0.19999990247926952</v>
      </c>
    </row>
    <row r="5542" spans="2:11">
      <c r="B5542" s="19">
        <v>2021</v>
      </c>
      <c r="C5542" s="39" t="s">
        <v>53</v>
      </c>
      <c r="D5542" s="105" t="s">
        <v>64</v>
      </c>
      <c r="E5542" s="111" t="s">
        <v>13929</v>
      </c>
      <c r="F5542" s="114" t="s">
        <v>12060</v>
      </c>
      <c r="G5542" s="53" t="s">
        <v>12059</v>
      </c>
      <c r="H5542" s="31" t="s">
        <v>1827</v>
      </c>
      <c r="I5542" s="116">
        <v>3036000</v>
      </c>
      <c r="J5542" s="116">
        <v>608000</v>
      </c>
      <c r="K5542" s="22">
        <f t="shared" si="87"/>
        <v>0.20026350461133069</v>
      </c>
    </row>
    <row r="5543" spans="2:11">
      <c r="B5543" s="19">
        <v>2021</v>
      </c>
      <c r="C5543" s="39" t="s">
        <v>53</v>
      </c>
      <c r="D5543" s="103" t="s">
        <v>64</v>
      </c>
      <c r="E5543" s="109" t="s">
        <v>13930</v>
      </c>
      <c r="F5543" s="112" t="s">
        <v>12058</v>
      </c>
      <c r="G5543" s="53" t="s">
        <v>12057</v>
      </c>
      <c r="H5543" s="31" t="s">
        <v>1833</v>
      </c>
      <c r="I5543" s="116">
        <v>214159</v>
      </c>
      <c r="J5543" s="116">
        <v>128495</v>
      </c>
      <c r="K5543" s="22">
        <f t="shared" si="87"/>
        <v>0.59999813222885801</v>
      </c>
    </row>
    <row r="5544" spans="2:11">
      <c r="B5544" s="19">
        <v>2021</v>
      </c>
      <c r="C5544" s="39" t="s">
        <v>53</v>
      </c>
      <c r="D5544" s="39" t="s">
        <v>64</v>
      </c>
      <c r="E5544" s="20" t="s">
        <v>14502</v>
      </c>
      <c r="F5544" s="37" t="s">
        <v>12056</v>
      </c>
      <c r="G5544" s="53" t="s">
        <v>12055</v>
      </c>
      <c r="H5544" s="31" t="s">
        <v>1827</v>
      </c>
      <c r="I5544" s="116">
        <v>637500</v>
      </c>
      <c r="J5544" s="116">
        <v>255000</v>
      </c>
      <c r="K5544" s="22">
        <f t="shared" si="87"/>
        <v>0.4</v>
      </c>
    </row>
    <row r="5545" spans="2:11">
      <c r="B5545" s="19">
        <v>2020</v>
      </c>
      <c r="C5545" s="39" t="s">
        <v>53</v>
      </c>
      <c r="D5545" s="44" t="s">
        <v>65</v>
      </c>
      <c r="E5545" s="21" t="s">
        <v>71</v>
      </c>
      <c r="F5545" s="53" t="s">
        <v>72</v>
      </c>
      <c r="G5545" s="53" t="s">
        <v>4808</v>
      </c>
      <c r="H5545" s="31" t="s">
        <v>1827</v>
      </c>
      <c r="I5545" s="87">
        <v>417624.87</v>
      </c>
      <c r="J5545" s="87">
        <v>86000</v>
      </c>
      <c r="K5545" s="22">
        <f t="shared" si="87"/>
        <v>0.2059264334521074</v>
      </c>
    </row>
    <row r="5546" spans="2:11">
      <c r="B5546" s="19">
        <v>2020</v>
      </c>
      <c r="C5546" s="39" t="s">
        <v>53</v>
      </c>
      <c r="D5546" s="44" t="s">
        <v>65</v>
      </c>
      <c r="E5546" s="21" t="s">
        <v>71</v>
      </c>
      <c r="F5546" s="53" t="s">
        <v>72</v>
      </c>
      <c r="G5546" s="53" t="s">
        <v>4807</v>
      </c>
      <c r="H5546" s="31" t="s">
        <v>1827</v>
      </c>
      <c r="I5546" s="87">
        <v>223014.1</v>
      </c>
      <c r="J5546" s="87">
        <v>128000</v>
      </c>
      <c r="K5546" s="22">
        <f t="shared" si="87"/>
        <v>0.57395474097826105</v>
      </c>
    </row>
    <row r="5547" spans="2:11">
      <c r="B5547" s="19">
        <v>2020</v>
      </c>
      <c r="C5547" s="39" t="s">
        <v>53</v>
      </c>
      <c r="D5547" s="44" t="s">
        <v>65</v>
      </c>
      <c r="E5547" s="21" t="s">
        <v>87</v>
      </c>
      <c r="F5547" s="53" t="s">
        <v>88</v>
      </c>
      <c r="G5547" s="53" t="s">
        <v>4806</v>
      </c>
      <c r="H5547" s="31" t="s">
        <v>4772</v>
      </c>
      <c r="I5547" s="87">
        <v>70361.600000000006</v>
      </c>
      <c r="J5547" s="87">
        <v>56289</v>
      </c>
      <c r="K5547" s="22">
        <f t="shared" si="87"/>
        <v>0.79999602055666719</v>
      </c>
    </row>
    <row r="5548" spans="2:11">
      <c r="B5548" s="19">
        <v>2020</v>
      </c>
      <c r="C5548" s="39" t="s">
        <v>53</v>
      </c>
      <c r="D5548" s="44" t="s">
        <v>65</v>
      </c>
      <c r="E5548" s="21" t="s">
        <v>87</v>
      </c>
      <c r="F5548" s="53" t="s">
        <v>88</v>
      </c>
      <c r="G5548" s="53" t="s">
        <v>4805</v>
      </c>
      <c r="H5548" s="31" t="s">
        <v>4772</v>
      </c>
      <c r="I5548" s="87">
        <v>919404</v>
      </c>
      <c r="J5548" s="87">
        <v>100000</v>
      </c>
      <c r="K5548" s="22">
        <f t="shared" si="87"/>
        <v>0.10876611369974462</v>
      </c>
    </row>
    <row r="5549" spans="2:11">
      <c r="B5549" s="19">
        <v>2020</v>
      </c>
      <c r="C5549" s="39" t="s">
        <v>53</v>
      </c>
      <c r="D5549" s="44" t="s">
        <v>65</v>
      </c>
      <c r="E5549" s="21" t="s">
        <v>87</v>
      </c>
      <c r="F5549" s="53" t="s">
        <v>88</v>
      </c>
      <c r="G5549" s="53" t="s">
        <v>4804</v>
      </c>
      <c r="H5549" s="31" t="s">
        <v>1833</v>
      </c>
      <c r="I5549" s="87">
        <v>184065</v>
      </c>
      <c r="J5549" s="87">
        <v>100000</v>
      </c>
      <c r="K5549" s="22">
        <f t="shared" si="87"/>
        <v>0.54328633906500423</v>
      </c>
    </row>
    <row r="5550" spans="2:11">
      <c r="B5550" s="19">
        <v>2020</v>
      </c>
      <c r="C5550" s="39" t="s">
        <v>53</v>
      </c>
      <c r="D5550" s="44" t="s">
        <v>65</v>
      </c>
      <c r="E5550" s="21" t="s">
        <v>87</v>
      </c>
      <c r="F5550" s="53" t="s">
        <v>88</v>
      </c>
      <c r="G5550" s="53" t="s">
        <v>4803</v>
      </c>
      <c r="H5550" s="31" t="s">
        <v>1833</v>
      </c>
      <c r="I5550" s="87">
        <v>145833.32999999999</v>
      </c>
      <c r="J5550" s="87">
        <v>115000</v>
      </c>
      <c r="K5550" s="22">
        <f t="shared" si="87"/>
        <v>0.78857144659591882</v>
      </c>
    </row>
    <row r="5551" spans="2:11">
      <c r="B5551" s="19">
        <v>2020</v>
      </c>
      <c r="C5551" s="39" t="s">
        <v>53</v>
      </c>
      <c r="D5551" s="44" t="s">
        <v>65</v>
      </c>
      <c r="E5551" s="21" t="s">
        <v>87</v>
      </c>
      <c r="F5551" s="53" t="s">
        <v>88</v>
      </c>
      <c r="G5551" s="53" t="s">
        <v>4802</v>
      </c>
      <c r="H5551" s="31" t="s">
        <v>1833</v>
      </c>
      <c r="I5551" s="87">
        <v>14311067</v>
      </c>
      <c r="J5551" s="87">
        <v>1000000</v>
      </c>
      <c r="K5551" s="22">
        <f t="shared" si="87"/>
        <v>6.9875991776154778E-2</v>
      </c>
    </row>
    <row r="5552" spans="2:11">
      <c r="B5552" s="19">
        <v>2020</v>
      </c>
      <c r="C5552" s="39" t="s">
        <v>53</v>
      </c>
      <c r="D5552" s="44" t="s">
        <v>65</v>
      </c>
      <c r="E5552" s="21" t="s">
        <v>89</v>
      </c>
      <c r="F5552" s="53" t="s">
        <v>90</v>
      </c>
      <c r="G5552" s="53" t="s">
        <v>4801</v>
      </c>
      <c r="H5552" s="31" t="s">
        <v>1827</v>
      </c>
      <c r="I5552" s="87">
        <v>44261</v>
      </c>
      <c r="J5552" s="87">
        <v>13278</v>
      </c>
      <c r="K5552" s="22">
        <f t="shared" si="87"/>
        <v>0.29999322202390366</v>
      </c>
    </row>
    <row r="5553" spans="2:11">
      <c r="B5553" s="19">
        <v>2020</v>
      </c>
      <c r="C5553" s="39" t="s">
        <v>53</v>
      </c>
      <c r="D5553" s="44" t="s">
        <v>65</v>
      </c>
      <c r="E5553" s="21" t="s">
        <v>89</v>
      </c>
      <c r="F5553" s="53" t="s">
        <v>90</v>
      </c>
      <c r="G5553" s="53" t="s">
        <v>4800</v>
      </c>
      <c r="H5553" s="31" t="s">
        <v>1827</v>
      </c>
      <c r="I5553" s="87">
        <v>48001</v>
      </c>
      <c r="J5553" s="87">
        <v>16800</v>
      </c>
      <c r="K5553" s="22">
        <f t="shared" si="87"/>
        <v>0.34999270848523989</v>
      </c>
    </row>
    <row r="5554" spans="2:11">
      <c r="B5554" s="19">
        <v>2020</v>
      </c>
      <c r="C5554" s="39" t="s">
        <v>53</v>
      </c>
      <c r="D5554" s="44" t="s">
        <v>65</v>
      </c>
      <c r="E5554" s="21" t="s">
        <v>89</v>
      </c>
      <c r="F5554" s="53" t="s">
        <v>90</v>
      </c>
      <c r="G5554" s="53" t="s">
        <v>4799</v>
      </c>
      <c r="H5554" s="31" t="s">
        <v>1827</v>
      </c>
      <c r="I5554" s="87">
        <v>83517</v>
      </c>
      <c r="J5554" s="87">
        <v>25055</v>
      </c>
      <c r="K5554" s="22">
        <f t="shared" si="87"/>
        <v>0.29999880263898365</v>
      </c>
    </row>
    <row r="5555" spans="2:11">
      <c r="B5555" s="19">
        <v>2020</v>
      </c>
      <c r="C5555" s="39" t="s">
        <v>53</v>
      </c>
      <c r="D5555" s="44" t="s">
        <v>65</v>
      </c>
      <c r="E5555" s="21" t="s">
        <v>95</v>
      </c>
      <c r="F5555" s="53" t="s">
        <v>96</v>
      </c>
      <c r="G5555" s="53" t="s">
        <v>4798</v>
      </c>
      <c r="H5555" s="31" t="s">
        <v>1827</v>
      </c>
      <c r="I5555" s="87">
        <v>250000</v>
      </c>
      <c r="J5555" s="87">
        <v>100000</v>
      </c>
      <c r="K5555" s="22">
        <f t="shared" si="87"/>
        <v>0.4</v>
      </c>
    </row>
    <row r="5556" spans="2:11">
      <c r="B5556" s="19">
        <v>2020</v>
      </c>
      <c r="C5556" s="39" t="s">
        <v>53</v>
      </c>
      <c r="D5556" s="44" t="s">
        <v>65</v>
      </c>
      <c r="E5556" s="21" t="s">
        <v>95</v>
      </c>
      <c r="F5556" s="53" t="s">
        <v>96</v>
      </c>
      <c r="G5556" s="53" t="s">
        <v>4797</v>
      </c>
      <c r="H5556" s="31" t="s">
        <v>1827</v>
      </c>
      <c r="I5556" s="87">
        <v>557445</v>
      </c>
      <c r="J5556" s="87">
        <v>275000</v>
      </c>
      <c r="K5556" s="22">
        <f t="shared" si="87"/>
        <v>0.49332221115984537</v>
      </c>
    </row>
    <row r="5557" spans="2:11">
      <c r="B5557" s="19">
        <v>2020</v>
      </c>
      <c r="C5557" s="39" t="s">
        <v>53</v>
      </c>
      <c r="D5557" s="44" t="s">
        <v>65</v>
      </c>
      <c r="E5557" s="21" t="s">
        <v>4796</v>
      </c>
      <c r="F5557" s="53" t="s">
        <v>4795</v>
      </c>
      <c r="G5557" s="53" t="s">
        <v>4794</v>
      </c>
      <c r="H5557" s="31" t="s">
        <v>1827</v>
      </c>
      <c r="I5557" s="87">
        <v>17810000</v>
      </c>
      <c r="J5557" s="87">
        <v>2300000</v>
      </c>
      <c r="K5557" s="22">
        <f t="shared" si="87"/>
        <v>0.12914093206064009</v>
      </c>
    </row>
    <row r="5558" spans="2:11">
      <c r="B5558" s="19">
        <v>2020</v>
      </c>
      <c r="C5558" s="39" t="s">
        <v>53</v>
      </c>
      <c r="D5558" s="44" t="s">
        <v>65</v>
      </c>
      <c r="E5558" s="21" t="s">
        <v>107</v>
      </c>
      <c r="F5558" s="53" t="s">
        <v>108</v>
      </c>
      <c r="G5558" s="53" t="s">
        <v>4793</v>
      </c>
      <c r="H5558" s="31" t="s">
        <v>1827</v>
      </c>
      <c r="I5558" s="87">
        <v>35000000</v>
      </c>
      <c r="J5558" s="87">
        <v>2767178</v>
      </c>
      <c r="K5558" s="22">
        <f t="shared" si="87"/>
        <v>7.9062228571428569E-2</v>
      </c>
    </row>
    <row r="5559" spans="2:11">
      <c r="B5559" s="19">
        <v>2020</v>
      </c>
      <c r="C5559" s="39" t="s">
        <v>53</v>
      </c>
      <c r="D5559" s="44" t="s">
        <v>65</v>
      </c>
      <c r="E5559" s="21" t="s">
        <v>146</v>
      </c>
      <c r="F5559" s="53" t="s">
        <v>4791</v>
      </c>
      <c r="G5559" s="53" t="s">
        <v>4792</v>
      </c>
      <c r="H5559" s="31" t="s">
        <v>1827</v>
      </c>
      <c r="I5559" s="87">
        <v>18709.54</v>
      </c>
      <c r="J5559" s="87">
        <v>4680</v>
      </c>
      <c r="K5559" s="22">
        <f t="shared" si="87"/>
        <v>0.25013976826795314</v>
      </c>
    </row>
    <row r="5560" spans="2:11">
      <c r="B5560" s="19">
        <v>2020</v>
      </c>
      <c r="C5560" s="39" t="s">
        <v>53</v>
      </c>
      <c r="D5560" s="44" t="s">
        <v>65</v>
      </c>
      <c r="E5560" s="21" t="s">
        <v>146</v>
      </c>
      <c r="F5560" s="53" t="s">
        <v>4791</v>
      </c>
      <c r="G5560" s="53" t="s">
        <v>4790</v>
      </c>
      <c r="H5560" s="31" t="s">
        <v>1827</v>
      </c>
      <c r="I5560" s="87">
        <v>250000</v>
      </c>
      <c r="J5560" s="87">
        <v>150000</v>
      </c>
      <c r="K5560" s="22">
        <f t="shared" si="87"/>
        <v>0.6</v>
      </c>
    </row>
    <row r="5561" spans="2:11">
      <c r="B5561" s="19">
        <v>2020</v>
      </c>
      <c r="C5561" s="39" t="s">
        <v>53</v>
      </c>
      <c r="D5561" s="106" t="s">
        <v>65</v>
      </c>
      <c r="E5561" s="7" t="s">
        <v>128</v>
      </c>
      <c r="F5561" s="12" t="s">
        <v>129</v>
      </c>
      <c r="G5561" s="53" t="s">
        <v>4789</v>
      </c>
      <c r="H5561" s="31" t="s">
        <v>10</v>
      </c>
      <c r="I5561" s="88">
        <v>612783</v>
      </c>
      <c r="J5561" s="89">
        <v>180000</v>
      </c>
      <c r="K5561" s="22">
        <f t="shared" si="87"/>
        <v>0.29374183030534462</v>
      </c>
    </row>
    <row r="5562" spans="2:11">
      <c r="B5562" s="19">
        <v>2020</v>
      </c>
      <c r="C5562" s="39" t="s">
        <v>53</v>
      </c>
      <c r="D5562" s="50" t="s">
        <v>65</v>
      </c>
      <c r="E5562" s="5" t="s">
        <v>133</v>
      </c>
      <c r="F5562" s="13" t="s">
        <v>4788</v>
      </c>
      <c r="G5562" s="53" t="s">
        <v>4787</v>
      </c>
      <c r="H5562" s="31" t="s">
        <v>1827</v>
      </c>
      <c r="I5562" s="89">
        <v>2781556</v>
      </c>
      <c r="J5562" s="89">
        <v>1265244</v>
      </c>
      <c r="K5562" s="22">
        <f t="shared" si="87"/>
        <v>0.45486914518348726</v>
      </c>
    </row>
    <row r="5563" spans="2:11">
      <c r="B5563" s="19">
        <v>2020</v>
      </c>
      <c r="C5563" s="39" t="s">
        <v>53</v>
      </c>
      <c r="D5563" s="50" t="s">
        <v>65</v>
      </c>
      <c r="E5563" s="5" t="s">
        <v>4785</v>
      </c>
      <c r="F5563" s="13" t="s">
        <v>4784</v>
      </c>
      <c r="G5563" s="53" t="s">
        <v>4786</v>
      </c>
      <c r="H5563" s="31" t="s">
        <v>1827</v>
      </c>
      <c r="I5563" s="89">
        <v>1210687</v>
      </c>
      <c r="J5563" s="89">
        <v>900000</v>
      </c>
      <c r="K5563" s="22">
        <f t="shared" si="87"/>
        <v>0.74337958530982817</v>
      </c>
    </row>
    <row r="5564" spans="2:11">
      <c r="B5564" s="19">
        <v>2020</v>
      </c>
      <c r="C5564" s="39" t="s">
        <v>53</v>
      </c>
      <c r="D5564" s="50" t="s">
        <v>65</v>
      </c>
      <c r="E5564" s="8" t="s">
        <v>4785</v>
      </c>
      <c r="F5564" s="13" t="s">
        <v>4784</v>
      </c>
      <c r="G5564" s="53" t="s">
        <v>4783</v>
      </c>
      <c r="H5564" s="31" t="s">
        <v>1827</v>
      </c>
      <c r="I5564" s="89">
        <v>15400000</v>
      </c>
      <c r="J5564" s="89">
        <v>1000000</v>
      </c>
      <c r="K5564" s="22">
        <f t="shared" si="87"/>
        <v>6.4935064935064929E-2</v>
      </c>
    </row>
    <row r="5565" spans="2:11">
      <c r="B5565" s="19">
        <v>2020</v>
      </c>
      <c r="C5565" s="39" t="s">
        <v>53</v>
      </c>
      <c r="D5565" s="50" t="s">
        <v>65</v>
      </c>
      <c r="E5565" s="5" t="s">
        <v>160</v>
      </c>
      <c r="F5565" s="13" t="s">
        <v>4779</v>
      </c>
      <c r="G5565" s="53" t="s">
        <v>4782</v>
      </c>
      <c r="H5565" s="31" t="s">
        <v>4772</v>
      </c>
      <c r="I5565" s="89">
        <v>35000</v>
      </c>
      <c r="J5565" s="89">
        <v>17000</v>
      </c>
      <c r="K5565" s="22">
        <f t="shared" si="87"/>
        <v>0.48571428571428571</v>
      </c>
    </row>
    <row r="5566" spans="2:11">
      <c r="B5566" s="19">
        <v>2020</v>
      </c>
      <c r="C5566" s="39" t="s">
        <v>53</v>
      </c>
      <c r="D5566" s="50" t="s">
        <v>65</v>
      </c>
      <c r="E5566" s="5" t="s">
        <v>160</v>
      </c>
      <c r="F5566" s="13" t="s">
        <v>4779</v>
      </c>
      <c r="G5566" s="53" t="s">
        <v>4781</v>
      </c>
      <c r="H5566" s="31" t="s">
        <v>4772</v>
      </c>
      <c r="I5566" s="89">
        <v>42000</v>
      </c>
      <c r="J5566" s="89">
        <v>21000</v>
      </c>
      <c r="K5566" s="22">
        <f t="shared" si="87"/>
        <v>0.5</v>
      </c>
    </row>
    <row r="5567" spans="2:11">
      <c r="B5567" s="19">
        <v>2020</v>
      </c>
      <c r="C5567" s="39" t="s">
        <v>53</v>
      </c>
      <c r="D5567" s="50" t="s">
        <v>65</v>
      </c>
      <c r="E5567" s="5" t="s">
        <v>160</v>
      </c>
      <c r="F5567" s="13" t="s">
        <v>4779</v>
      </c>
      <c r="G5567" s="53" t="s">
        <v>4780</v>
      </c>
      <c r="H5567" s="31" t="s">
        <v>1827</v>
      </c>
      <c r="I5567" s="89">
        <v>1670809</v>
      </c>
      <c r="J5567" s="89">
        <v>300000</v>
      </c>
      <c r="K5567" s="22">
        <f t="shared" si="87"/>
        <v>0.179553737141708</v>
      </c>
    </row>
    <row r="5568" spans="2:11">
      <c r="B5568" s="19">
        <v>2020</v>
      </c>
      <c r="C5568" s="39" t="s">
        <v>53</v>
      </c>
      <c r="D5568" s="50" t="s">
        <v>65</v>
      </c>
      <c r="E5568" s="5" t="s">
        <v>160</v>
      </c>
      <c r="F5568" s="13" t="s">
        <v>4779</v>
      </c>
      <c r="G5568" s="53" t="s">
        <v>4778</v>
      </c>
      <c r="H5568" s="31" t="s">
        <v>1827</v>
      </c>
      <c r="I5568" s="89">
        <v>907476</v>
      </c>
      <c r="J5568" s="89">
        <v>362000</v>
      </c>
      <c r="K5568" s="22">
        <f t="shared" si="87"/>
        <v>0.39890862127483262</v>
      </c>
    </row>
    <row r="5569" spans="2:11">
      <c r="B5569" s="19">
        <v>2020</v>
      </c>
      <c r="C5569" s="39" t="s">
        <v>53</v>
      </c>
      <c r="D5569" s="50" t="s">
        <v>65</v>
      </c>
      <c r="E5569" s="5" t="s">
        <v>161</v>
      </c>
      <c r="F5569" s="13" t="s">
        <v>4775</v>
      </c>
      <c r="G5569" s="53" t="s">
        <v>4777</v>
      </c>
      <c r="H5569" s="31" t="s">
        <v>1827</v>
      </c>
      <c r="I5569" s="89">
        <v>4300000</v>
      </c>
      <c r="J5569" s="118">
        <v>500000</v>
      </c>
      <c r="K5569" s="22">
        <f t="shared" si="87"/>
        <v>0.11627906976744186</v>
      </c>
    </row>
    <row r="5570" spans="2:11">
      <c r="B5570" s="19">
        <v>2020</v>
      </c>
      <c r="C5570" s="39" t="s">
        <v>53</v>
      </c>
      <c r="D5570" s="50" t="s">
        <v>65</v>
      </c>
      <c r="E5570" s="5" t="s">
        <v>161</v>
      </c>
      <c r="F5570" s="13" t="s">
        <v>4775</v>
      </c>
      <c r="G5570" s="53" t="s">
        <v>4776</v>
      </c>
      <c r="H5570" s="31" t="s">
        <v>1827</v>
      </c>
      <c r="I5570" s="89">
        <v>13688385</v>
      </c>
      <c r="J5570" s="89">
        <v>1000000</v>
      </c>
      <c r="K5570" s="22">
        <f t="shared" si="87"/>
        <v>7.3054637197887115E-2</v>
      </c>
    </row>
    <row r="5571" spans="2:11">
      <c r="B5571" s="19">
        <v>2020</v>
      </c>
      <c r="C5571" s="39" t="s">
        <v>53</v>
      </c>
      <c r="D5571" s="50" t="s">
        <v>65</v>
      </c>
      <c r="E5571" s="5" t="s">
        <v>161</v>
      </c>
      <c r="F5571" s="13" t="s">
        <v>4775</v>
      </c>
      <c r="G5571" s="53" t="s">
        <v>4774</v>
      </c>
      <c r="H5571" s="31" t="s">
        <v>1827</v>
      </c>
      <c r="I5571" s="89">
        <v>14069755</v>
      </c>
      <c r="J5571" s="89">
        <v>1000000</v>
      </c>
      <c r="K5571" s="22">
        <f t="shared" si="87"/>
        <v>7.1074443016242994E-2</v>
      </c>
    </row>
    <row r="5572" spans="2:11">
      <c r="B5572" s="19">
        <v>2020</v>
      </c>
      <c r="C5572" s="39" t="s">
        <v>53</v>
      </c>
      <c r="D5572" s="50" t="s">
        <v>65</v>
      </c>
      <c r="E5572" s="5" t="s">
        <v>157</v>
      </c>
      <c r="F5572" s="13" t="s">
        <v>158</v>
      </c>
      <c r="G5572" s="53" t="s">
        <v>4773</v>
      </c>
      <c r="H5572" s="31" t="s">
        <v>4772</v>
      </c>
      <c r="I5572" s="89">
        <v>84700</v>
      </c>
      <c r="J5572" s="89">
        <v>67760</v>
      </c>
      <c r="K5572" s="22">
        <f t="shared" si="87"/>
        <v>0.8</v>
      </c>
    </row>
    <row r="5573" spans="2:11">
      <c r="B5573" s="19">
        <v>2020</v>
      </c>
      <c r="C5573" s="39" t="s">
        <v>53</v>
      </c>
      <c r="D5573" s="50" t="s">
        <v>65</v>
      </c>
      <c r="E5573" s="5" t="s">
        <v>157</v>
      </c>
      <c r="F5573" s="13" t="s">
        <v>158</v>
      </c>
      <c r="G5573" s="53" t="s">
        <v>4771</v>
      </c>
      <c r="H5573" s="31" t="s">
        <v>1833</v>
      </c>
      <c r="I5573" s="89">
        <v>300000</v>
      </c>
      <c r="J5573" s="76">
        <v>87000</v>
      </c>
      <c r="K5573" s="22">
        <f t="shared" si="87"/>
        <v>0.28999999999999998</v>
      </c>
    </row>
    <row r="5574" spans="2:11">
      <c r="B5574" s="19">
        <v>2020</v>
      </c>
      <c r="C5574" s="39" t="s">
        <v>53</v>
      </c>
      <c r="D5574" s="50" t="s">
        <v>65</v>
      </c>
      <c r="E5574" s="5" t="s">
        <v>157</v>
      </c>
      <c r="F5574" s="13" t="s">
        <v>158</v>
      </c>
      <c r="G5574" s="53" t="s">
        <v>4770</v>
      </c>
      <c r="H5574" s="31" t="s">
        <v>1827</v>
      </c>
      <c r="I5574" s="89">
        <v>219568</v>
      </c>
      <c r="J5574" s="89">
        <v>100000</v>
      </c>
      <c r="K5574" s="22">
        <f t="shared" si="87"/>
        <v>0.4554397726444655</v>
      </c>
    </row>
    <row r="5575" spans="2:11">
      <c r="B5575" s="19">
        <v>2020</v>
      </c>
      <c r="C5575" s="39" t="s">
        <v>53</v>
      </c>
      <c r="D5575" s="50" t="s">
        <v>65</v>
      </c>
      <c r="E5575" s="5" t="s">
        <v>157</v>
      </c>
      <c r="F5575" s="13" t="s">
        <v>158</v>
      </c>
      <c r="G5575" s="53" t="s">
        <v>4769</v>
      </c>
      <c r="H5575" s="31" t="s">
        <v>1827</v>
      </c>
      <c r="I5575" s="89">
        <v>1763083</v>
      </c>
      <c r="J5575" s="89">
        <v>1250000</v>
      </c>
      <c r="K5575" s="22">
        <f t="shared" si="87"/>
        <v>0.708985339884736</v>
      </c>
    </row>
    <row r="5576" spans="2:11">
      <c r="B5576" s="19">
        <v>2021</v>
      </c>
      <c r="C5576" s="39" t="s">
        <v>53</v>
      </c>
      <c r="D5576" s="102" t="s">
        <v>65</v>
      </c>
      <c r="E5576" s="108" t="s">
        <v>4796</v>
      </c>
      <c r="F5576" s="14" t="s">
        <v>4795</v>
      </c>
      <c r="G5576" s="53" t="s">
        <v>12054</v>
      </c>
      <c r="H5576" s="38" t="s">
        <v>1827</v>
      </c>
      <c r="I5576" s="115">
        <v>17810000</v>
      </c>
      <c r="J5576" s="115">
        <v>2000000</v>
      </c>
      <c r="K5576" s="22">
        <f t="shared" si="87"/>
        <v>0.11229646266142616</v>
      </c>
    </row>
    <row r="5577" spans="2:11">
      <c r="B5577" s="19">
        <v>2021</v>
      </c>
      <c r="C5577" s="39" t="s">
        <v>53</v>
      </c>
      <c r="D5577" s="102" t="s">
        <v>65</v>
      </c>
      <c r="E5577" s="108" t="s">
        <v>4796</v>
      </c>
      <c r="F5577" s="14" t="s">
        <v>4795</v>
      </c>
      <c r="G5577" s="53" t="s">
        <v>12053</v>
      </c>
      <c r="H5577" s="31" t="s">
        <v>1827</v>
      </c>
      <c r="I5577" s="115">
        <v>1997504</v>
      </c>
      <c r="J5577" s="115">
        <v>600000</v>
      </c>
      <c r="K5577" s="22">
        <f t="shared" si="87"/>
        <v>0.30037486783505818</v>
      </c>
    </row>
    <row r="5578" spans="2:11">
      <c r="B5578" s="19">
        <v>2021</v>
      </c>
      <c r="C5578" s="39" t="s">
        <v>53</v>
      </c>
      <c r="D5578" s="102" t="s">
        <v>65</v>
      </c>
      <c r="E5578" s="108" t="s">
        <v>13931</v>
      </c>
      <c r="F5578" s="14" t="s">
        <v>12052</v>
      </c>
      <c r="G5578" s="53" t="s">
        <v>12051</v>
      </c>
      <c r="H5578" s="31" t="s">
        <v>10</v>
      </c>
      <c r="I5578" s="115">
        <v>1922000</v>
      </c>
      <c r="J5578" s="115">
        <v>1000000</v>
      </c>
      <c r="K5578" s="22">
        <f t="shared" si="87"/>
        <v>0.52029136316337143</v>
      </c>
    </row>
    <row r="5579" spans="2:11">
      <c r="B5579" s="19">
        <v>2021</v>
      </c>
      <c r="C5579" s="39" t="s">
        <v>53</v>
      </c>
      <c r="D5579" s="102" t="s">
        <v>65</v>
      </c>
      <c r="E5579" s="108" t="s">
        <v>14503</v>
      </c>
      <c r="F5579" s="14" t="s">
        <v>12050</v>
      </c>
      <c r="G5579" s="53" t="s">
        <v>12049</v>
      </c>
      <c r="H5579" s="31" t="s">
        <v>10</v>
      </c>
      <c r="I5579" s="115">
        <v>4436640</v>
      </c>
      <c r="J5579" s="115">
        <v>1000000</v>
      </c>
      <c r="K5579" s="22">
        <f t="shared" si="87"/>
        <v>0.22539579501604817</v>
      </c>
    </row>
    <row r="5580" spans="2:11">
      <c r="B5580" s="19">
        <v>2021</v>
      </c>
      <c r="C5580" s="39" t="s">
        <v>53</v>
      </c>
      <c r="D5580" s="102" t="s">
        <v>65</v>
      </c>
      <c r="E5580" s="108" t="s">
        <v>157</v>
      </c>
      <c r="F5580" s="14" t="s">
        <v>158</v>
      </c>
      <c r="G5580" s="53" t="s">
        <v>12048</v>
      </c>
      <c r="H5580" s="31" t="s">
        <v>10</v>
      </c>
      <c r="I5580" s="115">
        <v>2557500</v>
      </c>
      <c r="J5580" s="115">
        <v>1740000</v>
      </c>
      <c r="K5580" s="22">
        <f t="shared" si="87"/>
        <v>0.68035190615835772</v>
      </c>
    </row>
    <row r="5581" spans="2:11">
      <c r="B5581" s="19">
        <v>2021</v>
      </c>
      <c r="C5581" s="39" t="s">
        <v>53</v>
      </c>
      <c r="D5581" s="102" t="s">
        <v>65</v>
      </c>
      <c r="E5581" s="108" t="s">
        <v>157</v>
      </c>
      <c r="F5581" s="14" t="s">
        <v>158</v>
      </c>
      <c r="G5581" s="53" t="s">
        <v>12047</v>
      </c>
      <c r="H5581" s="31" t="s">
        <v>10</v>
      </c>
      <c r="I5581" s="115">
        <v>2180431</v>
      </c>
      <c r="J5581" s="117">
        <v>435000</v>
      </c>
      <c r="K5581" s="22">
        <f t="shared" si="87"/>
        <v>0.19950184160837925</v>
      </c>
    </row>
    <row r="5582" spans="2:11">
      <c r="B5582" s="19">
        <v>2021</v>
      </c>
      <c r="C5582" s="39" t="s">
        <v>53</v>
      </c>
      <c r="D5582" s="102" t="s">
        <v>65</v>
      </c>
      <c r="E5582" s="108" t="s">
        <v>157</v>
      </c>
      <c r="F5582" s="14" t="s">
        <v>158</v>
      </c>
      <c r="G5582" s="53" t="s">
        <v>12046</v>
      </c>
      <c r="H5582" s="31" t="s">
        <v>1827</v>
      </c>
      <c r="I5582" s="115">
        <v>346220</v>
      </c>
      <c r="J5582" s="117">
        <v>200000</v>
      </c>
      <c r="K5582" s="22">
        <f t="shared" si="87"/>
        <v>0.57766737912310095</v>
      </c>
    </row>
    <row r="5583" spans="2:11">
      <c r="B5583" s="19">
        <v>2021</v>
      </c>
      <c r="C5583" s="39" t="s">
        <v>53</v>
      </c>
      <c r="D5583" s="102" t="s">
        <v>65</v>
      </c>
      <c r="E5583" s="108" t="s">
        <v>157</v>
      </c>
      <c r="F5583" s="14" t="s">
        <v>158</v>
      </c>
      <c r="G5583" s="53" t="s">
        <v>12045</v>
      </c>
      <c r="H5583" s="38" t="s">
        <v>1827</v>
      </c>
      <c r="I5583" s="115">
        <v>207996</v>
      </c>
      <c r="J5583" s="117">
        <v>160991</v>
      </c>
      <c r="K5583" s="22">
        <f t="shared" si="87"/>
        <v>0.77401007711686765</v>
      </c>
    </row>
    <row r="5584" spans="2:11">
      <c r="B5584" s="19">
        <v>2021</v>
      </c>
      <c r="C5584" s="39" t="s">
        <v>53</v>
      </c>
      <c r="D5584" s="102" t="s">
        <v>65</v>
      </c>
      <c r="E5584" s="108" t="s">
        <v>71</v>
      </c>
      <c r="F5584" s="14" t="s">
        <v>72</v>
      </c>
      <c r="G5584" s="53" t="s">
        <v>12044</v>
      </c>
      <c r="H5584" s="31" t="s">
        <v>10</v>
      </c>
      <c r="I5584" s="115">
        <v>9184509.6400000006</v>
      </c>
      <c r="J5584" s="117">
        <v>2168960</v>
      </c>
      <c r="K5584" s="22">
        <f t="shared" si="87"/>
        <v>0.23615414268322329</v>
      </c>
    </row>
    <row r="5585" spans="2:11">
      <c r="B5585" s="19">
        <v>2021</v>
      </c>
      <c r="C5585" s="39" t="s">
        <v>53</v>
      </c>
      <c r="D5585" s="102" t="s">
        <v>65</v>
      </c>
      <c r="E5585" s="108" t="s">
        <v>142</v>
      </c>
      <c r="F5585" s="14" t="s">
        <v>143</v>
      </c>
      <c r="G5585" s="53" t="s">
        <v>12043</v>
      </c>
      <c r="H5585" s="31" t="s">
        <v>1827</v>
      </c>
      <c r="I5585" s="115">
        <v>833333</v>
      </c>
      <c r="J5585" s="117">
        <v>341960</v>
      </c>
      <c r="K5585" s="22">
        <f t="shared" si="87"/>
        <v>0.41035216414086567</v>
      </c>
    </row>
    <row r="5586" spans="2:11">
      <c r="B5586" s="19">
        <v>2021</v>
      </c>
      <c r="C5586" s="39" t="s">
        <v>53</v>
      </c>
      <c r="D5586" s="102" t="s">
        <v>65</v>
      </c>
      <c r="E5586" s="108" t="s">
        <v>142</v>
      </c>
      <c r="F5586" s="14" t="s">
        <v>143</v>
      </c>
      <c r="G5586" s="53" t="s">
        <v>12042</v>
      </c>
      <c r="H5586" s="38" t="s">
        <v>1827</v>
      </c>
      <c r="I5586" s="115">
        <v>926412</v>
      </c>
      <c r="J5586" s="117">
        <v>428960</v>
      </c>
      <c r="K5586" s="22">
        <f t="shared" si="87"/>
        <v>0.463033725815296</v>
      </c>
    </row>
    <row r="5587" spans="2:11">
      <c r="B5587" s="19">
        <v>2021</v>
      </c>
      <c r="C5587" s="39" t="s">
        <v>53</v>
      </c>
      <c r="D5587" s="102" t="s">
        <v>65</v>
      </c>
      <c r="E5587" s="108" t="s">
        <v>142</v>
      </c>
      <c r="F5587" s="14" t="s">
        <v>143</v>
      </c>
      <c r="G5587" s="53" t="s">
        <v>12041</v>
      </c>
      <c r="H5587" s="38" t="s">
        <v>1833</v>
      </c>
      <c r="I5587" s="115">
        <v>210023</v>
      </c>
      <c r="J5587" s="117">
        <v>80960</v>
      </c>
      <c r="K5587" s="22">
        <f t="shared" si="87"/>
        <v>0.38548159011155919</v>
      </c>
    </row>
    <row r="5588" spans="2:11">
      <c r="B5588" s="19">
        <v>2021</v>
      </c>
      <c r="C5588" s="39" t="s">
        <v>53</v>
      </c>
      <c r="D5588" s="102" t="s">
        <v>65</v>
      </c>
      <c r="E5588" s="108" t="s">
        <v>13932</v>
      </c>
      <c r="F5588" s="14" t="s">
        <v>12018</v>
      </c>
      <c r="G5588" s="53" t="s">
        <v>12040</v>
      </c>
      <c r="H5588" s="38" t="s">
        <v>1827</v>
      </c>
      <c r="I5588" s="115">
        <v>350000</v>
      </c>
      <c r="J5588" s="117">
        <v>167960</v>
      </c>
      <c r="K5588" s="22">
        <f t="shared" si="87"/>
        <v>0.4798857142857143</v>
      </c>
    </row>
    <row r="5589" spans="2:11">
      <c r="B5589" s="19">
        <v>2021</v>
      </c>
      <c r="C5589" s="39" t="s">
        <v>53</v>
      </c>
      <c r="D5589" s="102" t="s">
        <v>65</v>
      </c>
      <c r="E5589" s="108" t="s">
        <v>13933</v>
      </c>
      <c r="F5589" s="14" t="s">
        <v>12034</v>
      </c>
      <c r="G5589" s="53" t="s">
        <v>12039</v>
      </c>
      <c r="H5589" s="38" t="s">
        <v>1827</v>
      </c>
      <c r="I5589" s="115">
        <v>2560915.36</v>
      </c>
      <c r="J5589" s="117">
        <v>863960</v>
      </c>
      <c r="K5589" s="22">
        <f t="shared" si="87"/>
        <v>0.33736374637543665</v>
      </c>
    </row>
    <row r="5590" spans="2:11">
      <c r="B5590" s="19">
        <v>2021</v>
      </c>
      <c r="C5590" s="39" t="s">
        <v>53</v>
      </c>
      <c r="D5590" s="102" t="s">
        <v>65</v>
      </c>
      <c r="E5590" s="108" t="s">
        <v>13934</v>
      </c>
      <c r="F5590" s="14" t="s">
        <v>12023</v>
      </c>
      <c r="G5590" s="53" t="s">
        <v>12038</v>
      </c>
      <c r="H5590" s="31" t="s">
        <v>1827</v>
      </c>
      <c r="I5590" s="115">
        <v>750000</v>
      </c>
      <c r="J5590" s="117">
        <v>515960</v>
      </c>
      <c r="K5590" s="22">
        <f t="shared" si="87"/>
        <v>0.68794666666666671</v>
      </c>
    </row>
    <row r="5591" spans="2:11">
      <c r="B5591" s="19">
        <v>2021</v>
      </c>
      <c r="C5591" s="39" t="s">
        <v>53</v>
      </c>
      <c r="D5591" s="102" t="s">
        <v>65</v>
      </c>
      <c r="E5591" s="6" t="s">
        <v>13890</v>
      </c>
      <c r="F5591" s="13" t="s">
        <v>12037</v>
      </c>
      <c r="G5591" s="53" t="s">
        <v>12036</v>
      </c>
      <c r="H5591" s="38" t="s">
        <v>1833</v>
      </c>
      <c r="I5591" s="10">
        <v>395466.8</v>
      </c>
      <c r="J5591" s="10">
        <v>254960</v>
      </c>
      <c r="K5591" s="22">
        <f t="shared" si="87"/>
        <v>0.64470645829182127</v>
      </c>
    </row>
    <row r="5592" spans="2:11">
      <c r="B5592" s="19">
        <v>2021</v>
      </c>
      <c r="C5592" s="39" t="s">
        <v>53</v>
      </c>
      <c r="D5592" s="102" t="s">
        <v>65</v>
      </c>
      <c r="E5592" s="6" t="s">
        <v>128</v>
      </c>
      <c r="F5592" s="13" t="s">
        <v>129</v>
      </c>
      <c r="G5592" s="53" t="s">
        <v>12035</v>
      </c>
      <c r="H5592" s="38" t="s">
        <v>1827</v>
      </c>
      <c r="I5592" s="10">
        <v>956375.64</v>
      </c>
      <c r="J5592" s="10">
        <v>385460</v>
      </c>
      <c r="K5592" s="22">
        <f t="shared" si="87"/>
        <v>0.40304246979774599</v>
      </c>
    </row>
    <row r="5593" spans="2:11">
      <c r="B5593" s="19">
        <v>2021</v>
      </c>
      <c r="C5593" s="39" t="s">
        <v>53</v>
      </c>
      <c r="D5593" s="102" t="s">
        <v>65</v>
      </c>
      <c r="E5593" s="6" t="s">
        <v>13933</v>
      </c>
      <c r="F5593" s="13" t="s">
        <v>12034</v>
      </c>
      <c r="G5593" s="53" t="s">
        <v>12033</v>
      </c>
      <c r="H5593" s="38" t="s">
        <v>1827</v>
      </c>
      <c r="I5593" s="10">
        <v>440635</v>
      </c>
      <c r="J5593" s="10">
        <v>254960</v>
      </c>
      <c r="K5593" s="22">
        <f t="shared" si="87"/>
        <v>0.57861949232357845</v>
      </c>
    </row>
    <row r="5594" spans="2:11">
      <c r="B5594" s="19">
        <v>2021</v>
      </c>
      <c r="C5594" s="39" t="s">
        <v>53</v>
      </c>
      <c r="D5594" s="102" t="s">
        <v>65</v>
      </c>
      <c r="E5594" s="6" t="s">
        <v>13894</v>
      </c>
      <c r="F5594" s="13" t="s">
        <v>12025</v>
      </c>
      <c r="G5594" s="53" t="s">
        <v>12032</v>
      </c>
      <c r="H5594" s="31" t="s">
        <v>10</v>
      </c>
      <c r="I5594" s="10">
        <v>60000</v>
      </c>
      <c r="J5594" s="10">
        <v>20060</v>
      </c>
      <c r="K5594" s="22">
        <f t="shared" ref="K5594:K5657" si="88">J5594/I5594</f>
        <v>0.33433333333333332</v>
      </c>
    </row>
    <row r="5595" spans="2:11">
      <c r="B5595" s="19">
        <v>2021</v>
      </c>
      <c r="C5595" s="39" t="s">
        <v>53</v>
      </c>
      <c r="D5595" s="102" t="s">
        <v>65</v>
      </c>
      <c r="E5595" s="6" t="s">
        <v>13935</v>
      </c>
      <c r="F5595" s="13" t="s">
        <v>12015</v>
      </c>
      <c r="G5595" s="53" t="s">
        <v>12031</v>
      </c>
      <c r="H5595" s="38" t="s">
        <v>1827</v>
      </c>
      <c r="I5595" s="10">
        <v>320572</v>
      </c>
      <c r="J5595" s="10">
        <v>167960</v>
      </c>
      <c r="K5595" s="22">
        <f t="shared" si="88"/>
        <v>0.52393846000274513</v>
      </c>
    </row>
    <row r="5596" spans="2:11">
      <c r="B5596" s="19">
        <v>2021</v>
      </c>
      <c r="C5596" s="39" t="s">
        <v>53</v>
      </c>
      <c r="D5596" s="102" t="s">
        <v>65</v>
      </c>
      <c r="E5596" s="6" t="s">
        <v>13874</v>
      </c>
      <c r="F5596" s="13" t="s">
        <v>12030</v>
      </c>
      <c r="G5596" s="53" t="s">
        <v>12029</v>
      </c>
      <c r="H5596" s="31" t="s">
        <v>1827</v>
      </c>
      <c r="I5596" s="10">
        <v>475000</v>
      </c>
      <c r="J5596" s="10">
        <v>99484</v>
      </c>
      <c r="K5596" s="22">
        <f t="shared" si="88"/>
        <v>0.20943999999999999</v>
      </c>
    </row>
    <row r="5597" spans="2:11">
      <c r="B5597" s="19">
        <v>2021</v>
      </c>
      <c r="C5597" s="39" t="s">
        <v>53</v>
      </c>
      <c r="D5597" s="102" t="s">
        <v>65</v>
      </c>
      <c r="E5597" s="6" t="s">
        <v>160</v>
      </c>
      <c r="F5597" s="13" t="s">
        <v>4779</v>
      </c>
      <c r="G5597" s="53" t="s">
        <v>12028</v>
      </c>
      <c r="H5597" s="31" t="s">
        <v>1827</v>
      </c>
      <c r="I5597" s="10">
        <v>745891</v>
      </c>
      <c r="J5597" s="10">
        <v>428960</v>
      </c>
      <c r="K5597" s="22">
        <f t="shared" si="88"/>
        <v>0.57509743380735256</v>
      </c>
    </row>
    <row r="5598" spans="2:11">
      <c r="B5598" s="19">
        <v>2021</v>
      </c>
      <c r="C5598" s="39" t="s">
        <v>53</v>
      </c>
      <c r="D5598" s="49" t="s">
        <v>65</v>
      </c>
      <c r="E5598" s="6" t="s">
        <v>14504</v>
      </c>
      <c r="F5598" s="13" t="s">
        <v>12013</v>
      </c>
      <c r="G5598" s="53" t="s">
        <v>12027</v>
      </c>
      <c r="H5598" s="31" t="s">
        <v>1827</v>
      </c>
      <c r="I5598" s="10">
        <v>1821000</v>
      </c>
      <c r="J5598" s="10">
        <v>515960</v>
      </c>
      <c r="K5598" s="22">
        <f t="shared" si="88"/>
        <v>0.28333882482152661</v>
      </c>
    </row>
    <row r="5599" spans="2:11">
      <c r="B5599" s="19">
        <v>2021</v>
      </c>
      <c r="C5599" s="39" t="s">
        <v>53</v>
      </c>
      <c r="D5599" s="49" t="s">
        <v>65</v>
      </c>
      <c r="E5599" s="6" t="s">
        <v>98</v>
      </c>
      <c r="F5599" s="13" t="s">
        <v>99</v>
      </c>
      <c r="G5599" s="53" t="s">
        <v>12026</v>
      </c>
      <c r="H5599" s="31" t="s">
        <v>1827</v>
      </c>
      <c r="I5599" s="10">
        <v>1502230</v>
      </c>
      <c r="J5599" s="10">
        <v>929264</v>
      </c>
      <c r="K5599" s="22">
        <f t="shared" si="88"/>
        <v>0.61858969665097885</v>
      </c>
    </row>
    <row r="5600" spans="2:11">
      <c r="B5600" s="19">
        <v>2021</v>
      </c>
      <c r="C5600" s="39" t="s">
        <v>53</v>
      </c>
      <c r="D5600" s="49" t="s">
        <v>65</v>
      </c>
      <c r="E5600" s="6" t="s">
        <v>13894</v>
      </c>
      <c r="F5600" s="13" t="s">
        <v>12025</v>
      </c>
      <c r="G5600" s="53" t="s">
        <v>12024</v>
      </c>
      <c r="H5600" s="38" t="s">
        <v>1827</v>
      </c>
      <c r="I5600" s="10">
        <v>261423</v>
      </c>
      <c r="J5600" s="10">
        <v>107060</v>
      </c>
      <c r="K5600" s="22">
        <f t="shared" si="88"/>
        <v>0.40952785332583591</v>
      </c>
    </row>
    <row r="5601" spans="2:11">
      <c r="B5601" s="19">
        <v>2021</v>
      </c>
      <c r="C5601" s="39" t="s">
        <v>53</v>
      </c>
      <c r="D5601" s="49" t="s">
        <v>65</v>
      </c>
      <c r="E5601" s="6" t="s">
        <v>13934</v>
      </c>
      <c r="F5601" s="13" t="s">
        <v>12023</v>
      </c>
      <c r="G5601" s="53" t="s">
        <v>12022</v>
      </c>
      <c r="H5601" s="38" t="s">
        <v>1827</v>
      </c>
      <c r="I5601" s="10">
        <v>478796</v>
      </c>
      <c r="J5601" s="10">
        <v>209275.99549999999</v>
      </c>
      <c r="K5601" s="22">
        <f t="shared" si="88"/>
        <v>0.43708801974118411</v>
      </c>
    </row>
    <row r="5602" spans="2:11">
      <c r="B5602" s="19">
        <v>2021</v>
      </c>
      <c r="C5602" s="39" t="s">
        <v>53</v>
      </c>
      <c r="D5602" s="49" t="s">
        <v>65</v>
      </c>
      <c r="E5602" s="6" t="s">
        <v>14504</v>
      </c>
      <c r="F5602" s="13" t="s">
        <v>12013</v>
      </c>
      <c r="G5602" s="53" t="s">
        <v>12021</v>
      </c>
      <c r="H5602" s="31" t="s">
        <v>1827</v>
      </c>
      <c r="I5602" s="10">
        <v>1247126</v>
      </c>
      <c r="J5602" s="10">
        <v>254960</v>
      </c>
      <c r="K5602" s="22">
        <f t="shared" si="88"/>
        <v>0.20443804395065135</v>
      </c>
    </row>
    <row r="5603" spans="2:11">
      <c r="B5603" s="19">
        <v>2021</v>
      </c>
      <c r="C5603" s="39" t="s">
        <v>53</v>
      </c>
      <c r="D5603" s="49" t="s">
        <v>65</v>
      </c>
      <c r="E5603" s="6" t="s">
        <v>13936</v>
      </c>
      <c r="F5603" s="13" t="s">
        <v>12020</v>
      </c>
      <c r="G5603" s="53" t="s">
        <v>12019</v>
      </c>
      <c r="H5603" s="38" t="s">
        <v>1833</v>
      </c>
      <c r="I5603" s="10">
        <v>1300000</v>
      </c>
      <c r="J5603" s="10">
        <v>446360</v>
      </c>
      <c r="K5603" s="22">
        <f t="shared" si="88"/>
        <v>0.34335384615384618</v>
      </c>
    </row>
    <row r="5604" spans="2:11">
      <c r="B5604" s="19">
        <v>2021</v>
      </c>
      <c r="C5604" s="39" t="s">
        <v>53</v>
      </c>
      <c r="D5604" s="49" t="s">
        <v>65</v>
      </c>
      <c r="E5604" s="6" t="s">
        <v>13932</v>
      </c>
      <c r="F5604" s="13" t="s">
        <v>12018</v>
      </c>
      <c r="G5604" s="53" t="s">
        <v>12017</v>
      </c>
      <c r="H5604" s="38" t="s">
        <v>1827</v>
      </c>
      <c r="I5604" s="10">
        <v>1022650</v>
      </c>
      <c r="J5604" s="10">
        <v>428960</v>
      </c>
      <c r="K5604" s="22">
        <f t="shared" si="88"/>
        <v>0.41945924803207352</v>
      </c>
    </row>
    <row r="5605" spans="2:11">
      <c r="B5605" s="19">
        <v>2021</v>
      </c>
      <c r="C5605" s="39" t="s">
        <v>53</v>
      </c>
      <c r="D5605" s="49" t="s">
        <v>65</v>
      </c>
      <c r="E5605" s="107" t="s">
        <v>87</v>
      </c>
      <c r="F5605" s="13" t="s">
        <v>88</v>
      </c>
      <c r="G5605" s="53" t="s">
        <v>12016</v>
      </c>
      <c r="H5605" s="31" t="s">
        <v>1833</v>
      </c>
      <c r="I5605" s="10">
        <v>125000</v>
      </c>
      <c r="J5605" s="10">
        <v>86759</v>
      </c>
      <c r="K5605" s="22">
        <f t="shared" si="88"/>
        <v>0.69407200000000002</v>
      </c>
    </row>
    <row r="5606" spans="2:11">
      <c r="B5606" s="19">
        <v>2021</v>
      </c>
      <c r="C5606" s="39" t="s">
        <v>53</v>
      </c>
      <c r="D5606" s="49" t="s">
        <v>65</v>
      </c>
      <c r="E5606" s="107" t="s">
        <v>13935</v>
      </c>
      <c r="F5606" s="13" t="s">
        <v>12015</v>
      </c>
      <c r="G5606" s="53" t="s">
        <v>12014</v>
      </c>
      <c r="H5606" s="38" t="s">
        <v>1827</v>
      </c>
      <c r="I5606" s="10">
        <v>80201.42</v>
      </c>
      <c r="J5606" s="10">
        <v>37460</v>
      </c>
      <c r="K5606" s="22">
        <f t="shared" si="88"/>
        <v>0.46707402437512952</v>
      </c>
    </row>
    <row r="5607" spans="2:11">
      <c r="B5607" s="19">
        <v>2021</v>
      </c>
      <c r="C5607" s="39" t="s">
        <v>53</v>
      </c>
      <c r="D5607" s="49" t="s">
        <v>65</v>
      </c>
      <c r="E5607" s="6" t="s">
        <v>14504</v>
      </c>
      <c r="F5607" s="13" t="s">
        <v>12013</v>
      </c>
      <c r="G5607" s="53" t="s">
        <v>12012</v>
      </c>
      <c r="H5607" s="31" t="s">
        <v>1827</v>
      </c>
      <c r="I5607" s="10">
        <v>924256</v>
      </c>
      <c r="J5607" s="10">
        <v>428960</v>
      </c>
      <c r="K5607" s="22">
        <f t="shared" si="88"/>
        <v>0.46411383859017413</v>
      </c>
    </row>
    <row r="5608" spans="2:11">
      <c r="B5608" s="19">
        <v>2021</v>
      </c>
      <c r="C5608" s="39" t="s">
        <v>53</v>
      </c>
      <c r="D5608" s="49" t="s">
        <v>65</v>
      </c>
      <c r="E5608" s="107" t="s">
        <v>13937</v>
      </c>
      <c r="F5608" s="13" t="s">
        <v>12011</v>
      </c>
      <c r="G5608" s="53" t="s">
        <v>12010</v>
      </c>
      <c r="H5608" s="38" t="s">
        <v>1827</v>
      </c>
      <c r="I5608" s="10">
        <v>582944.03</v>
      </c>
      <c r="J5608" s="10">
        <v>181701</v>
      </c>
      <c r="K5608" s="22">
        <f t="shared" si="88"/>
        <v>0.31169544698828117</v>
      </c>
    </row>
    <row r="5609" spans="2:11">
      <c r="B5609" s="19">
        <v>2021</v>
      </c>
      <c r="C5609" s="39" t="s">
        <v>53</v>
      </c>
      <c r="D5609" s="49" t="s">
        <v>65</v>
      </c>
      <c r="E5609" s="107" t="s">
        <v>128</v>
      </c>
      <c r="F5609" s="13" t="s">
        <v>129</v>
      </c>
      <c r="G5609" s="53" t="s">
        <v>12009</v>
      </c>
      <c r="H5609" s="38" t="s">
        <v>1953</v>
      </c>
      <c r="I5609" s="10">
        <v>141208.48000000001</v>
      </c>
      <c r="J5609" s="10">
        <v>37460</v>
      </c>
      <c r="K5609" s="22">
        <f t="shared" si="88"/>
        <v>0.26528151850370457</v>
      </c>
    </row>
    <row r="5610" spans="2:11">
      <c r="B5610" s="19">
        <v>2021</v>
      </c>
      <c r="C5610" s="39" t="s">
        <v>53</v>
      </c>
      <c r="D5610" s="49" t="s">
        <v>65</v>
      </c>
      <c r="E5610" s="107" t="s">
        <v>160</v>
      </c>
      <c r="F5610" s="13" t="s">
        <v>4779</v>
      </c>
      <c r="G5610" s="53" t="s">
        <v>12008</v>
      </c>
      <c r="H5610" s="38" t="s">
        <v>1827</v>
      </c>
      <c r="I5610" s="10">
        <v>2336592.2599999998</v>
      </c>
      <c r="J5610" s="10">
        <v>776960</v>
      </c>
      <c r="K5610" s="22">
        <f t="shared" si="88"/>
        <v>0.33251843434592226</v>
      </c>
    </row>
    <row r="5611" spans="2:11">
      <c r="B5611" s="19">
        <v>2021</v>
      </c>
      <c r="C5611" s="39" t="s">
        <v>53</v>
      </c>
      <c r="D5611" s="49" t="s">
        <v>65</v>
      </c>
      <c r="E5611" s="107" t="s">
        <v>87</v>
      </c>
      <c r="F5611" s="13" t="s">
        <v>88</v>
      </c>
      <c r="G5611" s="53" t="s">
        <v>12007</v>
      </c>
      <c r="H5611" s="38" t="s">
        <v>1953</v>
      </c>
      <c r="I5611" s="10">
        <v>14609.3</v>
      </c>
      <c r="J5611" s="10">
        <v>10168</v>
      </c>
      <c r="K5611" s="22">
        <f t="shared" si="88"/>
        <v>0.69599501687281395</v>
      </c>
    </row>
    <row r="5612" spans="2:11">
      <c r="B5612" s="19">
        <v>2021</v>
      </c>
      <c r="C5612" s="39" t="s">
        <v>53</v>
      </c>
      <c r="D5612" s="49" t="s">
        <v>65</v>
      </c>
      <c r="E5612" s="6" t="s">
        <v>13938</v>
      </c>
      <c r="F5612" s="13" t="s">
        <v>12006</v>
      </c>
      <c r="G5612" s="53" t="s">
        <v>12005</v>
      </c>
      <c r="H5612" s="31" t="s">
        <v>1827</v>
      </c>
      <c r="I5612" s="10">
        <v>1971432.6</v>
      </c>
      <c r="J5612" s="10">
        <v>326326</v>
      </c>
      <c r="K5612" s="22">
        <f t="shared" si="88"/>
        <v>0.16552734290789348</v>
      </c>
    </row>
    <row r="5613" spans="2:11">
      <c r="B5613" s="19">
        <v>2021</v>
      </c>
      <c r="C5613" s="39" t="s">
        <v>53</v>
      </c>
      <c r="D5613" s="49" t="s">
        <v>65</v>
      </c>
      <c r="E5613" s="6" t="s">
        <v>160</v>
      </c>
      <c r="F5613" s="13" t="s">
        <v>4779</v>
      </c>
      <c r="G5613" s="53" t="s">
        <v>12004</v>
      </c>
      <c r="H5613" s="38" t="s">
        <v>1953</v>
      </c>
      <c r="I5613" s="10">
        <v>4353295</v>
      </c>
      <c r="J5613" s="10">
        <v>1085910</v>
      </c>
      <c r="K5613" s="22">
        <f t="shared" si="88"/>
        <v>0.24944553493388341</v>
      </c>
    </row>
    <row r="5614" spans="2:11">
      <c r="B5614" s="19">
        <v>2021</v>
      </c>
      <c r="C5614" s="39" t="s">
        <v>53</v>
      </c>
      <c r="D5614" s="49" t="s">
        <v>65</v>
      </c>
      <c r="E5614" s="6" t="s">
        <v>14505</v>
      </c>
      <c r="F5614" s="13" t="s">
        <v>11999</v>
      </c>
      <c r="G5614" s="53" t="s">
        <v>12003</v>
      </c>
      <c r="H5614" s="38" t="s">
        <v>1953</v>
      </c>
      <c r="I5614" s="10">
        <v>1241400</v>
      </c>
      <c r="J5614" s="10">
        <v>749972</v>
      </c>
      <c r="K5614" s="22">
        <f t="shared" si="88"/>
        <v>0.60413404221040756</v>
      </c>
    </row>
    <row r="5615" spans="2:11">
      <c r="B5615" s="19">
        <v>2021</v>
      </c>
      <c r="C5615" s="39" t="s">
        <v>53</v>
      </c>
      <c r="D5615" s="49" t="s">
        <v>65</v>
      </c>
      <c r="E5615" s="6" t="s">
        <v>14505</v>
      </c>
      <c r="F5615" s="13" t="s">
        <v>11999</v>
      </c>
      <c r="G5615" s="53" t="s">
        <v>12002</v>
      </c>
      <c r="H5615" s="38" t="s">
        <v>1953</v>
      </c>
      <c r="I5615" s="10">
        <v>837711.42</v>
      </c>
      <c r="J5615" s="10">
        <v>492019</v>
      </c>
      <c r="K5615" s="22">
        <f t="shared" si="88"/>
        <v>0.58733710470366984</v>
      </c>
    </row>
    <row r="5616" spans="2:11">
      <c r="B5616" s="19">
        <v>2021</v>
      </c>
      <c r="C5616" s="39" t="s">
        <v>53</v>
      </c>
      <c r="D5616" s="49" t="s">
        <v>65</v>
      </c>
      <c r="E5616" s="6" t="s">
        <v>14505</v>
      </c>
      <c r="F5616" s="13" t="s">
        <v>11999</v>
      </c>
      <c r="G5616" s="53" t="s">
        <v>12001</v>
      </c>
      <c r="H5616" s="56" t="s">
        <v>1953</v>
      </c>
      <c r="I5616" s="10">
        <v>733790</v>
      </c>
      <c r="J5616" s="10">
        <v>146758</v>
      </c>
      <c r="K5616" s="22">
        <f t="shared" si="88"/>
        <v>0.2</v>
      </c>
    </row>
    <row r="5617" spans="2:11">
      <c r="B5617" s="19">
        <v>2021</v>
      </c>
      <c r="C5617" s="39" t="s">
        <v>53</v>
      </c>
      <c r="D5617" s="49" t="s">
        <v>65</v>
      </c>
      <c r="E5617" s="6" t="s">
        <v>14505</v>
      </c>
      <c r="F5617" s="13" t="s">
        <v>11999</v>
      </c>
      <c r="G5617" s="53" t="s">
        <v>12000</v>
      </c>
      <c r="H5617" s="38" t="s">
        <v>1953</v>
      </c>
      <c r="I5617" s="10">
        <v>609600.28</v>
      </c>
      <c r="J5617" s="10">
        <v>365206</v>
      </c>
      <c r="K5617" s="22">
        <f t="shared" si="88"/>
        <v>0.599090932176081</v>
      </c>
    </row>
    <row r="5618" spans="2:11">
      <c r="B5618" s="19">
        <v>2021</v>
      </c>
      <c r="C5618" s="39" t="s">
        <v>53</v>
      </c>
      <c r="D5618" s="49" t="s">
        <v>65</v>
      </c>
      <c r="E5618" s="6" t="s">
        <v>14505</v>
      </c>
      <c r="F5618" s="13" t="s">
        <v>11999</v>
      </c>
      <c r="G5618" s="53" t="s">
        <v>11998</v>
      </c>
      <c r="H5618" s="38" t="s">
        <v>1953</v>
      </c>
      <c r="I5618" s="10">
        <v>429810</v>
      </c>
      <c r="J5618" s="10">
        <v>85962</v>
      </c>
      <c r="K5618" s="22">
        <f t="shared" si="88"/>
        <v>0.2</v>
      </c>
    </row>
    <row r="5619" spans="2:11">
      <c r="B5619" s="19">
        <v>2020</v>
      </c>
      <c r="C5619" s="39" t="s">
        <v>53</v>
      </c>
      <c r="D5619" s="50" t="s">
        <v>55</v>
      </c>
      <c r="E5619" s="5" t="s">
        <v>56</v>
      </c>
      <c r="F5619" s="13" t="s">
        <v>57</v>
      </c>
      <c r="G5619" s="53" t="s">
        <v>4768</v>
      </c>
      <c r="H5619" s="31" t="s">
        <v>1833</v>
      </c>
      <c r="I5619" s="89">
        <v>459257</v>
      </c>
      <c r="J5619" s="118">
        <v>200000</v>
      </c>
      <c r="K5619" s="22">
        <f t="shared" si="88"/>
        <v>0.43548601327796854</v>
      </c>
    </row>
    <row r="5620" spans="2:11">
      <c r="B5620" s="19">
        <v>2020</v>
      </c>
      <c r="C5620" s="39" t="s">
        <v>53</v>
      </c>
      <c r="D5620" s="50" t="s">
        <v>55</v>
      </c>
      <c r="E5620" s="9" t="s">
        <v>60</v>
      </c>
      <c r="F5620" s="13" t="s">
        <v>61</v>
      </c>
      <c r="G5620" s="53" t="s">
        <v>4767</v>
      </c>
      <c r="H5620" s="31" t="s">
        <v>1833</v>
      </c>
      <c r="I5620" s="89">
        <v>140000</v>
      </c>
      <c r="J5620" s="118">
        <v>67937</v>
      </c>
      <c r="K5620" s="22">
        <f t="shared" si="88"/>
        <v>0.4852642857142857</v>
      </c>
    </row>
    <row r="5621" spans="2:11">
      <c r="B5621" s="19">
        <v>2020</v>
      </c>
      <c r="C5621" s="39" t="s">
        <v>53</v>
      </c>
      <c r="D5621" s="50" t="s">
        <v>55</v>
      </c>
      <c r="E5621" s="5" t="s">
        <v>4766</v>
      </c>
      <c r="F5621" s="13" t="s">
        <v>4765</v>
      </c>
      <c r="G5621" s="53" t="s">
        <v>4764</v>
      </c>
      <c r="H5621" s="31" t="s">
        <v>1827</v>
      </c>
      <c r="I5621" s="89">
        <v>130000</v>
      </c>
      <c r="J5621" s="118">
        <v>104000</v>
      </c>
      <c r="K5621" s="22">
        <f t="shared" si="88"/>
        <v>0.8</v>
      </c>
    </row>
    <row r="5622" spans="2:11">
      <c r="B5622" s="19">
        <v>2020</v>
      </c>
      <c r="C5622" s="39" t="s">
        <v>53</v>
      </c>
      <c r="D5622" s="50" t="s">
        <v>55</v>
      </c>
      <c r="E5622" s="5" t="s">
        <v>83</v>
      </c>
      <c r="F5622" s="13" t="s">
        <v>4763</v>
      </c>
      <c r="G5622" s="53" t="s">
        <v>4762</v>
      </c>
      <c r="H5622" s="31" t="s">
        <v>1827</v>
      </c>
      <c r="I5622" s="89">
        <v>168263.26</v>
      </c>
      <c r="J5622" s="118">
        <v>87497</v>
      </c>
      <c r="K5622" s="22">
        <f t="shared" si="88"/>
        <v>0.52000062283352877</v>
      </c>
    </row>
    <row r="5623" spans="2:11">
      <c r="B5623" s="19">
        <v>2020</v>
      </c>
      <c r="C5623" s="39" t="s">
        <v>53</v>
      </c>
      <c r="D5623" s="50" t="s">
        <v>55</v>
      </c>
      <c r="E5623" s="5" t="s">
        <v>91</v>
      </c>
      <c r="F5623" s="13" t="s">
        <v>92</v>
      </c>
      <c r="G5623" s="53" t="s">
        <v>4761</v>
      </c>
      <c r="H5623" s="31" t="s">
        <v>1827</v>
      </c>
      <c r="I5623" s="89">
        <v>416666.67</v>
      </c>
      <c r="J5623" s="118">
        <v>125000</v>
      </c>
      <c r="K5623" s="22">
        <f t="shared" si="88"/>
        <v>0.29999999760000001</v>
      </c>
    </row>
    <row r="5624" spans="2:11">
      <c r="B5624" s="19">
        <v>2020</v>
      </c>
      <c r="C5624" s="39" t="s">
        <v>53</v>
      </c>
      <c r="D5624" s="50" t="s">
        <v>55</v>
      </c>
      <c r="E5624" s="5" t="s">
        <v>4760</v>
      </c>
      <c r="F5624" s="13" t="s">
        <v>4759</v>
      </c>
      <c r="G5624" s="53" t="s">
        <v>4758</v>
      </c>
      <c r="H5624" s="31" t="s">
        <v>1827</v>
      </c>
      <c r="I5624" s="89">
        <v>891000</v>
      </c>
      <c r="J5624" s="118">
        <v>445500</v>
      </c>
      <c r="K5624" s="22">
        <f t="shared" si="88"/>
        <v>0.5</v>
      </c>
    </row>
    <row r="5625" spans="2:11">
      <c r="B5625" s="19">
        <v>2020</v>
      </c>
      <c r="C5625" s="39" t="s">
        <v>53</v>
      </c>
      <c r="D5625" s="50" t="s">
        <v>55</v>
      </c>
      <c r="E5625" s="5" t="s">
        <v>4757</v>
      </c>
      <c r="F5625" s="13" t="s">
        <v>4756</v>
      </c>
      <c r="G5625" s="53" t="s">
        <v>4755</v>
      </c>
      <c r="H5625" s="31" t="s">
        <v>1847</v>
      </c>
      <c r="I5625" s="89">
        <v>3256500</v>
      </c>
      <c r="J5625" s="118">
        <v>651300</v>
      </c>
      <c r="K5625" s="22">
        <f t="shared" si="88"/>
        <v>0.2</v>
      </c>
    </row>
    <row r="5626" spans="2:11">
      <c r="B5626" s="19">
        <v>2020</v>
      </c>
      <c r="C5626" s="39" t="s">
        <v>53</v>
      </c>
      <c r="D5626" s="50" t="s">
        <v>55</v>
      </c>
      <c r="E5626" s="5" t="s">
        <v>105</v>
      </c>
      <c r="F5626" s="13" t="s">
        <v>4754</v>
      </c>
      <c r="G5626" s="53" t="s">
        <v>4753</v>
      </c>
      <c r="H5626" s="31" t="s">
        <v>1827</v>
      </c>
      <c r="I5626" s="89">
        <v>390000</v>
      </c>
      <c r="J5626" s="118">
        <v>78000</v>
      </c>
      <c r="K5626" s="22">
        <f t="shared" si="88"/>
        <v>0.2</v>
      </c>
    </row>
    <row r="5627" spans="2:11">
      <c r="B5627" s="19">
        <v>2020</v>
      </c>
      <c r="C5627" s="39" t="s">
        <v>53</v>
      </c>
      <c r="D5627" s="50" t="s">
        <v>55</v>
      </c>
      <c r="E5627" s="5" t="s">
        <v>116</v>
      </c>
      <c r="F5627" s="13" t="s">
        <v>4751</v>
      </c>
      <c r="G5627" s="53" t="s">
        <v>4752</v>
      </c>
      <c r="H5627" s="31" t="s">
        <v>1827</v>
      </c>
      <c r="I5627" s="89">
        <v>19419</v>
      </c>
      <c r="J5627" s="118">
        <v>10369</v>
      </c>
      <c r="K5627" s="22">
        <f t="shared" si="88"/>
        <v>0.53396158401565474</v>
      </c>
    </row>
    <row r="5628" spans="2:11">
      <c r="B5628" s="19">
        <v>2020</v>
      </c>
      <c r="C5628" s="39" t="s">
        <v>53</v>
      </c>
      <c r="D5628" s="50" t="s">
        <v>55</v>
      </c>
      <c r="E5628" s="5" t="s">
        <v>116</v>
      </c>
      <c r="F5628" s="13" t="s">
        <v>4751</v>
      </c>
      <c r="G5628" s="53" t="s">
        <v>4750</v>
      </c>
      <c r="H5628" s="31" t="s">
        <v>1827</v>
      </c>
      <c r="I5628" s="89">
        <v>50000</v>
      </c>
      <c r="J5628" s="118">
        <v>40000</v>
      </c>
      <c r="K5628" s="22">
        <f t="shared" si="88"/>
        <v>0.8</v>
      </c>
    </row>
    <row r="5629" spans="2:11">
      <c r="B5629" s="19">
        <v>2020</v>
      </c>
      <c r="C5629" s="39" t="s">
        <v>53</v>
      </c>
      <c r="D5629" s="50" t="s">
        <v>55</v>
      </c>
      <c r="E5629" s="5" t="s">
        <v>4749</v>
      </c>
      <c r="F5629" s="13" t="s">
        <v>4748</v>
      </c>
      <c r="G5629" s="53" t="s">
        <v>4747</v>
      </c>
      <c r="H5629" s="31" t="s">
        <v>1833</v>
      </c>
      <c r="I5629" s="89">
        <v>676475</v>
      </c>
      <c r="J5629" s="118">
        <v>277355</v>
      </c>
      <c r="K5629" s="22">
        <f t="shared" si="88"/>
        <v>0.41000036956280722</v>
      </c>
    </row>
    <row r="5630" spans="2:11">
      <c r="B5630" s="19">
        <v>2020</v>
      </c>
      <c r="C5630" s="39" t="s">
        <v>53</v>
      </c>
      <c r="D5630" s="50" t="s">
        <v>55</v>
      </c>
      <c r="E5630" s="5" t="s">
        <v>134</v>
      </c>
      <c r="F5630" s="13" t="s">
        <v>4746</v>
      </c>
      <c r="G5630" s="53" t="s">
        <v>4745</v>
      </c>
      <c r="H5630" s="31" t="s">
        <v>1833</v>
      </c>
      <c r="I5630" s="89">
        <v>250000</v>
      </c>
      <c r="J5630" s="118">
        <v>190053</v>
      </c>
      <c r="K5630" s="22">
        <f t="shared" si="88"/>
        <v>0.760212</v>
      </c>
    </row>
    <row r="5631" spans="2:11">
      <c r="B5631" s="19">
        <v>2020</v>
      </c>
      <c r="C5631" s="39" t="s">
        <v>53</v>
      </c>
      <c r="D5631" s="50" t="s">
        <v>55</v>
      </c>
      <c r="E5631" s="5" t="s">
        <v>136</v>
      </c>
      <c r="F5631" s="13" t="s">
        <v>137</v>
      </c>
      <c r="G5631" s="53" t="s">
        <v>4744</v>
      </c>
      <c r="H5631" s="31" t="s">
        <v>1827</v>
      </c>
      <c r="I5631" s="89">
        <v>200000</v>
      </c>
      <c r="J5631" s="118">
        <v>60000</v>
      </c>
      <c r="K5631" s="22">
        <f t="shared" si="88"/>
        <v>0.3</v>
      </c>
    </row>
    <row r="5632" spans="2:11">
      <c r="B5632" s="19">
        <v>2020</v>
      </c>
      <c r="C5632" s="39" t="s">
        <v>53</v>
      </c>
      <c r="D5632" s="50" t="s">
        <v>55</v>
      </c>
      <c r="E5632" s="5" t="s">
        <v>138</v>
      </c>
      <c r="F5632" s="13" t="s">
        <v>4743</v>
      </c>
      <c r="G5632" s="53" t="s">
        <v>4742</v>
      </c>
      <c r="H5632" s="31" t="s">
        <v>1827</v>
      </c>
      <c r="I5632" s="89">
        <v>32130.82</v>
      </c>
      <c r="J5632" s="118">
        <v>9639</v>
      </c>
      <c r="K5632" s="22">
        <f t="shared" si="88"/>
        <v>0.29999234379950468</v>
      </c>
    </row>
    <row r="5633" spans="2:11">
      <c r="B5633" s="19">
        <v>2020</v>
      </c>
      <c r="C5633" s="39" t="s">
        <v>53</v>
      </c>
      <c r="D5633" s="50" t="s">
        <v>55</v>
      </c>
      <c r="E5633" s="5" t="s">
        <v>4741</v>
      </c>
      <c r="F5633" s="13" t="s">
        <v>4740</v>
      </c>
      <c r="G5633" s="53" t="s">
        <v>4739</v>
      </c>
      <c r="H5633" s="31" t="s">
        <v>1833</v>
      </c>
      <c r="I5633" s="89">
        <v>10582214</v>
      </c>
      <c r="J5633" s="118">
        <v>2123886</v>
      </c>
      <c r="K5633" s="22">
        <f t="shared" si="88"/>
        <v>0.20070336887914003</v>
      </c>
    </row>
    <row r="5634" spans="2:11">
      <c r="B5634" s="19">
        <v>2020</v>
      </c>
      <c r="C5634" s="39" t="s">
        <v>53</v>
      </c>
      <c r="D5634" s="50" t="s">
        <v>55</v>
      </c>
      <c r="E5634" s="5" t="s">
        <v>164</v>
      </c>
      <c r="F5634" s="13" t="s">
        <v>165</v>
      </c>
      <c r="G5634" s="53" t="s">
        <v>4738</v>
      </c>
      <c r="H5634" s="31" t="s">
        <v>1827</v>
      </c>
      <c r="I5634" s="89">
        <v>196597.17</v>
      </c>
      <c r="J5634" s="118">
        <v>156239</v>
      </c>
      <c r="K5634" s="22">
        <f t="shared" si="88"/>
        <v>0.79471642445310886</v>
      </c>
    </row>
    <row r="5635" spans="2:11">
      <c r="B5635" s="19">
        <v>2020</v>
      </c>
      <c r="C5635" s="39" t="s">
        <v>53</v>
      </c>
      <c r="D5635" s="50" t="s">
        <v>55</v>
      </c>
      <c r="E5635" s="5" t="s">
        <v>168</v>
      </c>
      <c r="F5635" s="13" t="s">
        <v>4737</v>
      </c>
      <c r="G5635" s="53" t="s">
        <v>4736</v>
      </c>
      <c r="H5635" s="31" t="s">
        <v>1847</v>
      </c>
      <c r="I5635" s="89">
        <v>188892.53</v>
      </c>
      <c r="J5635" s="89">
        <v>149225</v>
      </c>
      <c r="K5635" s="22">
        <f t="shared" si="88"/>
        <v>0.78999947748066057</v>
      </c>
    </row>
    <row r="5636" spans="2:11">
      <c r="B5636" s="19">
        <v>2020</v>
      </c>
      <c r="C5636" s="39" t="s">
        <v>53</v>
      </c>
      <c r="D5636" s="50" t="s">
        <v>55</v>
      </c>
      <c r="E5636" s="5" t="s">
        <v>170</v>
      </c>
      <c r="F5636" s="13" t="s">
        <v>4735</v>
      </c>
      <c r="G5636" s="53" t="s">
        <v>4734</v>
      </c>
      <c r="H5636" s="31" t="s">
        <v>1847</v>
      </c>
      <c r="I5636" s="89">
        <v>80000</v>
      </c>
      <c r="J5636" s="118">
        <v>64000</v>
      </c>
      <c r="K5636" s="22">
        <f t="shared" si="88"/>
        <v>0.8</v>
      </c>
    </row>
    <row r="5637" spans="2:11">
      <c r="B5637" s="19">
        <v>2021</v>
      </c>
      <c r="C5637" s="39" t="s">
        <v>53</v>
      </c>
      <c r="D5637" s="49" t="s">
        <v>55</v>
      </c>
      <c r="E5637" s="6" t="s">
        <v>56</v>
      </c>
      <c r="F5637" s="13" t="s">
        <v>57</v>
      </c>
      <c r="G5637" s="53" t="s">
        <v>11997</v>
      </c>
      <c r="H5637" s="31" t="s">
        <v>1953</v>
      </c>
      <c r="I5637" s="10">
        <v>173230</v>
      </c>
      <c r="J5637" s="10">
        <v>86615</v>
      </c>
      <c r="K5637" s="22">
        <f t="shared" si="88"/>
        <v>0.5</v>
      </c>
    </row>
    <row r="5638" spans="2:11">
      <c r="B5638" s="19">
        <v>2021</v>
      </c>
      <c r="C5638" s="39" t="s">
        <v>53</v>
      </c>
      <c r="D5638" s="49" t="s">
        <v>55</v>
      </c>
      <c r="E5638" s="6" t="s">
        <v>60</v>
      </c>
      <c r="F5638" s="13" t="s">
        <v>61</v>
      </c>
      <c r="G5638" s="53" t="s">
        <v>11996</v>
      </c>
      <c r="H5638" s="38" t="s">
        <v>1953</v>
      </c>
      <c r="I5638" s="10">
        <v>110000</v>
      </c>
      <c r="J5638" s="10">
        <v>88000</v>
      </c>
      <c r="K5638" s="22">
        <f t="shared" si="88"/>
        <v>0.8</v>
      </c>
    </row>
    <row r="5639" spans="2:11">
      <c r="B5639" s="19">
        <v>2021</v>
      </c>
      <c r="C5639" s="39" t="s">
        <v>53</v>
      </c>
      <c r="D5639" s="49" t="s">
        <v>55</v>
      </c>
      <c r="E5639" s="6" t="s">
        <v>13939</v>
      </c>
      <c r="F5639" s="13" t="s">
        <v>11995</v>
      </c>
      <c r="G5639" s="53" t="s">
        <v>11994</v>
      </c>
      <c r="H5639" s="38" t="s">
        <v>1833</v>
      </c>
      <c r="I5639" s="10">
        <v>2407771.88</v>
      </c>
      <c r="J5639" s="10">
        <v>481554</v>
      </c>
      <c r="K5639" s="22">
        <f t="shared" si="88"/>
        <v>0.19999984383902683</v>
      </c>
    </row>
    <row r="5640" spans="2:11">
      <c r="B5640" s="19">
        <v>2021</v>
      </c>
      <c r="C5640" s="39" t="s">
        <v>53</v>
      </c>
      <c r="D5640" s="49" t="s">
        <v>55</v>
      </c>
      <c r="E5640" s="6" t="s">
        <v>13940</v>
      </c>
      <c r="F5640" s="13" t="s">
        <v>11993</v>
      </c>
      <c r="G5640" s="53" t="s">
        <v>11992</v>
      </c>
      <c r="H5640" s="31" t="s">
        <v>1827</v>
      </c>
      <c r="I5640" s="10">
        <v>1521000</v>
      </c>
      <c r="J5640" s="10">
        <v>600000</v>
      </c>
      <c r="K5640" s="22">
        <f t="shared" si="88"/>
        <v>0.39447731755424065</v>
      </c>
    </row>
    <row r="5641" spans="2:11">
      <c r="B5641" s="19">
        <v>2021</v>
      </c>
      <c r="C5641" s="39" t="s">
        <v>53</v>
      </c>
      <c r="D5641" s="49" t="s">
        <v>55</v>
      </c>
      <c r="E5641" s="6" t="s">
        <v>81</v>
      </c>
      <c r="F5641" s="13" t="s">
        <v>82</v>
      </c>
      <c r="G5641" s="53" t="s">
        <v>11991</v>
      </c>
      <c r="H5641" s="31" t="s">
        <v>10</v>
      </c>
      <c r="I5641" s="10">
        <v>1171600</v>
      </c>
      <c r="J5641" s="10">
        <v>400000</v>
      </c>
      <c r="K5641" s="22">
        <f t="shared" si="88"/>
        <v>0.34141345168999659</v>
      </c>
    </row>
    <row r="5642" spans="2:11">
      <c r="B5642" s="19">
        <v>2021</v>
      </c>
      <c r="C5642" s="39" t="s">
        <v>53</v>
      </c>
      <c r="D5642" s="49" t="s">
        <v>55</v>
      </c>
      <c r="E5642" s="6" t="s">
        <v>4766</v>
      </c>
      <c r="F5642" s="13" t="s">
        <v>11990</v>
      </c>
      <c r="G5642" s="53" t="s">
        <v>11989</v>
      </c>
      <c r="H5642" s="38" t="s">
        <v>1827</v>
      </c>
      <c r="I5642" s="10">
        <v>1013846.2</v>
      </c>
      <c r="J5642" s="10">
        <v>304154</v>
      </c>
      <c r="K5642" s="22">
        <f t="shared" si="88"/>
        <v>0.30000013808800585</v>
      </c>
    </row>
    <row r="5643" spans="2:11">
      <c r="B5643" s="19">
        <v>2021</v>
      </c>
      <c r="C5643" s="39" t="s">
        <v>53</v>
      </c>
      <c r="D5643" s="49" t="s">
        <v>55</v>
      </c>
      <c r="E5643" s="6" t="s">
        <v>13941</v>
      </c>
      <c r="F5643" s="13" t="s">
        <v>11988</v>
      </c>
      <c r="G5643" s="53" t="s">
        <v>11987</v>
      </c>
      <c r="H5643" s="31" t="s">
        <v>1833</v>
      </c>
      <c r="I5643" s="10">
        <v>3886035</v>
      </c>
      <c r="J5643" s="10">
        <v>777207</v>
      </c>
      <c r="K5643" s="22">
        <f t="shared" si="88"/>
        <v>0.2</v>
      </c>
    </row>
    <row r="5644" spans="2:11">
      <c r="B5644" s="19">
        <v>2021</v>
      </c>
      <c r="C5644" s="39" t="s">
        <v>53</v>
      </c>
      <c r="D5644" s="49" t="s">
        <v>55</v>
      </c>
      <c r="E5644" s="6" t="s">
        <v>83</v>
      </c>
      <c r="F5644" s="13" t="s">
        <v>84</v>
      </c>
      <c r="G5644" s="53" t="s">
        <v>11986</v>
      </c>
      <c r="H5644" s="31" t="s">
        <v>1827</v>
      </c>
      <c r="I5644" s="10">
        <v>151277.72</v>
      </c>
      <c r="J5644" s="10">
        <v>47813</v>
      </c>
      <c r="K5644" s="22">
        <f t="shared" si="88"/>
        <v>0.3160610828878172</v>
      </c>
    </row>
    <row r="5645" spans="2:11">
      <c r="B5645" s="19">
        <v>2021</v>
      </c>
      <c r="C5645" s="39" t="s">
        <v>53</v>
      </c>
      <c r="D5645" s="49" t="s">
        <v>55</v>
      </c>
      <c r="E5645" s="6" t="s">
        <v>13942</v>
      </c>
      <c r="F5645" s="13" t="s">
        <v>11985</v>
      </c>
      <c r="G5645" s="53" t="s">
        <v>11984</v>
      </c>
      <c r="H5645" s="31" t="s">
        <v>10</v>
      </c>
      <c r="I5645" s="10">
        <v>1250000</v>
      </c>
      <c r="J5645" s="10">
        <v>500000</v>
      </c>
      <c r="K5645" s="22">
        <f t="shared" si="88"/>
        <v>0.4</v>
      </c>
    </row>
    <row r="5646" spans="2:11">
      <c r="B5646" s="19">
        <v>2021</v>
      </c>
      <c r="C5646" s="39" t="s">
        <v>53</v>
      </c>
      <c r="D5646" s="49" t="s">
        <v>55</v>
      </c>
      <c r="E5646" s="6" t="s">
        <v>97</v>
      </c>
      <c r="F5646" s="13" t="s">
        <v>11983</v>
      </c>
      <c r="G5646" s="53" t="s">
        <v>11982</v>
      </c>
      <c r="H5646" s="31" t="s">
        <v>1827</v>
      </c>
      <c r="I5646" s="10">
        <v>3157201</v>
      </c>
      <c r="J5646" s="10">
        <v>631440</v>
      </c>
      <c r="K5646" s="22">
        <f t="shared" si="88"/>
        <v>0.19999993665275034</v>
      </c>
    </row>
    <row r="5647" spans="2:11">
      <c r="B5647" s="19">
        <v>2021</v>
      </c>
      <c r="C5647" s="39" t="s">
        <v>53</v>
      </c>
      <c r="D5647" s="49" t="s">
        <v>55</v>
      </c>
      <c r="E5647" s="6" t="s">
        <v>4757</v>
      </c>
      <c r="F5647" s="13" t="s">
        <v>11981</v>
      </c>
      <c r="G5647" s="53" t="s">
        <v>11980</v>
      </c>
      <c r="H5647" s="38" t="s">
        <v>1833</v>
      </c>
      <c r="I5647" s="10">
        <v>979711</v>
      </c>
      <c r="J5647" s="10">
        <v>195942</v>
      </c>
      <c r="K5647" s="22">
        <f t="shared" si="88"/>
        <v>0.19999979585816632</v>
      </c>
    </row>
    <row r="5648" spans="2:11">
      <c r="B5648" s="19">
        <v>2021</v>
      </c>
      <c r="C5648" s="39" t="s">
        <v>53</v>
      </c>
      <c r="D5648" s="49" t="s">
        <v>55</v>
      </c>
      <c r="E5648" s="6" t="s">
        <v>105</v>
      </c>
      <c r="F5648" s="13" t="s">
        <v>106</v>
      </c>
      <c r="G5648" s="53" t="s">
        <v>11979</v>
      </c>
      <c r="H5648" s="38" t="s">
        <v>1827</v>
      </c>
      <c r="I5648" s="10">
        <v>70200</v>
      </c>
      <c r="J5648" s="10">
        <v>21060</v>
      </c>
      <c r="K5648" s="22">
        <f t="shared" si="88"/>
        <v>0.3</v>
      </c>
    </row>
    <row r="5649" spans="2:11">
      <c r="B5649" s="19">
        <v>2021</v>
      </c>
      <c r="C5649" s="39" t="s">
        <v>53</v>
      </c>
      <c r="D5649" s="49" t="s">
        <v>55</v>
      </c>
      <c r="E5649" s="6" t="s">
        <v>113</v>
      </c>
      <c r="F5649" s="13" t="s">
        <v>11978</v>
      </c>
      <c r="G5649" s="53" t="s">
        <v>11977</v>
      </c>
      <c r="H5649" s="31" t="s">
        <v>1827</v>
      </c>
      <c r="I5649" s="10">
        <v>111642</v>
      </c>
      <c r="J5649" s="10">
        <v>89314</v>
      </c>
      <c r="K5649" s="22">
        <f t="shared" si="88"/>
        <v>0.8000035828809946</v>
      </c>
    </row>
    <row r="5650" spans="2:11">
      <c r="B5650" s="19">
        <v>2021</v>
      </c>
      <c r="C5650" s="39" t="s">
        <v>53</v>
      </c>
      <c r="D5650" s="49" t="s">
        <v>55</v>
      </c>
      <c r="E5650" s="6" t="s">
        <v>134</v>
      </c>
      <c r="F5650" s="13" t="s">
        <v>135</v>
      </c>
      <c r="G5650" s="53" t="s">
        <v>11976</v>
      </c>
      <c r="H5650" s="31" t="s">
        <v>1827</v>
      </c>
      <c r="I5650" s="10">
        <v>3477889.36</v>
      </c>
      <c r="J5650" s="10">
        <v>695917</v>
      </c>
      <c r="K5650" s="22">
        <f t="shared" si="88"/>
        <v>0.20009750971491516</v>
      </c>
    </row>
    <row r="5651" spans="2:11">
      <c r="B5651" s="19">
        <v>2021</v>
      </c>
      <c r="C5651" s="39" t="s">
        <v>53</v>
      </c>
      <c r="D5651" s="49" t="s">
        <v>55</v>
      </c>
      <c r="E5651" s="6" t="s">
        <v>149</v>
      </c>
      <c r="F5651" s="13" t="s">
        <v>150</v>
      </c>
      <c r="G5651" s="53" t="s">
        <v>11975</v>
      </c>
      <c r="H5651" s="38" t="s">
        <v>1827</v>
      </c>
      <c r="I5651" s="10">
        <v>165000</v>
      </c>
      <c r="J5651" s="10">
        <v>103950</v>
      </c>
      <c r="K5651" s="22">
        <f t="shared" si="88"/>
        <v>0.63</v>
      </c>
    </row>
    <row r="5652" spans="2:11">
      <c r="B5652" s="19">
        <v>2021</v>
      </c>
      <c r="C5652" s="39" t="s">
        <v>53</v>
      </c>
      <c r="D5652" s="49" t="s">
        <v>55</v>
      </c>
      <c r="E5652" s="6" t="s">
        <v>13943</v>
      </c>
      <c r="F5652" s="13" t="s">
        <v>11974</v>
      </c>
      <c r="G5652" s="53" t="s">
        <v>11973</v>
      </c>
      <c r="H5652" s="38" t="s">
        <v>1833</v>
      </c>
      <c r="I5652" s="10">
        <v>2539190</v>
      </c>
      <c r="J5652" s="10">
        <v>507838</v>
      </c>
      <c r="K5652" s="22">
        <f t="shared" si="88"/>
        <v>0.2</v>
      </c>
    </row>
    <row r="5653" spans="2:11">
      <c r="B5653" s="19">
        <v>2021</v>
      </c>
      <c r="C5653" s="39" t="s">
        <v>53</v>
      </c>
      <c r="D5653" s="49" t="s">
        <v>55</v>
      </c>
      <c r="E5653" s="6" t="s">
        <v>166</v>
      </c>
      <c r="F5653" s="13" t="s">
        <v>167</v>
      </c>
      <c r="G5653" s="53" t="s">
        <v>11972</v>
      </c>
      <c r="H5653" s="31" t="s">
        <v>1827</v>
      </c>
      <c r="I5653" s="10">
        <v>291666.67</v>
      </c>
      <c r="J5653" s="10">
        <v>116667</v>
      </c>
      <c r="K5653" s="22">
        <f t="shared" si="88"/>
        <v>0.40000113828570127</v>
      </c>
    </row>
    <row r="5654" spans="2:11">
      <c r="B5654" s="19">
        <v>2021</v>
      </c>
      <c r="C5654" s="39" t="s">
        <v>53</v>
      </c>
      <c r="D5654" s="49" t="s">
        <v>55</v>
      </c>
      <c r="E5654" s="6" t="s">
        <v>166</v>
      </c>
      <c r="F5654" s="13" t="s">
        <v>167</v>
      </c>
      <c r="G5654" s="53" t="s">
        <v>11971</v>
      </c>
      <c r="H5654" s="38" t="s">
        <v>1953</v>
      </c>
      <c r="I5654" s="10">
        <v>83333.33</v>
      </c>
      <c r="J5654" s="10">
        <v>66666</v>
      </c>
      <c r="K5654" s="22">
        <f t="shared" si="88"/>
        <v>0.79999203199968127</v>
      </c>
    </row>
    <row r="5655" spans="2:11">
      <c r="B5655" s="19">
        <v>2021</v>
      </c>
      <c r="C5655" s="39" t="s">
        <v>53</v>
      </c>
      <c r="D5655" s="49" t="s">
        <v>55</v>
      </c>
      <c r="E5655" s="6" t="s">
        <v>13944</v>
      </c>
      <c r="F5655" s="13" t="s">
        <v>11970</v>
      </c>
      <c r="G5655" s="53" t="s">
        <v>11969</v>
      </c>
      <c r="H5655" s="31" t="s">
        <v>1827</v>
      </c>
      <c r="I5655" s="10">
        <v>816830</v>
      </c>
      <c r="J5655" s="10">
        <v>185882</v>
      </c>
      <c r="K5655" s="22">
        <f t="shared" si="88"/>
        <v>0.22756509922505294</v>
      </c>
    </row>
    <row r="5656" spans="2:11">
      <c r="B5656" s="19">
        <v>2021</v>
      </c>
      <c r="C5656" s="39" t="s">
        <v>53</v>
      </c>
      <c r="D5656" s="49" t="s">
        <v>55</v>
      </c>
      <c r="E5656" s="6" t="s">
        <v>168</v>
      </c>
      <c r="F5656" s="13" t="s">
        <v>169</v>
      </c>
      <c r="G5656" s="53" t="s">
        <v>11968</v>
      </c>
      <c r="H5656" s="38" t="s">
        <v>1953</v>
      </c>
      <c r="I5656" s="10">
        <v>83333.33</v>
      </c>
      <c r="J5656" s="10">
        <v>66000</v>
      </c>
      <c r="K5656" s="22">
        <f t="shared" si="88"/>
        <v>0.79200003168000122</v>
      </c>
    </row>
    <row r="5657" spans="2:11">
      <c r="B5657" s="19">
        <v>2021</v>
      </c>
      <c r="C5657" s="39" t="s">
        <v>53</v>
      </c>
      <c r="D5657" s="49" t="s">
        <v>55</v>
      </c>
      <c r="E5657" s="6" t="s">
        <v>170</v>
      </c>
      <c r="F5657" s="13" t="s">
        <v>171</v>
      </c>
      <c r="G5657" s="53" t="s">
        <v>11967</v>
      </c>
      <c r="H5657" s="31" t="s">
        <v>1827</v>
      </c>
      <c r="I5657" s="10">
        <v>288000</v>
      </c>
      <c r="J5657" s="10">
        <v>120400</v>
      </c>
      <c r="K5657" s="22">
        <f t="shared" si="88"/>
        <v>0.41805555555555557</v>
      </c>
    </row>
    <row r="5658" spans="2:11">
      <c r="B5658" s="19">
        <v>2021</v>
      </c>
      <c r="C5658" s="39" t="s">
        <v>53</v>
      </c>
      <c r="D5658" s="49" t="s">
        <v>55</v>
      </c>
      <c r="E5658" s="6" t="s">
        <v>170</v>
      </c>
      <c r="F5658" s="13" t="s">
        <v>171</v>
      </c>
      <c r="G5658" s="53" t="s">
        <v>11966</v>
      </c>
      <c r="H5658" s="31" t="s">
        <v>1827</v>
      </c>
      <c r="I5658" s="10">
        <v>60000</v>
      </c>
      <c r="J5658" s="10">
        <v>48000</v>
      </c>
      <c r="K5658" s="22">
        <f t="shared" ref="K5658:K5721" si="89">J5658/I5658</f>
        <v>0.8</v>
      </c>
    </row>
    <row r="5659" spans="2:11">
      <c r="B5659" s="19">
        <v>2021</v>
      </c>
      <c r="C5659" s="39" t="s">
        <v>53</v>
      </c>
      <c r="D5659" s="49" t="s">
        <v>55</v>
      </c>
      <c r="E5659" s="6" t="s">
        <v>172</v>
      </c>
      <c r="F5659" s="13" t="s">
        <v>173</v>
      </c>
      <c r="G5659" s="53" t="s">
        <v>11965</v>
      </c>
      <c r="H5659" s="31" t="s">
        <v>1827</v>
      </c>
      <c r="I5659" s="10">
        <v>1146060</v>
      </c>
      <c r="J5659" s="10">
        <v>229211</v>
      </c>
      <c r="K5659" s="22">
        <f t="shared" si="89"/>
        <v>0.19999912744533446</v>
      </c>
    </row>
    <row r="5660" spans="2:11">
      <c r="B5660" s="19">
        <v>2021</v>
      </c>
      <c r="C5660" s="39" t="s">
        <v>53</v>
      </c>
      <c r="D5660" s="49" t="s">
        <v>55</v>
      </c>
      <c r="E5660" s="6" t="s">
        <v>174</v>
      </c>
      <c r="F5660" s="13" t="s">
        <v>175</v>
      </c>
      <c r="G5660" s="53" t="s">
        <v>11964</v>
      </c>
      <c r="H5660" s="38" t="s">
        <v>1833</v>
      </c>
      <c r="I5660" s="10">
        <v>228424.9</v>
      </c>
      <c r="J5660" s="10">
        <v>91370</v>
      </c>
      <c r="K5660" s="22">
        <f t="shared" si="89"/>
        <v>0.40000017511225794</v>
      </c>
    </row>
    <row r="5661" spans="2:11">
      <c r="B5661" s="19">
        <v>2021</v>
      </c>
      <c r="C5661" s="39" t="s">
        <v>53</v>
      </c>
      <c r="D5661" s="49" t="s">
        <v>55</v>
      </c>
      <c r="E5661" s="6" t="s">
        <v>111</v>
      </c>
      <c r="F5661" s="13" t="s">
        <v>112</v>
      </c>
      <c r="G5661" s="53" t="s">
        <v>11963</v>
      </c>
      <c r="H5661" s="38" t="s">
        <v>1827</v>
      </c>
      <c r="I5661" s="10">
        <v>308333</v>
      </c>
      <c r="J5661" s="10">
        <v>200000</v>
      </c>
      <c r="K5661" s="22">
        <f t="shared" si="89"/>
        <v>0.64864934989118905</v>
      </c>
    </row>
    <row r="5662" spans="2:11">
      <c r="B5662" s="19">
        <v>2020</v>
      </c>
      <c r="C5662" s="39" t="s">
        <v>53</v>
      </c>
      <c r="D5662" s="50" t="s">
        <v>58</v>
      </c>
      <c r="E5662" s="5" t="s">
        <v>4733</v>
      </c>
      <c r="F5662" s="13" t="s">
        <v>4732</v>
      </c>
      <c r="G5662" s="53" t="s">
        <v>4731</v>
      </c>
      <c r="H5662" s="31" t="s">
        <v>1827</v>
      </c>
      <c r="I5662" s="89">
        <v>2042997</v>
      </c>
      <c r="J5662" s="89">
        <v>1021499</v>
      </c>
      <c r="K5662" s="22">
        <f t="shared" si="89"/>
        <v>0.50000024473848959</v>
      </c>
    </row>
    <row r="5663" spans="2:11">
      <c r="B5663" s="19">
        <v>2020</v>
      </c>
      <c r="C5663" s="39" t="s">
        <v>53</v>
      </c>
      <c r="D5663" s="50" t="s">
        <v>58</v>
      </c>
      <c r="E5663" s="5" t="s">
        <v>62</v>
      </c>
      <c r="F5663" s="13" t="s">
        <v>63</v>
      </c>
      <c r="G5663" s="53" t="s">
        <v>4730</v>
      </c>
      <c r="H5663" s="31" t="s">
        <v>1827</v>
      </c>
      <c r="I5663" s="89">
        <v>1999065</v>
      </c>
      <c r="J5663" s="89">
        <v>797000</v>
      </c>
      <c r="K5663" s="22">
        <f t="shared" si="89"/>
        <v>0.39868638588540145</v>
      </c>
    </row>
    <row r="5664" spans="2:11">
      <c r="B5664" s="19">
        <v>2020</v>
      </c>
      <c r="C5664" s="39" t="s">
        <v>53</v>
      </c>
      <c r="D5664" s="50" t="s">
        <v>58</v>
      </c>
      <c r="E5664" s="5" t="s">
        <v>62</v>
      </c>
      <c r="F5664" s="13" t="s">
        <v>63</v>
      </c>
      <c r="G5664" s="53" t="s">
        <v>4729</v>
      </c>
      <c r="H5664" s="31" t="s">
        <v>1833</v>
      </c>
      <c r="I5664" s="89">
        <v>5818090</v>
      </c>
      <c r="J5664" s="118">
        <v>1163618</v>
      </c>
      <c r="K5664" s="22">
        <f t="shared" si="89"/>
        <v>0.2</v>
      </c>
    </row>
    <row r="5665" spans="2:11">
      <c r="B5665" s="19">
        <v>2020</v>
      </c>
      <c r="C5665" s="39" t="s">
        <v>53</v>
      </c>
      <c r="D5665" s="50" t="s">
        <v>58</v>
      </c>
      <c r="E5665" s="5" t="s">
        <v>4728</v>
      </c>
      <c r="F5665" s="13" t="s">
        <v>4727</v>
      </c>
      <c r="G5665" s="53" t="s">
        <v>4726</v>
      </c>
      <c r="H5665" s="31" t="s">
        <v>1827</v>
      </c>
      <c r="I5665" s="89">
        <v>2114737.88</v>
      </c>
      <c r="J5665" s="89">
        <v>761483</v>
      </c>
      <c r="K5665" s="22">
        <f t="shared" si="89"/>
        <v>0.36008387006336695</v>
      </c>
    </row>
    <row r="5666" spans="2:11">
      <c r="B5666" s="19">
        <v>2020</v>
      </c>
      <c r="C5666" s="39" t="s">
        <v>53</v>
      </c>
      <c r="D5666" s="50" t="s">
        <v>58</v>
      </c>
      <c r="E5666" s="5" t="s">
        <v>4725</v>
      </c>
      <c r="F5666" s="13" t="s">
        <v>4724</v>
      </c>
      <c r="G5666" s="53" t="s">
        <v>4723</v>
      </c>
      <c r="H5666" s="31" t="s">
        <v>1827</v>
      </c>
      <c r="I5666" s="89">
        <v>854335.36</v>
      </c>
      <c r="J5666" s="89">
        <v>342000</v>
      </c>
      <c r="K5666" s="22">
        <f t="shared" si="89"/>
        <v>0.40031118459149345</v>
      </c>
    </row>
    <row r="5667" spans="2:11">
      <c r="B5667" s="19">
        <v>2020</v>
      </c>
      <c r="C5667" s="39" t="s">
        <v>53</v>
      </c>
      <c r="D5667" s="50" t="s">
        <v>58</v>
      </c>
      <c r="E5667" s="5" t="s">
        <v>69</v>
      </c>
      <c r="F5667" s="13" t="s">
        <v>70</v>
      </c>
      <c r="G5667" s="53" t="s">
        <v>4722</v>
      </c>
      <c r="H5667" s="31" t="s">
        <v>1827</v>
      </c>
      <c r="I5667" s="89">
        <v>46886.41</v>
      </c>
      <c r="J5667" s="118">
        <v>24573</v>
      </c>
      <c r="K5667" s="22">
        <f t="shared" si="89"/>
        <v>0.52409642794148659</v>
      </c>
    </row>
    <row r="5668" spans="2:11">
      <c r="B5668" s="19">
        <v>2020</v>
      </c>
      <c r="C5668" s="39" t="s">
        <v>53</v>
      </c>
      <c r="D5668" s="50" t="s">
        <v>58</v>
      </c>
      <c r="E5668" s="5" t="s">
        <v>4721</v>
      </c>
      <c r="F5668" s="13" t="s">
        <v>4720</v>
      </c>
      <c r="G5668" s="53" t="s">
        <v>4719</v>
      </c>
      <c r="H5668" s="31" t="s">
        <v>1827</v>
      </c>
      <c r="I5668" s="89">
        <v>130592</v>
      </c>
      <c r="J5668" s="89">
        <v>97944</v>
      </c>
      <c r="K5668" s="22">
        <f t="shared" si="89"/>
        <v>0.75</v>
      </c>
    </row>
    <row r="5669" spans="2:11">
      <c r="B5669" s="19">
        <v>2020</v>
      </c>
      <c r="C5669" s="39" t="s">
        <v>53</v>
      </c>
      <c r="D5669" s="50" t="s">
        <v>58</v>
      </c>
      <c r="E5669" s="5" t="s">
        <v>4718</v>
      </c>
      <c r="F5669" s="13" t="s">
        <v>4717</v>
      </c>
      <c r="G5669" s="53" t="s">
        <v>4716</v>
      </c>
      <c r="H5669" s="31" t="s">
        <v>1827</v>
      </c>
      <c r="I5669" s="89">
        <v>9205500</v>
      </c>
      <c r="J5669" s="89">
        <v>600000</v>
      </c>
      <c r="K5669" s="22">
        <f t="shared" si="89"/>
        <v>6.5178425941013529E-2</v>
      </c>
    </row>
    <row r="5670" spans="2:11">
      <c r="B5670" s="19">
        <v>2020</v>
      </c>
      <c r="C5670" s="39" t="s">
        <v>53</v>
      </c>
      <c r="D5670" s="50" t="s">
        <v>58</v>
      </c>
      <c r="E5670" s="5" t="s">
        <v>4715</v>
      </c>
      <c r="F5670" s="13" t="s">
        <v>4714</v>
      </c>
      <c r="G5670" s="53" t="s">
        <v>4713</v>
      </c>
      <c r="H5670" s="31" t="s">
        <v>1827</v>
      </c>
      <c r="I5670" s="89">
        <v>45000</v>
      </c>
      <c r="J5670" s="89">
        <v>33750</v>
      </c>
      <c r="K5670" s="22">
        <f t="shared" si="89"/>
        <v>0.75</v>
      </c>
    </row>
    <row r="5671" spans="2:11">
      <c r="B5671" s="19">
        <v>2020</v>
      </c>
      <c r="C5671" s="39" t="s">
        <v>53</v>
      </c>
      <c r="D5671" s="50" t="s">
        <v>58</v>
      </c>
      <c r="E5671" s="5" t="s">
        <v>4711</v>
      </c>
      <c r="F5671" s="13" t="s">
        <v>4710</v>
      </c>
      <c r="G5671" s="53" t="s">
        <v>4712</v>
      </c>
      <c r="H5671" s="31" t="s">
        <v>1827</v>
      </c>
      <c r="I5671" s="89">
        <v>417000</v>
      </c>
      <c r="J5671" s="89">
        <v>166800</v>
      </c>
      <c r="K5671" s="22">
        <f t="shared" si="89"/>
        <v>0.4</v>
      </c>
    </row>
    <row r="5672" spans="2:11">
      <c r="B5672" s="19">
        <v>2020</v>
      </c>
      <c r="C5672" s="39" t="s">
        <v>53</v>
      </c>
      <c r="D5672" s="50" t="s">
        <v>58</v>
      </c>
      <c r="E5672" s="5" t="s">
        <v>4711</v>
      </c>
      <c r="F5672" s="13" t="s">
        <v>4710</v>
      </c>
      <c r="G5672" s="53" t="s">
        <v>4709</v>
      </c>
      <c r="H5672" s="31" t="s">
        <v>1827</v>
      </c>
      <c r="I5672" s="89">
        <v>814000</v>
      </c>
      <c r="J5672" s="89">
        <v>325600</v>
      </c>
      <c r="K5672" s="22">
        <f t="shared" si="89"/>
        <v>0.4</v>
      </c>
    </row>
    <row r="5673" spans="2:11">
      <c r="B5673" s="19">
        <v>2020</v>
      </c>
      <c r="C5673" s="39" t="s">
        <v>53</v>
      </c>
      <c r="D5673" s="50" t="s">
        <v>58</v>
      </c>
      <c r="E5673" s="5" t="s">
        <v>4708</v>
      </c>
      <c r="F5673" s="13" t="s">
        <v>4707</v>
      </c>
      <c r="G5673" s="53" t="s">
        <v>4706</v>
      </c>
      <c r="H5673" s="31" t="s">
        <v>1827</v>
      </c>
      <c r="I5673" s="89">
        <v>77158</v>
      </c>
      <c r="J5673" s="89">
        <v>57869</v>
      </c>
      <c r="K5673" s="22">
        <f t="shared" si="89"/>
        <v>0.75000648020944038</v>
      </c>
    </row>
    <row r="5674" spans="2:11">
      <c r="B5674" s="19">
        <v>2020</v>
      </c>
      <c r="C5674" s="39" t="s">
        <v>53</v>
      </c>
      <c r="D5674" s="50" t="s">
        <v>58</v>
      </c>
      <c r="E5674" s="5" t="s">
        <v>4705</v>
      </c>
      <c r="F5674" s="13" t="s">
        <v>4704</v>
      </c>
      <c r="G5674" s="53" t="s">
        <v>4703</v>
      </c>
      <c r="H5674" s="31" t="s">
        <v>1827</v>
      </c>
      <c r="I5674" s="89">
        <v>70295</v>
      </c>
      <c r="J5674" s="89">
        <v>52721</v>
      </c>
      <c r="K5674" s="22">
        <f t="shared" si="89"/>
        <v>0.74999644355928585</v>
      </c>
    </row>
    <row r="5675" spans="2:11">
      <c r="B5675" s="19">
        <v>2020</v>
      </c>
      <c r="C5675" s="39" t="s">
        <v>53</v>
      </c>
      <c r="D5675" s="50" t="s">
        <v>58</v>
      </c>
      <c r="E5675" s="5" t="s">
        <v>4702</v>
      </c>
      <c r="F5675" s="13" t="s">
        <v>4701</v>
      </c>
      <c r="G5675" s="53" t="s">
        <v>4700</v>
      </c>
      <c r="H5675" s="31" t="s">
        <v>1827</v>
      </c>
      <c r="I5675" s="89">
        <v>50000</v>
      </c>
      <c r="J5675" s="89">
        <v>37500</v>
      </c>
      <c r="K5675" s="22">
        <f t="shared" si="89"/>
        <v>0.75</v>
      </c>
    </row>
    <row r="5676" spans="2:11">
      <c r="B5676" s="19">
        <v>2020</v>
      </c>
      <c r="C5676" s="39" t="s">
        <v>53</v>
      </c>
      <c r="D5676" s="50" t="s">
        <v>58</v>
      </c>
      <c r="E5676" s="5" t="s">
        <v>93</v>
      </c>
      <c r="F5676" s="13" t="s">
        <v>94</v>
      </c>
      <c r="G5676" s="53" t="s">
        <v>4699</v>
      </c>
      <c r="H5676" s="31" t="s">
        <v>1827</v>
      </c>
      <c r="I5676" s="89">
        <v>113058.01</v>
      </c>
      <c r="J5676" s="89">
        <v>56684</v>
      </c>
      <c r="K5676" s="22">
        <f t="shared" si="89"/>
        <v>0.50137093338189842</v>
      </c>
    </row>
    <row r="5677" spans="2:11">
      <c r="B5677" s="19">
        <v>2020</v>
      </c>
      <c r="C5677" s="39" t="s">
        <v>53</v>
      </c>
      <c r="D5677" s="50" t="s">
        <v>58</v>
      </c>
      <c r="E5677" s="5" t="s">
        <v>4698</v>
      </c>
      <c r="F5677" s="13" t="s">
        <v>4697</v>
      </c>
      <c r="G5677" s="53" t="s">
        <v>4696</v>
      </c>
      <c r="H5677" s="31" t="s">
        <v>1827</v>
      </c>
      <c r="I5677" s="89">
        <v>3141332</v>
      </c>
      <c r="J5677" s="89">
        <v>628266</v>
      </c>
      <c r="K5677" s="22">
        <f t="shared" si="89"/>
        <v>0.19999987266548075</v>
      </c>
    </row>
    <row r="5678" spans="2:11">
      <c r="B5678" s="19">
        <v>2020</v>
      </c>
      <c r="C5678" s="39" t="s">
        <v>53</v>
      </c>
      <c r="D5678" s="50" t="s">
        <v>58</v>
      </c>
      <c r="E5678" s="5" t="s">
        <v>4695</v>
      </c>
      <c r="F5678" s="13" t="s">
        <v>4694</v>
      </c>
      <c r="G5678" s="53" t="s">
        <v>4693</v>
      </c>
      <c r="H5678" s="31" t="s">
        <v>1827</v>
      </c>
      <c r="I5678" s="89">
        <v>136982.85</v>
      </c>
      <c r="J5678" s="89">
        <v>100909</v>
      </c>
      <c r="K5678" s="22">
        <f t="shared" si="89"/>
        <v>0.73665426000408074</v>
      </c>
    </row>
    <row r="5679" spans="2:11">
      <c r="B5679" s="19">
        <v>2020</v>
      </c>
      <c r="C5679" s="39" t="s">
        <v>53</v>
      </c>
      <c r="D5679" s="50" t="s">
        <v>58</v>
      </c>
      <c r="E5679" s="5" t="s">
        <v>125</v>
      </c>
      <c r="F5679" s="13" t="s">
        <v>4692</v>
      </c>
      <c r="G5679" s="53" t="s">
        <v>4691</v>
      </c>
      <c r="H5679" s="31" t="s">
        <v>1827</v>
      </c>
      <c r="I5679" s="89">
        <v>91915</v>
      </c>
      <c r="J5679" s="89">
        <v>55149</v>
      </c>
      <c r="K5679" s="22">
        <f t="shared" si="89"/>
        <v>0.6</v>
      </c>
    </row>
    <row r="5680" spans="2:11">
      <c r="B5680" s="19">
        <v>2020</v>
      </c>
      <c r="C5680" s="39" t="s">
        <v>53</v>
      </c>
      <c r="D5680" s="50" t="s">
        <v>58</v>
      </c>
      <c r="E5680" s="5" t="s">
        <v>130</v>
      </c>
      <c r="F5680" s="13" t="s">
        <v>131</v>
      </c>
      <c r="G5680" s="53" t="s">
        <v>4690</v>
      </c>
      <c r="H5680" s="31" t="s">
        <v>1827</v>
      </c>
      <c r="I5680" s="89">
        <v>745294</v>
      </c>
      <c r="J5680" s="89">
        <v>300000</v>
      </c>
      <c r="K5680" s="22">
        <f t="shared" si="89"/>
        <v>0.4025257146844064</v>
      </c>
    </row>
    <row r="5681" spans="2:11">
      <c r="B5681" s="19">
        <v>2020</v>
      </c>
      <c r="C5681" s="39" t="s">
        <v>53</v>
      </c>
      <c r="D5681" s="50" t="s">
        <v>58</v>
      </c>
      <c r="E5681" s="5" t="s">
        <v>4689</v>
      </c>
      <c r="F5681" s="13" t="s">
        <v>4688</v>
      </c>
      <c r="G5681" s="53" t="s">
        <v>4687</v>
      </c>
      <c r="H5681" s="31" t="s">
        <v>1827</v>
      </c>
      <c r="I5681" s="89">
        <v>84138</v>
      </c>
      <c r="J5681" s="89">
        <v>63104</v>
      </c>
      <c r="K5681" s="22">
        <f t="shared" si="89"/>
        <v>0.75000594261807985</v>
      </c>
    </row>
    <row r="5682" spans="2:11">
      <c r="B5682" s="19">
        <v>2020</v>
      </c>
      <c r="C5682" s="39" t="s">
        <v>53</v>
      </c>
      <c r="D5682" s="50" t="s">
        <v>58</v>
      </c>
      <c r="E5682" s="5" t="s">
        <v>151</v>
      </c>
      <c r="F5682" s="13" t="s">
        <v>4686</v>
      </c>
      <c r="G5682" s="53" t="s">
        <v>4685</v>
      </c>
      <c r="H5682" s="31" t="s">
        <v>1827</v>
      </c>
      <c r="I5682" s="89">
        <v>69167</v>
      </c>
      <c r="J5682" s="89">
        <v>51876</v>
      </c>
      <c r="K5682" s="22">
        <f t="shared" si="89"/>
        <v>0.75001084332123702</v>
      </c>
    </row>
    <row r="5683" spans="2:11">
      <c r="B5683" s="19">
        <v>2020</v>
      </c>
      <c r="C5683" s="39" t="s">
        <v>53</v>
      </c>
      <c r="D5683" s="50" t="s">
        <v>58</v>
      </c>
      <c r="E5683" s="5" t="s">
        <v>152</v>
      </c>
      <c r="F5683" s="13" t="s">
        <v>4684</v>
      </c>
      <c r="G5683" s="53" t="s">
        <v>4683</v>
      </c>
      <c r="H5683" s="31" t="s">
        <v>1827</v>
      </c>
      <c r="I5683" s="89">
        <v>87470</v>
      </c>
      <c r="J5683" s="89">
        <v>65600</v>
      </c>
      <c r="K5683" s="22">
        <f t="shared" si="89"/>
        <v>0.74997141877215046</v>
      </c>
    </row>
    <row r="5684" spans="2:11">
      <c r="B5684" s="19">
        <v>2020</v>
      </c>
      <c r="C5684" s="39" t="s">
        <v>53</v>
      </c>
      <c r="D5684" s="50" t="s">
        <v>58</v>
      </c>
      <c r="E5684" s="5" t="s">
        <v>4682</v>
      </c>
      <c r="F5684" s="13" t="s">
        <v>4681</v>
      </c>
      <c r="G5684" s="53" t="s">
        <v>4680</v>
      </c>
      <c r="H5684" s="31" t="s">
        <v>1827</v>
      </c>
      <c r="I5684" s="89">
        <v>147404</v>
      </c>
      <c r="J5684" s="89">
        <v>60000</v>
      </c>
      <c r="K5684" s="22">
        <f t="shared" si="89"/>
        <v>0.4070445849502049</v>
      </c>
    </row>
    <row r="5685" spans="2:11">
      <c r="B5685" s="19">
        <v>2020</v>
      </c>
      <c r="C5685" s="39" t="s">
        <v>53</v>
      </c>
      <c r="D5685" s="50" t="s">
        <v>58</v>
      </c>
      <c r="E5685" s="5" t="s">
        <v>4679</v>
      </c>
      <c r="F5685" s="13" t="s">
        <v>4678</v>
      </c>
      <c r="G5685" s="53" t="s">
        <v>4677</v>
      </c>
      <c r="H5685" s="31" t="s">
        <v>1827</v>
      </c>
      <c r="I5685" s="89">
        <v>69838.87</v>
      </c>
      <c r="J5685" s="89">
        <v>52379</v>
      </c>
      <c r="K5685" s="22">
        <f t="shared" si="89"/>
        <v>0.74999781640224139</v>
      </c>
    </row>
    <row r="5686" spans="2:11">
      <c r="B5686" s="19">
        <v>2021</v>
      </c>
      <c r="C5686" s="39" t="s">
        <v>53</v>
      </c>
      <c r="D5686" s="49" t="s">
        <v>58</v>
      </c>
      <c r="E5686" s="6" t="s">
        <v>62</v>
      </c>
      <c r="F5686" s="13" t="s">
        <v>63</v>
      </c>
      <c r="G5686" s="53" t="s">
        <v>11962</v>
      </c>
      <c r="H5686" s="31" t="s">
        <v>1827</v>
      </c>
      <c r="I5686" s="10">
        <v>2550000</v>
      </c>
      <c r="J5686" s="10">
        <v>943500</v>
      </c>
      <c r="K5686" s="22">
        <f t="shared" si="89"/>
        <v>0.37</v>
      </c>
    </row>
    <row r="5687" spans="2:11">
      <c r="B5687" s="19">
        <v>2021</v>
      </c>
      <c r="C5687" s="39" t="s">
        <v>53</v>
      </c>
      <c r="D5687" s="49" t="s">
        <v>58</v>
      </c>
      <c r="E5687" s="6" t="s">
        <v>74</v>
      </c>
      <c r="F5687" s="13" t="s">
        <v>75</v>
      </c>
      <c r="G5687" s="53" t="s">
        <v>11961</v>
      </c>
      <c r="H5687" s="38" t="s">
        <v>1953</v>
      </c>
      <c r="I5687" s="10">
        <v>2192044</v>
      </c>
      <c r="J5687" s="10">
        <v>876818</v>
      </c>
      <c r="K5687" s="22">
        <f t="shared" si="89"/>
        <v>0.40000018247808894</v>
      </c>
    </row>
    <row r="5688" spans="2:11">
      <c r="B5688" s="19">
        <v>2021</v>
      </c>
      <c r="C5688" s="39" t="s">
        <v>53</v>
      </c>
      <c r="D5688" s="49" t="s">
        <v>58</v>
      </c>
      <c r="E5688" s="6" t="s">
        <v>102</v>
      </c>
      <c r="F5688" s="13" t="s">
        <v>103</v>
      </c>
      <c r="G5688" s="53" t="s">
        <v>11960</v>
      </c>
      <c r="H5688" s="31" t="s">
        <v>1827</v>
      </c>
      <c r="I5688" s="10">
        <v>131946</v>
      </c>
      <c r="J5688" s="10">
        <v>79168</v>
      </c>
      <c r="K5688" s="22">
        <f t="shared" si="89"/>
        <v>0.60000303154320711</v>
      </c>
    </row>
    <row r="5689" spans="2:11">
      <c r="B5689" s="19">
        <v>2021</v>
      </c>
      <c r="C5689" s="39" t="s">
        <v>53</v>
      </c>
      <c r="D5689" s="49" t="s">
        <v>58</v>
      </c>
      <c r="E5689" s="6" t="s">
        <v>13945</v>
      </c>
      <c r="F5689" s="13" t="s">
        <v>11959</v>
      </c>
      <c r="G5689" s="53" t="s">
        <v>11958</v>
      </c>
      <c r="H5689" s="38" t="s">
        <v>1827</v>
      </c>
      <c r="I5689" s="10">
        <v>73782.429999999993</v>
      </c>
      <c r="J5689" s="10">
        <v>47221</v>
      </c>
      <c r="K5689" s="22">
        <f t="shared" si="89"/>
        <v>0.64000331786307396</v>
      </c>
    </row>
    <row r="5690" spans="2:11">
      <c r="B5690" s="19">
        <v>2021</v>
      </c>
      <c r="C5690" s="39" t="s">
        <v>53</v>
      </c>
      <c r="D5690" s="49" t="s">
        <v>58</v>
      </c>
      <c r="E5690" s="6" t="s">
        <v>13946</v>
      </c>
      <c r="F5690" s="13" t="s">
        <v>11957</v>
      </c>
      <c r="G5690" s="53" t="s">
        <v>11956</v>
      </c>
      <c r="H5690" s="38" t="s">
        <v>1827</v>
      </c>
      <c r="I5690" s="10">
        <v>130000</v>
      </c>
      <c r="J5690" s="10">
        <v>76700</v>
      </c>
      <c r="K5690" s="22">
        <f t="shared" si="89"/>
        <v>0.59</v>
      </c>
    </row>
    <row r="5691" spans="2:11">
      <c r="B5691" s="19">
        <v>2021</v>
      </c>
      <c r="C5691" s="39" t="s">
        <v>53</v>
      </c>
      <c r="D5691" s="49" t="s">
        <v>58</v>
      </c>
      <c r="E5691" s="6" t="s">
        <v>69</v>
      </c>
      <c r="F5691" s="13" t="s">
        <v>70</v>
      </c>
      <c r="G5691" s="53" t="s">
        <v>11955</v>
      </c>
      <c r="H5691" s="31" t="s">
        <v>1827</v>
      </c>
      <c r="I5691" s="10">
        <v>432000</v>
      </c>
      <c r="J5691" s="10">
        <v>259200</v>
      </c>
      <c r="K5691" s="22">
        <f t="shared" si="89"/>
        <v>0.6</v>
      </c>
    </row>
    <row r="5692" spans="2:11">
      <c r="B5692" s="19">
        <v>2021</v>
      </c>
      <c r="C5692" s="39" t="s">
        <v>53</v>
      </c>
      <c r="D5692" s="49" t="s">
        <v>58</v>
      </c>
      <c r="E5692" s="6" t="s">
        <v>13881</v>
      </c>
      <c r="F5692" s="13" t="s">
        <v>11954</v>
      </c>
      <c r="G5692" s="53" t="s">
        <v>11953</v>
      </c>
      <c r="H5692" s="38" t="s">
        <v>1953</v>
      </c>
      <c r="I5692" s="10">
        <v>600000</v>
      </c>
      <c r="J5692" s="10">
        <v>390000</v>
      </c>
      <c r="K5692" s="22">
        <f t="shared" si="89"/>
        <v>0.65</v>
      </c>
    </row>
    <row r="5693" spans="2:11">
      <c r="B5693" s="19">
        <v>2021</v>
      </c>
      <c r="C5693" s="39" t="s">
        <v>53</v>
      </c>
      <c r="D5693" s="49" t="s">
        <v>58</v>
      </c>
      <c r="E5693" s="6" t="s">
        <v>13881</v>
      </c>
      <c r="F5693" s="13" t="s">
        <v>11952</v>
      </c>
      <c r="G5693" s="53" t="s">
        <v>11951</v>
      </c>
      <c r="H5693" s="38" t="s">
        <v>1827</v>
      </c>
      <c r="I5693" s="10">
        <v>510000</v>
      </c>
      <c r="J5693" s="10">
        <v>331500</v>
      </c>
      <c r="K5693" s="22">
        <f t="shared" si="89"/>
        <v>0.65</v>
      </c>
    </row>
    <row r="5694" spans="2:11">
      <c r="B5694" s="19">
        <v>2021</v>
      </c>
      <c r="C5694" s="39" t="s">
        <v>53</v>
      </c>
      <c r="D5694" s="49" t="s">
        <v>58</v>
      </c>
      <c r="E5694" s="6" t="s">
        <v>144</v>
      </c>
      <c r="F5694" s="13" t="s">
        <v>145</v>
      </c>
      <c r="G5694" s="53" t="s">
        <v>11950</v>
      </c>
      <c r="H5694" s="38" t="s">
        <v>1827</v>
      </c>
      <c r="I5694" s="10">
        <v>662343.75</v>
      </c>
      <c r="J5694" s="10">
        <v>198703</v>
      </c>
      <c r="K5694" s="22">
        <f t="shared" si="89"/>
        <v>0.29999981127624442</v>
      </c>
    </row>
    <row r="5695" spans="2:11">
      <c r="B5695" s="19">
        <v>2021</v>
      </c>
      <c r="C5695" s="39" t="s">
        <v>53</v>
      </c>
      <c r="D5695" s="49" t="s">
        <v>58</v>
      </c>
      <c r="E5695" s="6" t="s">
        <v>13947</v>
      </c>
      <c r="F5695" s="13" t="s">
        <v>11949</v>
      </c>
      <c r="G5695" s="53" t="s">
        <v>11948</v>
      </c>
      <c r="H5695" s="38" t="s">
        <v>1827</v>
      </c>
      <c r="I5695" s="10">
        <v>153568</v>
      </c>
      <c r="J5695" s="10">
        <v>61427</v>
      </c>
      <c r="K5695" s="22">
        <f t="shared" si="89"/>
        <v>0.39999869764534279</v>
      </c>
    </row>
    <row r="5696" spans="2:11">
      <c r="B5696" s="19">
        <v>2021</v>
      </c>
      <c r="C5696" s="39" t="s">
        <v>53</v>
      </c>
      <c r="D5696" s="49" t="s">
        <v>58</v>
      </c>
      <c r="E5696" s="6" t="s">
        <v>4711</v>
      </c>
      <c r="F5696" s="13" t="s">
        <v>4710</v>
      </c>
      <c r="G5696" s="53" t="s">
        <v>11947</v>
      </c>
      <c r="H5696" s="38" t="s">
        <v>1827</v>
      </c>
      <c r="I5696" s="10">
        <v>2000000</v>
      </c>
      <c r="J5696" s="10">
        <v>800000</v>
      </c>
      <c r="K5696" s="22">
        <f t="shared" si="89"/>
        <v>0.4</v>
      </c>
    </row>
    <row r="5697" spans="2:11">
      <c r="B5697" s="19">
        <v>2021</v>
      </c>
      <c r="C5697" s="39" t="s">
        <v>53</v>
      </c>
      <c r="D5697" s="49" t="s">
        <v>58</v>
      </c>
      <c r="E5697" s="6" t="s">
        <v>13948</v>
      </c>
      <c r="F5697" s="13" t="s">
        <v>11946</v>
      </c>
      <c r="G5697" s="53" t="s">
        <v>11945</v>
      </c>
      <c r="H5697" s="31" t="s">
        <v>1953</v>
      </c>
      <c r="I5697" s="10">
        <v>313992</v>
      </c>
      <c r="J5697" s="10">
        <v>125604</v>
      </c>
      <c r="K5697" s="22">
        <f t="shared" si="89"/>
        <v>0.40002293052052279</v>
      </c>
    </row>
    <row r="5698" spans="2:11">
      <c r="B5698" s="19">
        <v>2021</v>
      </c>
      <c r="C5698" s="39" t="s">
        <v>53</v>
      </c>
      <c r="D5698" s="49" t="s">
        <v>58</v>
      </c>
      <c r="E5698" s="6" t="s">
        <v>13949</v>
      </c>
      <c r="F5698" s="13" t="s">
        <v>11944</v>
      </c>
      <c r="G5698" s="53" t="s">
        <v>11943</v>
      </c>
      <c r="H5698" s="38" t="s">
        <v>1827</v>
      </c>
      <c r="I5698" s="10">
        <v>1156801</v>
      </c>
      <c r="J5698" s="10">
        <v>497500</v>
      </c>
      <c r="K5698" s="22">
        <f t="shared" si="89"/>
        <v>0.43006532670701358</v>
      </c>
    </row>
    <row r="5699" spans="2:11">
      <c r="B5699" s="19">
        <v>2021</v>
      </c>
      <c r="C5699" s="39" t="s">
        <v>53</v>
      </c>
      <c r="D5699" s="49" t="s">
        <v>58</v>
      </c>
      <c r="E5699" s="6" t="s">
        <v>4711</v>
      </c>
      <c r="F5699" s="13" t="s">
        <v>4710</v>
      </c>
      <c r="G5699" s="53" t="s">
        <v>11942</v>
      </c>
      <c r="H5699" s="31" t="s">
        <v>1833</v>
      </c>
      <c r="I5699" s="10">
        <v>75000</v>
      </c>
      <c r="J5699" s="10">
        <v>20500</v>
      </c>
      <c r="K5699" s="22">
        <f t="shared" si="89"/>
        <v>0.27333333333333332</v>
      </c>
    </row>
    <row r="5700" spans="2:11">
      <c r="B5700" s="19">
        <v>2021</v>
      </c>
      <c r="C5700" s="39" t="s">
        <v>53</v>
      </c>
      <c r="D5700" s="49" t="s">
        <v>58</v>
      </c>
      <c r="E5700" s="6" t="s">
        <v>14506</v>
      </c>
      <c r="F5700" s="13" t="s">
        <v>11941</v>
      </c>
      <c r="G5700" s="53" t="s">
        <v>11940</v>
      </c>
      <c r="H5700" s="31" t="s">
        <v>1827</v>
      </c>
      <c r="I5700" s="10">
        <v>541666</v>
      </c>
      <c r="J5700" s="10">
        <v>298000</v>
      </c>
      <c r="K5700" s="22">
        <f t="shared" si="89"/>
        <v>0.55015452326710557</v>
      </c>
    </row>
    <row r="5701" spans="2:11">
      <c r="B5701" s="19">
        <v>2021</v>
      </c>
      <c r="C5701" s="39" t="s">
        <v>53</v>
      </c>
      <c r="D5701" s="49" t="s">
        <v>58</v>
      </c>
      <c r="E5701" s="6" t="s">
        <v>144</v>
      </c>
      <c r="F5701" s="13" t="s">
        <v>145</v>
      </c>
      <c r="G5701" s="53" t="s">
        <v>11939</v>
      </c>
      <c r="H5701" s="31" t="s">
        <v>1827</v>
      </c>
      <c r="I5701" s="10">
        <v>39666.67</v>
      </c>
      <c r="J5701" s="10">
        <v>21500</v>
      </c>
      <c r="K5701" s="22">
        <f t="shared" si="89"/>
        <v>0.54201676117506215</v>
      </c>
    </row>
    <row r="5702" spans="2:11">
      <c r="B5702" s="19">
        <v>2021</v>
      </c>
      <c r="C5702" s="39" t="s">
        <v>53</v>
      </c>
      <c r="D5702" s="49" t="s">
        <v>58</v>
      </c>
      <c r="E5702" s="6" t="s">
        <v>155</v>
      </c>
      <c r="F5702" s="13" t="s">
        <v>156</v>
      </c>
      <c r="G5702" s="53" t="s">
        <v>11938</v>
      </c>
      <c r="H5702" s="31" t="s">
        <v>1833</v>
      </c>
      <c r="I5702" s="10">
        <v>5166825</v>
      </c>
      <c r="J5702" s="10">
        <v>1000000</v>
      </c>
      <c r="K5702" s="22">
        <f t="shared" si="89"/>
        <v>0.19354245595699487</v>
      </c>
    </row>
    <row r="5703" spans="2:11">
      <c r="B5703" s="19">
        <v>2021</v>
      </c>
      <c r="C5703" s="39" t="s">
        <v>53</v>
      </c>
      <c r="D5703" s="49" t="s">
        <v>58</v>
      </c>
      <c r="E5703" s="6" t="s">
        <v>13950</v>
      </c>
      <c r="F5703" s="13" t="s">
        <v>11927</v>
      </c>
      <c r="G5703" s="53" t="s">
        <v>11937</v>
      </c>
      <c r="H5703" s="38" t="s">
        <v>1833</v>
      </c>
      <c r="I5703" s="10">
        <v>1128048.1200000001</v>
      </c>
      <c r="J5703" s="10">
        <v>248170</v>
      </c>
      <c r="K5703" s="22">
        <f t="shared" si="89"/>
        <v>0.21999948016401993</v>
      </c>
    </row>
    <row r="5704" spans="2:11">
      <c r="B5704" s="19">
        <v>2021</v>
      </c>
      <c r="C5704" s="39" t="s">
        <v>53</v>
      </c>
      <c r="D5704" s="49" t="s">
        <v>58</v>
      </c>
      <c r="E5704" s="6" t="s">
        <v>13951</v>
      </c>
      <c r="F5704" s="13" t="s">
        <v>11931</v>
      </c>
      <c r="G5704" s="53" t="s">
        <v>11936</v>
      </c>
      <c r="H5704" s="31" t="s">
        <v>1827</v>
      </c>
      <c r="I5704" s="10">
        <v>170174.77</v>
      </c>
      <c r="J5704" s="10">
        <v>68070</v>
      </c>
      <c r="K5704" s="22">
        <f t="shared" si="89"/>
        <v>0.40000054062068074</v>
      </c>
    </row>
    <row r="5705" spans="2:11">
      <c r="B5705" s="19">
        <v>2021</v>
      </c>
      <c r="C5705" s="39" t="s">
        <v>53</v>
      </c>
      <c r="D5705" s="49" t="s">
        <v>58</v>
      </c>
      <c r="E5705" s="6" t="s">
        <v>13952</v>
      </c>
      <c r="F5705" s="13" t="s">
        <v>11921</v>
      </c>
      <c r="G5705" s="53" t="s">
        <v>11935</v>
      </c>
      <c r="H5705" s="38" t="s">
        <v>1833</v>
      </c>
      <c r="I5705" s="10">
        <v>2044819</v>
      </c>
      <c r="J5705" s="10">
        <v>413193</v>
      </c>
      <c r="K5705" s="22">
        <f t="shared" si="89"/>
        <v>0.20206825151761598</v>
      </c>
    </row>
    <row r="5706" spans="2:11">
      <c r="B5706" s="19">
        <v>2021</v>
      </c>
      <c r="C5706" s="39" t="s">
        <v>53</v>
      </c>
      <c r="D5706" s="42" t="s">
        <v>58</v>
      </c>
      <c r="E5706" s="25" t="s">
        <v>13950</v>
      </c>
      <c r="F5706" s="53" t="s">
        <v>11927</v>
      </c>
      <c r="G5706" s="53" t="s">
        <v>11934</v>
      </c>
      <c r="H5706" s="31" t="s">
        <v>10</v>
      </c>
      <c r="I5706" s="82">
        <v>1056356.3</v>
      </c>
      <c r="J5706" s="82">
        <v>422542</v>
      </c>
      <c r="K5706" s="22">
        <f t="shared" si="89"/>
        <v>0.39999950774184806</v>
      </c>
    </row>
    <row r="5707" spans="2:11">
      <c r="B5707" s="19">
        <v>2021</v>
      </c>
      <c r="C5707" s="39" t="s">
        <v>53</v>
      </c>
      <c r="D5707" s="42" t="s">
        <v>58</v>
      </c>
      <c r="E5707" s="25" t="s">
        <v>14507</v>
      </c>
      <c r="F5707" s="53" t="s">
        <v>11933</v>
      </c>
      <c r="G5707" s="53" t="s">
        <v>11932</v>
      </c>
      <c r="H5707" s="31" t="s">
        <v>1833</v>
      </c>
      <c r="I5707" s="82">
        <v>1214629</v>
      </c>
      <c r="J5707" s="82">
        <v>743230</v>
      </c>
      <c r="K5707" s="22">
        <f t="shared" si="89"/>
        <v>0.61189877732212883</v>
      </c>
    </row>
    <row r="5708" spans="2:11">
      <c r="B5708" s="19">
        <v>2021</v>
      </c>
      <c r="C5708" s="39" t="s">
        <v>53</v>
      </c>
      <c r="D5708" s="42" t="s">
        <v>58</v>
      </c>
      <c r="E5708" s="25" t="s">
        <v>13951</v>
      </c>
      <c r="F5708" s="53" t="s">
        <v>11931</v>
      </c>
      <c r="G5708" s="53" t="s">
        <v>11930</v>
      </c>
      <c r="H5708" s="31" t="s">
        <v>1827</v>
      </c>
      <c r="I5708" s="82">
        <v>167117.56</v>
      </c>
      <c r="J5708" s="82">
        <v>83559</v>
      </c>
      <c r="K5708" s="22">
        <f t="shared" si="89"/>
        <v>0.50000131643855983</v>
      </c>
    </row>
    <row r="5709" spans="2:11">
      <c r="B5709" s="19">
        <v>2021</v>
      </c>
      <c r="C5709" s="39" t="s">
        <v>53</v>
      </c>
      <c r="D5709" s="42" t="s">
        <v>58</v>
      </c>
      <c r="E5709" s="25" t="s">
        <v>14508</v>
      </c>
      <c r="F5709" s="53" t="s">
        <v>11929</v>
      </c>
      <c r="G5709" s="53" t="s">
        <v>11928</v>
      </c>
      <c r="H5709" s="31" t="s">
        <v>1827</v>
      </c>
      <c r="I5709" s="82">
        <v>1389000</v>
      </c>
      <c r="J5709" s="82">
        <v>694500</v>
      </c>
      <c r="K5709" s="22">
        <f t="shared" si="89"/>
        <v>0.5</v>
      </c>
    </row>
    <row r="5710" spans="2:11">
      <c r="B5710" s="19">
        <v>2021</v>
      </c>
      <c r="C5710" s="39" t="s">
        <v>53</v>
      </c>
      <c r="D5710" s="42" t="s">
        <v>58</v>
      </c>
      <c r="E5710" s="25" t="s">
        <v>13950</v>
      </c>
      <c r="F5710" s="53" t="s">
        <v>11927</v>
      </c>
      <c r="G5710" s="53" t="s">
        <v>11926</v>
      </c>
      <c r="H5710" s="31" t="s">
        <v>1827</v>
      </c>
      <c r="I5710" s="82">
        <v>380428.79999999999</v>
      </c>
      <c r="J5710" s="82">
        <v>190214</v>
      </c>
      <c r="K5710" s="22">
        <f t="shared" si="89"/>
        <v>0.49999894855489385</v>
      </c>
    </row>
    <row r="5711" spans="2:11">
      <c r="B5711" s="19">
        <v>2021</v>
      </c>
      <c r="C5711" s="39" t="s">
        <v>53</v>
      </c>
      <c r="D5711" s="42" t="s">
        <v>58</v>
      </c>
      <c r="E5711" s="25" t="s">
        <v>13953</v>
      </c>
      <c r="F5711" s="53" t="s">
        <v>11925</v>
      </c>
      <c r="G5711" s="53" t="s">
        <v>11924</v>
      </c>
      <c r="H5711" s="38" t="s">
        <v>1833</v>
      </c>
      <c r="I5711" s="82">
        <v>488800</v>
      </c>
      <c r="J5711" s="82">
        <v>342160</v>
      </c>
      <c r="K5711" s="22">
        <f t="shared" si="89"/>
        <v>0.7</v>
      </c>
    </row>
    <row r="5712" spans="2:11">
      <c r="B5712" s="19">
        <v>2021</v>
      </c>
      <c r="C5712" s="39" t="s">
        <v>53</v>
      </c>
      <c r="D5712" s="42" t="s">
        <v>58</v>
      </c>
      <c r="E5712" s="25" t="s">
        <v>13954</v>
      </c>
      <c r="F5712" s="53" t="s">
        <v>11923</v>
      </c>
      <c r="G5712" s="53" t="s">
        <v>11922</v>
      </c>
      <c r="H5712" s="38" t="s">
        <v>1827</v>
      </c>
      <c r="I5712" s="82">
        <v>70875</v>
      </c>
      <c r="J5712" s="82">
        <v>33365</v>
      </c>
      <c r="K5712" s="22">
        <f t="shared" si="89"/>
        <v>0.47075837742504412</v>
      </c>
    </row>
    <row r="5713" spans="2:11">
      <c r="B5713" s="19">
        <v>2021</v>
      </c>
      <c r="C5713" s="39" t="s">
        <v>53</v>
      </c>
      <c r="D5713" s="42" t="s">
        <v>58</v>
      </c>
      <c r="E5713" s="25" t="s">
        <v>13952</v>
      </c>
      <c r="F5713" s="53" t="s">
        <v>11921</v>
      </c>
      <c r="G5713" s="53" t="s">
        <v>11920</v>
      </c>
      <c r="H5713" s="38" t="s">
        <v>1953</v>
      </c>
      <c r="I5713" s="82">
        <v>348000</v>
      </c>
      <c r="J5713" s="82">
        <v>243599.99999999997</v>
      </c>
      <c r="K5713" s="22">
        <f t="shared" si="89"/>
        <v>0.7</v>
      </c>
    </row>
    <row r="5714" spans="2:11">
      <c r="B5714" s="19">
        <v>2020</v>
      </c>
      <c r="C5714" s="39" t="s">
        <v>4</v>
      </c>
      <c r="D5714" s="44" t="s">
        <v>5</v>
      </c>
      <c r="E5714" s="21" t="s">
        <v>9293</v>
      </c>
      <c r="F5714" s="53" t="s">
        <v>13873</v>
      </c>
      <c r="G5714" s="53" t="s">
        <v>9273</v>
      </c>
      <c r="H5714" s="31" t="s">
        <v>1953</v>
      </c>
      <c r="I5714" s="76">
        <v>38123.919999999998</v>
      </c>
      <c r="J5714" s="76">
        <v>30498.74</v>
      </c>
      <c r="K5714" s="22">
        <f t="shared" si="89"/>
        <v>0.79998961282050751</v>
      </c>
    </row>
    <row r="5715" spans="2:11">
      <c r="B5715" s="19">
        <v>2020</v>
      </c>
      <c r="C5715" s="39" t="s">
        <v>4</v>
      </c>
      <c r="D5715" s="44" t="s">
        <v>5</v>
      </c>
      <c r="E5715" s="21" t="s">
        <v>9292</v>
      </c>
      <c r="F5715" s="53" t="s">
        <v>9291</v>
      </c>
      <c r="G5715" s="53" t="s">
        <v>9273</v>
      </c>
      <c r="H5715" s="31" t="s">
        <v>1953</v>
      </c>
      <c r="I5715" s="76">
        <v>60693.14</v>
      </c>
      <c r="J5715" s="76">
        <v>48554</v>
      </c>
      <c r="K5715" s="22">
        <f t="shared" si="89"/>
        <v>0.79999156412075567</v>
      </c>
    </row>
    <row r="5716" spans="2:11">
      <c r="B5716" s="19">
        <v>2020</v>
      </c>
      <c r="C5716" s="39" t="s">
        <v>4</v>
      </c>
      <c r="D5716" s="44" t="s">
        <v>5</v>
      </c>
      <c r="E5716" s="21" t="s">
        <v>9290</v>
      </c>
      <c r="F5716" s="53" t="s">
        <v>13872</v>
      </c>
      <c r="G5716" s="53" t="s">
        <v>9273</v>
      </c>
      <c r="H5716" s="31" t="s">
        <v>1953</v>
      </c>
      <c r="I5716" s="76">
        <v>68207</v>
      </c>
      <c r="J5716" s="76">
        <v>54566</v>
      </c>
      <c r="K5716" s="22">
        <f t="shared" si="89"/>
        <v>0.80000586450071109</v>
      </c>
    </row>
    <row r="5717" spans="2:11">
      <c r="B5717" s="19">
        <v>2020</v>
      </c>
      <c r="C5717" s="39" t="s">
        <v>4</v>
      </c>
      <c r="D5717" s="44" t="s">
        <v>5</v>
      </c>
      <c r="E5717" s="21" t="s">
        <v>27</v>
      </c>
      <c r="F5717" s="53" t="s">
        <v>28</v>
      </c>
      <c r="G5717" s="53" t="s">
        <v>9273</v>
      </c>
      <c r="H5717" s="31" t="s">
        <v>1953</v>
      </c>
      <c r="I5717" s="76">
        <v>27059.42</v>
      </c>
      <c r="J5717" s="76">
        <v>21647.54</v>
      </c>
      <c r="K5717" s="22">
        <f t="shared" si="89"/>
        <v>0.80000014782282847</v>
      </c>
    </row>
    <row r="5718" spans="2:11">
      <c r="B5718" s="19">
        <v>2020</v>
      </c>
      <c r="C5718" s="39" t="s">
        <v>4</v>
      </c>
      <c r="D5718" s="44" t="s">
        <v>5</v>
      </c>
      <c r="E5718" s="21" t="s">
        <v>21</v>
      </c>
      <c r="F5718" s="53" t="s">
        <v>22</v>
      </c>
      <c r="G5718" s="53" t="s">
        <v>9273</v>
      </c>
      <c r="H5718" s="31" t="s">
        <v>1953</v>
      </c>
      <c r="I5718" s="76">
        <v>23250.13</v>
      </c>
      <c r="J5718" s="76">
        <v>18600.099999999999</v>
      </c>
      <c r="K5718" s="22">
        <f t="shared" si="89"/>
        <v>0.7999998279579511</v>
      </c>
    </row>
    <row r="5719" spans="2:11">
      <c r="B5719" s="19">
        <v>2020</v>
      </c>
      <c r="C5719" s="39" t="s">
        <v>4</v>
      </c>
      <c r="D5719" s="44" t="s">
        <v>5</v>
      </c>
      <c r="E5719" s="21" t="s">
        <v>15</v>
      </c>
      <c r="F5719" s="53" t="s">
        <v>16</v>
      </c>
      <c r="G5719" s="53" t="s">
        <v>9273</v>
      </c>
      <c r="H5719" s="31" t="s">
        <v>1953</v>
      </c>
      <c r="I5719" s="76">
        <v>21521.79</v>
      </c>
      <c r="J5719" s="76">
        <v>17217.43</v>
      </c>
      <c r="K5719" s="22">
        <f t="shared" si="89"/>
        <v>0.79999990707092672</v>
      </c>
    </row>
    <row r="5720" spans="2:11">
      <c r="B5720" s="19">
        <v>2020</v>
      </c>
      <c r="C5720" s="39" t="s">
        <v>4</v>
      </c>
      <c r="D5720" s="44" t="s">
        <v>5</v>
      </c>
      <c r="E5720" s="21" t="s">
        <v>30</v>
      </c>
      <c r="F5720" s="53" t="s">
        <v>10384</v>
      </c>
      <c r="G5720" s="53" t="s">
        <v>9273</v>
      </c>
      <c r="H5720" s="31" t="s">
        <v>1953</v>
      </c>
      <c r="I5720" s="76">
        <v>107405.53</v>
      </c>
      <c r="J5720" s="76">
        <v>85924.42</v>
      </c>
      <c r="K5720" s="22">
        <f t="shared" si="89"/>
        <v>0.7999999627579697</v>
      </c>
    </row>
    <row r="5721" spans="2:11">
      <c r="B5721" s="19">
        <v>2020</v>
      </c>
      <c r="C5721" s="39" t="s">
        <v>4</v>
      </c>
      <c r="D5721" s="44" t="s">
        <v>5</v>
      </c>
      <c r="E5721" s="21" t="s">
        <v>9270</v>
      </c>
      <c r="F5721" s="53" t="s">
        <v>9289</v>
      </c>
      <c r="G5721" s="53" t="s">
        <v>9273</v>
      </c>
      <c r="H5721" s="31" t="s">
        <v>1953</v>
      </c>
      <c r="I5721" s="76">
        <v>15494.48</v>
      </c>
      <c r="J5721" s="76">
        <v>12395.58</v>
      </c>
      <c r="K5721" s="22">
        <f t="shared" si="89"/>
        <v>0.79999974184354683</v>
      </c>
    </row>
    <row r="5722" spans="2:11">
      <c r="B5722" s="19">
        <v>2020</v>
      </c>
      <c r="C5722" s="39" t="s">
        <v>4</v>
      </c>
      <c r="D5722" s="44" t="s">
        <v>5</v>
      </c>
      <c r="E5722" s="21" t="s">
        <v>17</v>
      </c>
      <c r="F5722" s="53" t="s">
        <v>18</v>
      </c>
      <c r="G5722" s="53" t="s">
        <v>9273</v>
      </c>
      <c r="H5722" s="31" t="s">
        <v>1953</v>
      </c>
      <c r="I5722" s="76">
        <v>58000</v>
      </c>
      <c r="J5722" s="76">
        <v>46400</v>
      </c>
      <c r="K5722" s="22">
        <f t="shared" ref="K5722:K5785" si="90">J5722/I5722</f>
        <v>0.8</v>
      </c>
    </row>
    <row r="5723" spans="2:11">
      <c r="B5723" s="19">
        <v>2020</v>
      </c>
      <c r="C5723" s="39" t="s">
        <v>4</v>
      </c>
      <c r="D5723" s="44" t="s">
        <v>5</v>
      </c>
      <c r="E5723" s="21" t="s">
        <v>6</v>
      </c>
      <c r="F5723" s="53" t="s">
        <v>7</v>
      </c>
      <c r="G5723" s="53" t="s">
        <v>9273</v>
      </c>
      <c r="H5723" s="31" t="s">
        <v>1953</v>
      </c>
      <c r="I5723" s="76">
        <v>4213.87</v>
      </c>
      <c r="J5723" s="76">
        <v>3371</v>
      </c>
      <c r="K5723" s="22">
        <f t="shared" si="90"/>
        <v>0.79997721809168298</v>
      </c>
    </row>
    <row r="5724" spans="2:11">
      <c r="B5724" s="19">
        <v>2020</v>
      </c>
      <c r="C5724" s="39" t="s">
        <v>4</v>
      </c>
      <c r="D5724" s="44" t="s">
        <v>5</v>
      </c>
      <c r="E5724" s="21" t="s">
        <v>9288</v>
      </c>
      <c r="F5724" s="53" t="s">
        <v>9287</v>
      </c>
      <c r="G5724" s="53" t="s">
        <v>9273</v>
      </c>
      <c r="H5724" s="31" t="s">
        <v>1953</v>
      </c>
      <c r="I5724" s="76">
        <v>39502.379999999997</v>
      </c>
      <c r="J5724" s="76">
        <v>31601.9</v>
      </c>
      <c r="K5724" s="22">
        <f t="shared" si="90"/>
        <v>0.79999989874027855</v>
      </c>
    </row>
    <row r="5725" spans="2:11">
      <c r="B5725" s="19">
        <v>2020</v>
      </c>
      <c r="C5725" s="39" t="s">
        <v>4</v>
      </c>
      <c r="D5725" s="44" t="s">
        <v>5</v>
      </c>
      <c r="E5725" s="21" t="s">
        <v>9286</v>
      </c>
      <c r="F5725" s="53" t="s">
        <v>9285</v>
      </c>
      <c r="G5725" s="53" t="s">
        <v>9273</v>
      </c>
      <c r="H5725" s="31" t="s">
        <v>1953</v>
      </c>
      <c r="I5725" s="76">
        <v>7734.3</v>
      </c>
      <c r="J5725" s="76">
        <v>6187</v>
      </c>
      <c r="K5725" s="22">
        <f t="shared" si="90"/>
        <v>0.79994311055945588</v>
      </c>
    </row>
    <row r="5726" spans="2:11">
      <c r="B5726" s="19">
        <v>2020</v>
      </c>
      <c r="C5726" s="39" t="s">
        <v>4</v>
      </c>
      <c r="D5726" s="44" t="s">
        <v>5</v>
      </c>
      <c r="E5726" s="21" t="s">
        <v>29</v>
      </c>
      <c r="F5726" s="53" t="s">
        <v>9284</v>
      </c>
      <c r="G5726" s="53" t="s">
        <v>9273</v>
      </c>
      <c r="H5726" s="31" t="s">
        <v>1953</v>
      </c>
      <c r="I5726" s="76">
        <v>65247</v>
      </c>
      <c r="J5726" s="76">
        <v>52198</v>
      </c>
      <c r="K5726" s="22">
        <f t="shared" si="90"/>
        <v>0.80000613055006364</v>
      </c>
    </row>
    <row r="5727" spans="2:11">
      <c r="B5727" s="19">
        <v>2020</v>
      </c>
      <c r="C5727" s="39" t="s">
        <v>4</v>
      </c>
      <c r="D5727" s="44" t="s">
        <v>5</v>
      </c>
      <c r="E5727" s="21" t="s">
        <v>9283</v>
      </c>
      <c r="F5727" s="53" t="s">
        <v>9282</v>
      </c>
      <c r="G5727" s="53" t="s">
        <v>9273</v>
      </c>
      <c r="H5727" s="31" t="s">
        <v>1953</v>
      </c>
      <c r="I5727" s="76">
        <v>42547.78</v>
      </c>
      <c r="J5727" s="76">
        <v>34038.22</v>
      </c>
      <c r="K5727" s="22">
        <f t="shared" si="90"/>
        <v>0.7999999059880446</v>
      </c>
    </row>
    <row r="5728" spans="2:11">
      <c r="B5728" s="19">
        <v>2020</v>
      </c>
      <c r="C5728" s="39" t="s">
        <v>4</v>
      </c>
      <c r="D5728" s="44" t="s">
        <v>5</v>
      </c>
      <c r="E5728" s="21" t="s">
        <v>9281</v>
      </c>
      <c r="F5728" s="53" t="s">
        <v>9280</v>
      </c>
      <c r="G5728" s="53" t="s">
        <v>9273</v>
      </c>
      <c r="H5728" s="31" t="s">
        <v>1953</v>
      </c>
      <c r="I5728" s="76">
        <v>66120.86</v>
      </c>
      <c r="J5728" s="76">
        <v>52896.69</v>
      </c>
      <c r="K5728" s="22">
        <f t="shared" si="90"/>
        <v>0.80000003024764044</v>
      </c>
    </row>
    <row r="5729" spans="2:11">
      <c r="B5729" s="19">
        <v>2020</v>
      </c>
      <c r="C5729" s="39" t="s">
        <v>4</v>
      </c>
      <c r="D5729" s="44" t="s">
        <v>5</v>
      </c>
      <c r="E5729" s="21" t="s">
        <v>9267</v>
      </c>
      <c r="F5729" s="53" t="s">
        <v>9279</v>
      </c>
      <c r="G5729" s="53" t="s">
        <v>9273</v>
      </c>
      <c r="H5729" s="31" t="s">
        <v>1953</v>
      </c>
      <c r="I5729" s="76">
        <v>24478.9</v>
      </c>
      <c r="J5729" s="76">
        <v>19583.12</v>
      </c>
      <c r="K5729" s="22">
        <f t="shared" si="90"/>
        <v>0.79999999999999993</v>
      </c>
    </row>
    <row r="5730" spans="2:11">
      <c r="B5730" s="19">
        <v>2020</v>
      </c>
      <c r="C5730" s="39" t="s">
        <v>4</v>
      </c>
      <c r="D5730" s="44" t="s">
        <v>5</v>
      </c>
      <c r="E5730" s="21" t="s">
        <v>8</v>
      </c>
      <c r="F5730" s="53" t="s">
        <v>9</v>
      </c>
      <c r="G5730" s="53" t="s">
        <v>9273</v>
      </c>
      <c r="H5730" s="31" t="s">
        <v>1953</v>
      </c>
      <c r="I5730" s="76">
        <v>21133.5</v>
      </c>
      <c r="J5730" s="76">
        <v>16906.8</v>
      </c>
      <c r="K5730" s="22">
        <f t="shared" si="90"/>
        <v>0.79999999999999993</v>
      </c>
    </row>
    <row r="5731" spans="2:11">
      <c r="B5731" s="19">
        <v>2020</v>
      </c>
      <c r="C5731" s="39" t="s">
        <v>4</v>
      </c>
      <c r="D5731" s="44" t="s">
        <v>5</v>
      </c>
      <c r="E5731" s="21" t="s">
        <v>9278</v>
      </c>
      <c r="F5731" s="53" t="s">
        <v>9277</v>
      </c>
      <c r="G5731" s="53" t="s">
        <v>9273</v>
      </c>
      <c r="H5731" s="31" t="s">
        <v>10</v>
      </c>
      <c r="I5731" s="76">
        <v>11608.07</v>
      </c>
      <c r="J5731" s="76">
        <v>9286.4599999999991</v>
      </c>
      <c r="K5731" s="22">
        <f t="shared" si="90"/>
        <v>0.80000034458785996</v>
      </c>
    </row>
    <row r="5732" spans="2:11">
      <c r="B5732" s="19">
        <v>2020</v>
      </c>
      <c r="C5732" s="39" t="s">
        <v>4</v>
      </c>
      <c r="D5732" s="44" t="s">
        <v>5</v>
      </c>
      <c r="E5732" s="21" t="s">
        <v>9276</v>
      </c>
      <c r="F5732" s="53" t="s">
        <v>9275</v>
      </c>
      <c r="G5732" s="53" t="s">
        <v>9273</v>
      </c>
      <c r="H5732" s="31" t="s">
        <v>10</v>
      </c>
      <c r="I5732" s="76">
        <v>45481.8</v>
      </c>
      <c r="J5732" s="76">
        <v>36385.440000000002</v>
      </c>
      <c r="K5732" s="22">
        <f t="shared" si="90"/>
        <v>0.8</v>
      </c>
    </row>
    <row r="5733" spans="2:11">
      <c r="B5733" s="19">
        <v>2020</v>
      </c>
      <c r="C5733" s="39" t="s">
        <v>4</v>
      </c>
      <c r="D5733" s="44" t="s">
        <v>5</v>
      </c>
      <c r="E5733" s="21" t="s">
        <v>24</v>
      </c>
      <c r="F5733" s="53" t="s">
        <v>9274</v>
      </c>
      <c r="G5733" s="53" t="s">
        <v>9273</v>
      </c>
      <c r="H5733" s="31" t="s">
        <v>10</v>
      </c>
      <c r="I5733" s="76">
        <v>119380</v>
      </c>
      <c r="J5733" s="76">
        <v>95504</v>
      </c>
      <c r="K5733" s="22">
        <f t="shared" si="90"/>
        <v>0.8</v>
      </c>
    </row>
    <row r="5734" spans="2:11">
      <c r="B5734" s="19">
        <v>2020</v>
      </c>
      <c r="C5734" s="39" t="s">
        <v>4</v>
      </c>
      <c r="D5734" s="44" t="s">
        <v>5</v>
      </c>
      <c r="E5734" s="21" t="s">
        <v>14</v>
      </c>
      <c r="F5734" s="53" t="s">
        <v>9272</v>
      </c>
      <c r="G5734" s="53" t="s">
        <v>9271</v>
      </c>
      <c r="H5734" s="31" t="s">
        <v>1827</v>
      </c>
      <c r="I5734" s="76">
        <v>373602.22</v>
      </c>
      <c r="J5734" s="76">
        <v>261521.55</v>
      </c>
      <c r="K5734" s="22">
        <f t="shared" si="90"/>
        <v>0.69999998929342555</v>
      </c>
    </row>
    <row r="5735" spans="2:11">
      <c r="B5735" s="19">
        <v>2020</v>
      </c>
      <c r="C5735" s="39" t="s">
        <v>4</v>
      </c>
      <c r="D5735" s="44" t="s">
        <v>5</v>
      </c>
      <c r="E5735" s="21" t="s">
        <v>9270</v>
      </c>
      <c r="F5735" s="53" t="s">
        <v>9269</v>
      </c>
      <c r="G5735" s="53" t="s">
        <v>9268</v>
      </c>
      <c r="H5735" s="31" t="s">
        <v>1833</v>
      </c>
      <c r="I5735" s="76">
        <v>650000</v>
      </c>
      <c r="J5735" s="76">
        <v>289064</v>
      </c>
      <c r="K5735" s="22">
        <f t="shared" si="90"/>
        <v>0.44471384615384613</v>
      </c>
    </row>
    <row r="5736" spans="2:11">
      <c r="B5736" s="19">
        <v>2020</v>
      </c>
      <c r="C5736" s="39" t="s">
        <v>4</v>
      </c>
      <c r="D5736" s="44" t="s">
        <v>5</v>
      </c>
      <c r="E5736" s="21" t="s">
        <v>9267</v>
      </c>
      <c r="F5736" s="53" t="s">
        <v>9266</v>
      </c>
      <c r="G5736" s="53" t="s">
        <v>9265</v>
      </c>
      <c r="H5736" s="31" t="s">
        <v>10</v>
      </c>
      <c r="I5736" s="76">
        <v>380048</v>
      </c>
      <c r="J5736" s="76">
        <v>152019.20000000001</v>
      </c>
      <c r="K5736" s="22">
        <f t="shared" si="90"/>
        <v>0.4</v>
      </c>
    </row>
    <row r="5737" spans="2:11">
      <c r="B5737" s="19">
        <v>2020</v>
      </c>
      <c r="C5737" s="39" t="s">
        <v>4</v>
      </c>
      <c r="D5737" s="44" t="s">
        <v>5</v>
      </c>
      <c r="E5737" s="21" t="s">
        <v>9264</v>
      </c>
      <c r="F5737" s="53" t="s">
        <v>9263</v>
      </c>
      <c r="G5737" s="53" t="s">
        <v>9262</v>
      </c>
      <c r="H5737" s="31" t="s">
        <v>10</v>
      </c>
      <c r="I5737" s="76">
        <v>42225</v>
      </c>
      <c r="J5737" s="76">
        <v>33780</v>
      </c>
      <c r="K5737" s="22">
        <f t="shared" si="90"/>
        <v>0.8</v>
      </c>
    </row>
    <row r="5738" spans="2:11">
      <c r="B5738" s="19">
        <v>2020</v>
      </c>
      <c r="C5738" s="39" t="s">
        <v>4</v>
      </c>
      <c r="D5738" s="44" t="s">
        <v>5</v>
      </c>
      <c r="E5738" s="21" t="s">
        <v>15</v>
      </c>
      <c r="F5738" s="53" t="s">
        <v>9261</v>
      </c>
      <c r="G5738" s="53" t="s">
        <v>9260</v>
      </c>
      <c r="H5738" s="31" t="s">
        <v>10</v>
      </c>
      <c r="I5738" s="76">
        <v>500000</v>
      </c>
      <c r="J5738" s="76">
        <v>400000</v>
      </c>
      <c r="K5738" s="22">
        <f t="shared" si="90"/>
        <v>0.8</v>
      </c>
    </row>
    <row r="5739" spans="2:11">
      <c r="B5739" s="19">
        <v>2020</v>
      </c>
      <c r="C5739" s="39" t="s">
        <v>4</v>
      </c>
      <c r="D5739" s="44" t="s">
        <v>5</v>
      </c>
      <c r="E5739" s="21" t="s">
        <v>9259</v>
      </c>
      <c r="F5739" s="53" t="s">
        <v>9258</v>
      </c>
      <c r="G5739" s="53" t="s">
        <v>9257</v>
      </c>
      <c r="H5739" s="31" t="s">
        <v>10</v>
      </c>
      <c r="I5739" s="76">
        <v>483563</v>
      </c>
      <c r="J5739" s="76">
        <v>180719</v>
      </c>
      <c r="K5739" s="22">
        <f t="shared" si="90"/>
        <v>0.37372379607207334</v>
      </c>
    </row>
    <row r="5740" spans="2:11">
      <c r="B5740" s="19">
        <v>2020</v>
      </c>
      <c r="C5740" s="39" t="s">
        <v>4</v>
      </c>
      <c r="D5740" s="44" t="s">
        <v>5</v>
      </c>
      <c r="E5740" s="21" t="s">
        <v>9256</v>
      </c>
      <c r="F5740" s="53" t="s">
        <v>9255</v>
      </c>
      <c r="G5740" s="53" t="s">
        <v>9254</v>
      </c>
      <c r="H5740" s="31" t="s">
        <v>1833</v>
      </c>
      <c r="I5740" s="76">
        <v>1584283.62</v>
      </c>
      <c r="J5740" s="76">
        <v>254535.67</v>
      </c>
      <c r="K5740" s="22">
        <f t="shared" si="90"/>
        <v>0.16066294367166403</v>
      </c>
    </row>
    <row r="5741" spans="2:11">
      <c r="B5741" s="19">
        <v>2021</v>
      </c>
      <c r="C5741" s="43" t="s">
        <v>4</v>
      </c>
      <c r="D5741" s="45" t="s">
        <v>5</v>
      </c>
      <c r="E5741" s="26" t="s">
        <v>19</v>
      </c>
      <c r="F5741" s="62" t="s">
        <v>20</v>
      </c>
      <c r="G5741" s="53" t="s">
        <v>10405</v>
      </c>
      <c r="H5741" s="74" t="s">
        <v>1953</v>
      </c>
      <c r="I5741" s="77">
        <v>32697.4</v>
      </c>
      <c r="J5741" s="98">
        <v>26157.919999999998</v>
      </c>
      <c r="K5741" s="22">
        <f t="shared" si="90"/>
        <v>0.79999999999999993</v>
      </c>
    </row>
    <row r="5742" spans="2:11">
      <c r="B5742" s="19">
        <v>2021</v>
      </c>
      <c r="C5742" s="39" t="s">
        <v>4</v>
      </c>
      <c r="D5742" s="46" t="s">
        <v>5</v>
      </c>
      <c r="E5742" s="28" t="s">
        <v>10393</v>
      </c>
      <c r="F5742" s="57" t="s">
        <v>10392</v>
      </c>
      <c r="G5742" s="53" t="s">
        <v>10404</v>
      </c>
      <c r="H5742" s="31" t="s">
        <v>1833</v>
      </c>
      <c r="I5742" s="78">
        <v>605000</v>
      </c>
      <c r="J5742" s="78">
        <v>240250</v>
      </c>
      <c r="K5742" s="22">
        <f t="shared" si="90"/>
        <v>0.39710743801652892</v>
      </c>
    </row>
    <row r="5743" spans="2:11">
      <c r="B5743" s="19">
        <v>2021</v>
      </c>
      <c r="C5743" s="39" t="s">
        <v>4</v>
      </c>
      <c r="D5743" s="46" t="s">
        <v>5</v>
      </c>
      <c r="E5743" s="28" t="s">
        <v>9267</v>
      </c>
      <c r="F5743" s="57" t="s">
        <v>9266</v>
      </c>
      <c r="G5743" s="53" t="s">
        <v>10400</v>
      </c>
      <c r="H5743" s="31" t="s">
        <v>1953</v>
      </c>
      <c r="I5743" s="78">
        <v>74508</v>
      </c>
      <c r="J5743" s="78">
        <v>59606.400000000001</v>
      </c>
      <c r="K5743" s="22">
        <f t="shared" si="90"/>
        <v>0.8</v>
      </c>
    </row>
    <row r="5744" spans="2:11">
      <c r="B5744" s="19">
        <v>2021</v>
      </c>
      <c r="C5744" s="39" t="s">
        <v>4</v>
      </c>
      <c r="D5744" s="46" t="s">
        <v>5</v>
      </c>
      <c r="E5744" s="28" t="s">
        <v>9288</v>
      </c>
      <c r="F5744" s="57" t="s">
        <v>9287</v>
      </c>
      <c r="G5744" s="53" t="s">
        <v>10400</v>
      </c>
      <c r="H5744" s="31" t="s">
        <v>1953</v>
      </c>
      <c r="I5744" s="78">
        <v>99084</v>
      </c>
      <c r="J5744" s="78">
        <v>79267.199999999997</v>
      </c>
      <c r="K5744" s="22">
        <f t="shared" si="90"/>
        <v>0.79999999999999993</v>
      </c>
    </row>
    <row r="5745" spans="2:11">
      <c r="B5745" s="19">
        <v>2021</v>
      </c>
      <c r="C5745" s="39" t="s">
        <v>4</v>
      </c>
      <c r="D5745" s="46" t="s">
        <v>5</v>
      </c>
      <c r="E5745" s="28" t="s">
        <v>9283</v>
      </c>
      <c r="F5745" s="57" t="s">
        <v>10403</v>
      </c>
      <c r="G5745" s="53" t="s">
        <v>10400</v>
      </c>
      <c r="H5745" s="31" t="s">
        <v>1953</v>
      </c>
      <c r="I5745" s="78">
        <v>122735.24</v>
      </c>
      <c r="J5745" s="78">
        <v>98188.19</v>
      </c>
      <c r="K5745" s="22">
        <f t="shared" si="90"/>
        <v>0.79999998370476155</v>
      </c>
    </row>
    <row r="5746" spans="2:11">
      <c r="B5746" s="19">
        <v>2021</v>
      </c>
      <c r="C5746" s="39" t="s">
        <v>4</v>
      </c>
      <c r="D5746" s="46" t="s">
        <v>5</v>
      </c>
      <c r="E5746" s="28" t="s">
        <v>10393</v>
      </c>
      <c r="F5746" s="61" t="s">
        <v>10392</v>
      </c>
      <c r="G5746" s="53" t="s">
        <v>10400</v>
      </c>
      <c r="H5746" s="31" t="s">
        <v>1953</v>
      </c>
      <c r="I5746" s="78">
        <v>162559.79</v>
      </c>
      <c r="J5746" s="78">
        <v>130047.83</v>
      </c>
      <c r="K5746" s="22">
        <f t="shared" si="90"/>
        <v>0.79999998769683445</v>
      </c>
    </row>
    <row r="5747" spans="2:11">
      <c r="B5747" s="19">
        <v>2021</v>
      </c>
      <c r="C5747" s="39" t="s">
        <v>4</v>
      </c>
      <c r="D5747" s="46" t="s">
        <v>5</v>
      </c>
      <c r="E5747" s="28" t="s">
        <v>30</v>
      </c>
      <c r="F5747" s="61" t="s">
        <v>31</v>
      </c>
      <c r="G5747" s="53" t="s">
        <v>10400</v>
      </c>
      <c r="H5747" s="31" t="s">
        <v>1953</v>
      </c>
      <c r="I5747" s="78">
        <v>310790.89</v>
      </c>
      <c r="J5747" s="78">
        <v>248632.71</v>
      </c>
      <c r="K5747" s="22">
        <f t="shared" si="90"/>
        <v>0.79999999356480489</v>
      </c>
    </row>
    <row r="5748" spans="2:11">
      <c r="B5748" s="19">
        <v>2021</v>
      </c>
      <c r="C5748" s="39" t="s">
        <v>4</v>
      </c>
      <c r="D5748" s="46" t="s">
        <v>5</v>
      </c>
      <c r="E5748" s="28" t="s">
        <v>29</v>
      </c>
      <c r="F5748" s="61" t="s">
        <v>10402</v>
      </c>
      <c r="G5748" s="53" t="s">
        <v>10400</v>
      </c>
      <c r="H5748" s="31" t="s">
        <v>1953</v>
      </c>
      <c r="I5748" s="78">
        <v>147000</v>
      </c>
      <c r="J5748" s="78">
        <v>117600</v>
      </c>
      <c r="K5748" s="22">
        <f t="shared" si="90"/>
        <v>0.8</v>
      </c>
    </row>
    <row r="5749" spans="2:11">
      <c r="B5749" s="19">
        <v>2021</v>
      </c>
      <c r="C5749" s="39" t="s">
        <v>4</v>
      </c>
      <c r="D5749" s="46" t="s">
        <v>5</v>
      </c>
      <c r="E5749" s="28" t="s">
        <v>9292</v>
      </c>
      <c r="F5749" s="61" t="s">
        <v>10401</v>
      </c>
      <c r="G5749" s="53" t="s">
        <v>10400</v>
      </c>
      <c r="H5749" s="31" t="s">
        <v>1953</v>
      </c>
      <c r="I5749" s="78">
        <v>85900</v>
      </c>
      <c r="J5749" s="78">
        <v>68720</v>
      </c>
      <c r="K5749" s="22">
        <f t="shared" si="90"/>
        <v>0.8</v>
      </c>
    </row>
    <row r="5750" spans="2:11">
      <c r="B5750" s="19">
        <v>2021</v>
      </c>
      <c r="C5750" s="39" t="s">
        <v>4</v>
      </c>
      <c r="D5750" s="46" t="s">
        <v>5</v>
      </c>
      <c r="E5750" s="28" t="s">
        <v>9281</v>
      </c>
      <c r="F5750" s="61" t="s">
        <v>9280</v>
      </c>
      <c r="G5750" s="53" t="s">
        <v>10399</v>
      </c>
      <c r="H5750" s="31" t="s">
        <v>1833</v>
      </c>
      <c r="I5750" s="78">
        <v>108769.56</v>
      </c>
      <c r="J5750" s="78">
        <v>43507.82</v>
      </c>
      <c r="K5750" s="22">
        <f t="shared" si="90"/>
        <v>0.39999996322500525</v>
      </c>
    </row>
    <row r="5751" spans="2:11">
      <c r="B5751" s="19">
        <v>2021</v>
      </c>
      <c r="C5751" s="39" t="s">
        <v>4</v>
      </c>
      <c r="D5751" s="46" t="s">
        <v>5</v>
      </c>
      <c r="E5751" s="28" t="s">
        <v>9281</v>
      </c>
      <c r="F5751" s="57" t="s">
        <v>9280</v>
      </c>
      <c r="G5751" s="53" t="s">
        <v>10398</v>
      </c>
      <c r="H5751" s="31" t="s">
        <v>10</v>
      </c>
      <c r="I5751" s="78">
        <v>69908</v>
      </c>
      <c r="J5751" s="78">
        <v>30000</v>
      </c>
      <c r="K5751" s="22">
        <f t="shared" si="90"/>
        <v>0.42913543514333125</v>
      </c>
    </row>
    <row r="5752" spans="2:11">
      <c r="B5752" s="19">
        <v>2021</v>
      </c>
      <c r="C5752" s="39" t="s">
        <v>4</v>
      </c>
      <c r="D5752" s="46" t="s">
        <v>5</v>
      </c>
      <c r="E5752" s="28" t="s">
        <v>9281</v>
      </c>
      <c r="F5752" s="57" t="s">
        <v>9280</v>
      </c>
      <c r="G5752" s="53" t="s">
        <v>10397</v>
      </c>
      <c r="H5752" s="31" t="s">
        <v>10</v>
      </c>
      <c r="I5752" s="78">
        <v>32500</v>
      </c>
      <c r="J5752" s="78">
        <v>26000</v>
      </c>
      <c r="K5752" s="22">
        <f t="shared" si="90"/>
        <v>0.8</v>
      </c>
    </row>
    <row r="5753" spans="2:11">
      <c r="B5753" s="19">
        <v>2021</v>
      </c>
      <c r="C5753" s="39" t="s">
        <v>4</v>
      </c>
      <c r="D5753" s="46" t="s">
        <v>5</v>
      </c>
      <c r="E5753" s="28" t="s">
        <v>11</v>
      </c>
      <c r="F5753" s="57" t="s">
        <v>12</v>
      </c>
      <c r="G5753" s="53" t="s">
        <v>10396</v>
      </c>
      <c r="H5753" s="31" t="s">
        <v>1827</v>
      </c>
      <c r="I5753" s="78">
        <v>112267.44</v>
      </c>
      <c r="J5753" s="78">
        <v>67360.460000000006</v>
      </c>
      <c r="K5753" s="22">
        <f t="shared" si="90"/>
        <v>0.59999996437079184</v>
      </c>
    </row>
    <row r="5754" spans="2:11">
      <c r="B5754" s="19">
        <v>2021</v>
      </c>
      <c r="C5754" s="39" t="s">
        <v>4</v>
      </c>
      <c r="D5754" s="46" t="s">
        <v>5</v>
      </c>
      <c r="E5754" s="28" t="s">
        <v>10379</v>
      </c>
      <c r="F5754" s="61" t="s">
        <v>10378</v>
      </c>
      <c r="G5754" s="53" t="s">
        <v>10395</v>
      </c>
      <c r="H5754" s="31" t="s">
        <v>10</v>
      </c>
      <c r="I5754" s="78">
        <v>62800</v>
      </c>
      <c r="J5754" s="78">
        <v>18840</v>
      </c>
      <c r="K5754" s="22">
        <f t="shared" si="90"/>
        <v>0.3</v>
      </c>
    </row>
    <row r="5755" spans="2:11">
      <c r="B5755" s="19">
        <v>2021</v>
      </c>
      <c r="C5755" s="39" t="s">
        <v>4</v>
      </c>
      <c r="D5755" s="46" t="s">
        <v>5</v>
      </c>
      <c r="E5755" s="28" t="s">
        <v>10393</v>
      </c>
      <c r="F5755" s="61" t="s">
        <v>10392</v>
      </c>
      <c r="G5755" s="53" t="s">
        <v>10394</v>
      </c>
      <c r="H5755" s="31" t="s">
        <v>10</v>
      </c>
      <c r="I5755" s="78">
        <v>140000</v>
      </c>
      <c r="J5755" s="78">
        <v>112000</v>
      </c>
      <c r="K5755" s="22">
        <f t="shared" si="90"/>
        <v>0.8</v>
      </c>
    </row>
    <row r="5756" spans="2:11">
      <c r="B5756" s="19">
        <v>2021</v>
      </c>
      <c r="C5756" s="39" t="s">
        <v>4</v>
      </c>
      <c r="D5756" s="46" t="s">
        <v>5</v>
      </c>
      <c r="E5756" s="28" t="s">
        <v>10393</v>
      </c>
      <c r="F5756" s="61" t="s">
        <v>10392</v>
      </c>
      <c r="G5756" s="53" t="s">
        <v>10391</v>
      </c>
      <c r="H5756" s="31" t="s">
        <v>10</v>
      </c>
      <c r="I5756" s="78">
        <v>110000</v>
      </c>
      <c r="J5756" s="78">
        <v>55000</v>
      </c>
      <c r="K5756" s="22">
        <f t="shared" si="90"/>
        <v>0.5</v>
      </c>
    </row>
    <row r="5757" spans="2:11">
      <c r="B5757" s="19">
        <v>2021</v>
      </c>
      <c r="C5757" s="39" t="s">
        <v>4</v>
      </c>
      <c r="D5757" s="46" t="s">
        <v>5</v>
      </c>
      <c r="E5757" s="28" t="s">
        <v>13</v>
      </c>
      <c r="F5757" s="61" t="s">
        <v>10390</v>
      </c>
      <c r="G5757" s="53" t="s">
        <v>10389</v>
      </c>
      <c r="H5757" s="31" t="s">
        <v>10</v>
      </c>
      <c r="I5757" s="78">
        <v>173462.5</v>
      </c>
      <c r="J5757" s="78">
        <v>74731.25</v>
      </c>
      <c r="K5757" s="22">
        <f t="shared" si="90"/>
        <v>0.43082078258989698</v>
      </c>
    </row>
    <row r="5758" spans="2:11">
      <c r="B5758" s="19">
        <v>2021</v>
      </c>
      <c r="C5758" s="39" t="s">
        <v>4</v>
      </c>
      <c r="D5758" s="46" t="s">
        <v>5</v>
      </c>
      <c r="E5758" s="28" t="s">
        <v>9276</v>
      </c>
      <c r="F5758" s="61" t="s">
        <v>10388</v>
      </c>
      <c r="G5758" s="53" t="s">
        <v>10387</v>
      </c>
      <c r="H5758" s="31" t="s">
        <v>1827</v>
      </c>
      <c r="I5758" s="78">
        <v>127404</v>
      </c>
      <c r="J5758" s="78">
        <v>101923</v>
      </c>
      <c r="K5758" s="22">
        <f t="shared" si="90"/>
        <v>0.79999843019057482</v>
      </c>
    </row>
    <row r="5759" spans="2:11">
      <c r="B5759" s="19">
        <v>2021</v>
      </c>
      <c r="C5759" s="39" t="s">
        <v>4</v>
      </c>
      <c r="D5759" s="46" t="s">
        <v>5</v>
      </c>
      <c r="E5759" s="28" t="s">
        <v>25</v>
      </c>
      <c r="F5759" s="61" t="s">
        <v>26</v>
      </c>
      <c r="G5759" s="53" t="s">
        <v>10386</v>
      </c>
      <c r="H5759" s="31" t="s">
        <v>1953</v>
      </c>
      <c r="I5759" s="78">
        <v>300000</v>
      </c>
      <c r="J5759" s="78">
        <v>240000</v>
      </c>
      <c r="K5759" s="22">
        <f t="shared" si="90"/>
        <v>0.8</v>
      </c>
    </row>
    <row r="5760" spans="2:11">
      <c r="B5760" s="19">
        <v>2021</v>
      </c>
      <c r="C5760" s="39" t="s">
        <v>4</v>
      </c>
      <c r="D5760" s="46" t="s">
        <v>5</v>
      </c>
      <c r="E5760" s="28" t="s">
        <v>25</v>
      </c>
      <c r="F5760" s="61" t="s">
        <v>26</v>
      </c>
      <c r="G5760" s="53" t="s">
        <v>10385</v>
      </c>
      <c r="H5760" s="31" t="s">
        <v>10</v>
      </c>
      <c r="I5760" s="78">
        <v>90000</v>
      </c>
      <c r="J5760" s="78">
        <v>72000</v>
      </c>
      <c r="K5760" s="22">
        <f t="shared" si="90"/>
        <v>0.8</v>
      </c>
    </row>
    <row r="5761" spans="2:11">
      <c r="B5761" s="19">
        <v>2021</v>
      </c>
      <c r="C5761" s="39" t="s">
        <v>4</v>
      </c>
      <c r="D5761" s="46" t="s">
        <v>5</v>
      </c>
      <c r="E5761" s="28" t="s">
        <v>30</v>
      </c>
      <c r="F5761" s="37" t="s">
        <v>10384</v>
      </c>
      <c r="G5761" s="53" t="s">
        <v>10383</v>
      </c>
      <c r="H5761" s="31" t="s">
        <v>1827</v>
      </c>
      <c r="I5761" s="79">
        <v>431028</v>
      </c>
      <c r="J5761" s="79">
        <v>344822</v>
      </c>
      <c r="K5761" s="22">
        <f t="shared" si="90"/>
        <v>0.7999990719860427</v>
      </c>
    </row>
    <row r="5762" spans="2:11">
      <c r="B5762" s="19">
        <v>2021</v>
      </c>
      <c r="C5762" s="42" t="s">
        <v>4</v>
      </c>
      <c r="D5762" s="46" t="s">
        <v>5</v>
      </c>
      <c r="E5762" s="28" t="s">
        <v>19</v>
      </c>
      <c r="F5762" s="37" t="s">
        <v>10382</v>
      </c>
      <c r="G5762" s="53" t="s">
        <v>10381</v>
      </c>
      <c r="H5762" s="31" t="s">
        <v>10</v>
      </c>
      <c r="I5762" s="79">
        <v>19725</v>
      </c>
      <c r="J5762" s="79">
        <v>15780</v>
      </c>
      <c r="K5762" s="22">
        <f t="shared" si="90"/>
        <v>0.8</v>
      </c>
    </row>
    <row r="5763" spans="2:11">
      <c r="B5763" s="19">
        <v>2021</v>
      </c>
      <c r="C5763" s="42" t="s">
        <v>4</v>
      </c>
      <c r="D5763" s="46" t="s">
        <v>5</v>
      </c>
      <c r="E5763" s="28" t="s">
        <v>19</v>
      </c>
      <c r="F5763" s="57" t="s">
        <v>20</v>
      </c>
      <c r="G5763" s="53" t="s">
        <v>10380</v>
      </c>
      <c r="H5763" s="31" t="s">
        <v>1833</v>
      </c>
      <c r="I5763" s="78">
        <v>29220</v>
      </c>
      <c r="J5763" s="78">
        <v>23376</v>
      </c>
      <c r="K5763" s="22">
        <f t="shared" si="90"/>
        <v>0.8</v>
      </c>
    </row>
    <row r="5764" spans="2:11">
      <c r="B5764" s="19">
        <v>2021</v>
      </c>
      <c r="C5764" s="42" t="s">
        <v>4</v>
      </c>
      <c r="D5764" s="46" t="s">
        <v>5</v>
      </c>
      <c r="E5764" s="29" t="s">
        <v>10379</v>
      </c>
      <c r="F5764" s="61" t="s">
        <v>10378</v>
      </c>
      <c r="G5764" s="53" t="s">
        <v>10377</v>
      </c>
      <c r="H5764" s="31" t="s">
        <v>10</v>
      </c>
      <c r="I5764" s="76">
        <v>40000</v>
      </c>
      <c r="J5764" s="79">
        <v>11099.29</v>
      </c>
      <c r="K5764" s="22">
        <f t="shared" si="90"/>
        <v>0.27748225000000004</v>
      </c>
    </row>
    <row r="5765" spans="2:11">
      <c r="B5765" s="19">
        <v>2021</v>
      </c>
      <c r="C5765" s="42" t="s">
        <v>4</v>
      </c>
      <c r="D5765" s="46" t="s">
        <v>5</v>
      </c>
      <c r="E5765" s="29" t="s">
        <v>8</v>
      </c>
      <c r="F5765" s="61" t="s">
        <v>9</v>
      </c>
      <c r="G5765" s="53" t="s">
        <v>10376</v>
      </c>
      <c r="H5765" s="31" t="s">
        <v>10</v>
      </c>
      <c r="I5765" s="76">
        <v>234000</v>
      </c>
      <c r="J5765" s="79">
        <v>163800</v>
      </c>
      <c r="K5765" s="22">
        <f t="shared" si="90"/>
        <v>0.7</v>
      </c>
    </row>
    <row r="5766" spans="2:11">
      <c r="B5766" s="19">
        <v>2021</v>
      </c>
      <c r="C5766" s="42" t="s">
        <v>4</v>
      </c>
      <c r="D5766" s="47" t="s">
        <v>5</v>
      </c>
      <c r="E5766" s="29" t="s">
        <v>8</v>
      </c>
      <c r="F5766" s="61" t="s">
        <v>10374</v>
      </c>
      <c r="G5766" s="53" t="s">
        <v>10375</v>
      </c>
      <c r="H5766" s="31" t="s">
        <v>1833</v>
      </c>
      <c r="I5766" s="76">
        <v>150000</v>
      </c>
      <c r="J5766" s="79">
        <v>120000</v>
      </c>
      <c r="K5766" s="22">
        <f t="shared" si="90"/>
        <v>0.8</v>
      </c>
    </row>
    <row r="5767" spans="2:11">
      <c r="B5767" s="19">
        <v>2021</v>
      </c>
      <c r="C5767" s="42" t="s">
        <v>4</v>
      </c>
      <c r="D5767" s="47" t="s">
        <v>5</v>
      </c>
      <c r="E5767" s="29" t="s">
        <v>8</v>
      </c>
      <c r="F5767" s="61" t="s">
        <v>10374</v>
      </c>
      <c r="G5767" s="53" t="s">
        <v>10373</v>
      </c>
      <c r="H5767" s="31" t="s">
        <v>1833</v>
      </c>
      <c r="I5767" s="76">
        <v>55200</v>
      </c>
      <c r="J5767" s="79">
        <v>44160</v>
      </c>
      <c r="K5767" s="22">
        <f t="shared" si="90"/>
        <v>0.8</v>
      </c>
    </row>
    <row r="5768" spans="2:11">
      <c r="B5768" s="19">
        <v>2021</v>
      </c>
      <c r="C5768" s="42" t="s">
        <v>4</v>
      </c>
      <c r="D5768" s="47" t="s">
        <v>5</v>
      </c>
      <c r="E5768" s="29" t="s">
        <v>17</v>
      </c>
      <c r="F5768" s="61" t="s">
        <v>18</v>
      </c>
      <c r="G5768" s="53" t="s">
        <v>10372</v>
      </c>
      <c r="H5768" s="31" t="s">
        <v>10</v>
      </c>
      <c r="I5768" s="76">
        <v>700000</v>
      </c>
      <c r="J5768" s="79">
        <v>110000</v>
      </c>
      <c r="K5768" s="22">
        <f t="shared" si="90"/>
        <v>0.15714285714285714</v>
      </c>
    </row>
    <row r="5769" spans="2:11">
      <c r="B5769" s="19">
        <v>2021</v>
      </c>
      <c r="C5769" s="42" t="s">
        <v>4</v>
      </c>
      <c r="D5769" s="47" t="s">
        <v>5</v>
      </c>
      <c r="E5769" s="28" t="s">
        <v>24</v>
      </c>
      <c r="F5769" s="61" t="s">
        <v>10371</v>
      </c>
      <c r="G5769" s="53" t="s">
        <v>10370</v>
      </c>
      <c r="H5769" s="31" t="s">
        <v>10</v>
      </c>
      <c r="I5769" s="76">
        <v>500000</v>
      </c>
      <c r="J5769" s="79">
        <v>400000</v>
      </c>
      <c r="K5769" s="22">
        <f t="shared" si="90"/>
        <v>0.8</v>
      </c>
    </row>
    <row r="5770" spans="2:11">
      <c r="B5770" s="19">
        <v>2021</v>
      </c>
      <c r="C5770" s="42" t="s">
        <v>4</v>
      </c>
      <c r="D5770" s="46" t="s">
        <v>5</v>
      </c>
      <c r="E5770" s="28" t="s">
        <v>9259</v>
      </c>
      <c r="F5770" s="57" t="s">
        <v>9258</v>
      </c>
      <c r="G5770" s="53" t="s">
        <v>10369</v>
      </c>
      <c r="H5770" s="31" t="s">
        <v>1827</v>
      </c>
      <c r="I5770" s="79">
        <v>1124501</v>
      </c>
      <c r="J5770" s="79">
        <v>138249</v>
      </c>
      <c r="K5770" s="22">
        <f t="shared" si="90"/>
        <v>0.12294253184301303</v>
      </c>
    </row>
    <row r="5771" spans="2:11">
      <c r="B5771" s="19">
        <v>2020</v>
      </c>
      <c r="C5771" s="39" t="s">
        <v>32</v>
      </c>
      <c r="D5771" s="44" t="s">
        <v>33</v>
      </c>
      <c r="E5771" s="21" t="s">
        <v>9253</v>
      </c>
      <c r="F5771" s="53" t="s">
        <v>9252</v>
      </c>
      <c r="G5771" s="53" t="s">
        <v>9248</v>
      </c>
      <c r="H5771" s="31" t="s">
        <v>10</v>
      </c>
      <c r="I5771" s="76">
        <v>1590000</v>
      </c>
      <c r="J5771" s="76">
        <v>1113000</v>
      </c>
      <c r="K5771" s="22">
        <f t="shared" si="90"/>
        <v>0.7</v>
      </c>
    </row>
    <row r="5772" spans="2:11">
      <c r="B5772" s="19">
        <v>2020</v>
      </c>
      <c r="C5772" s="39" t="s">
        <v>32</v>
      </c>
      <c r="D5772" s="44" t="s">
        <v>33</v>
      </c>
      <c r="E5772" s="21" t="s">
        <v>34</v>
      </c>
      <c r="F5772" s="53" t="s">
        <v>9251</v>
      </c>
      <c r="G5772" s="53" t="s">
        <v>9248</v>
      </c>
      <c r="H5772" s="31" t="s">
        <v>10</v>
      </c>
      <c r="I5772" s="76">
        <v>1582754.5</v>
      </c>
      <c r="J5772" s="76">
        <v>1107928.1499999999</v>
      </c>
      <c r="K5772" s="22">
        <f t="shared" si="90"/>
        <v>0.7</v>
      </c>
    </row>
    <row r="5773" spans="2:11">
      <c r="B5773" s="19">
        <v>2020</v>
      </c>
      <c r="C5773" s="39" t="s">
        <v>32</v>
      </c>
      <c r="D5773" s="44" t="s">
        <v>33</v>
      </c>
      <c r="E5773" s="21" t="s">
        <v>9250</v>
      </c>
      <c r="F5773" s="53" t="s">
        <v>9249</v>
      </c>
      <c r="G5773" s="53" t="s">
        <v>9248</v>
      </c>
      <c r="H5773" s="31" t="s">
        <v>10</v>
      </c>
      <c r="I5773" s="76">
        <v>950000</v>
      </c>
      <c r="J5773" s="76">
        <v>185250</v>
      </c>
      <c r="K5773" s="22">
        <f t="shared" si="90"/>
        <v>0.19500000000000001</v>
      </c>
    </row>
    <row r="5774" spans="2:11">
      <c r="B5774" s="19">
        <v>2021</v>
      </c>
      <c r="C5774" s="39" t="s">
        <v>32</v>
      </c>
      <c r="D5774" s="46" t="s">
        <v>33</v>
      </c>
      <c r="E5774" s="28" t="s">
        <v>34</v>
      </c>
      <c r="F5774" s="57" t="s">
        <v>35</v>
      </c>
      <c r="G5774" s="53" t="s">
        <v>10436</v>
      </c>
      <c r="H5774" s="31" t="s">
        <v>1953</v>
      </c>
      <c r="I5774" s="78">
        <v>1848173</v>
      </c>
      <c r="J5774" s="99">
        <v>1293721.1000000001</v>
      </c>
      <c r="K5774" s="22">
        <f t="shared" si="90"/>
        <v>0.70000000000000007</v>
      </c>
    </row>
    <row r="5775" spans="2:11">
      <c r="B5775" s="19">
        <v>2021</v>
      </c>
      <c r="C5775" s="39" t="s">
        <v>32</v>
      </c>
      <c r="D5775" s="46" t="s">
        <v>33</v>
      </c>
      <c r="E5775" s="28" t="s">
        <v>10433</v>
      </c>
      <c r="F5775" s="52" t="s">
        <v>10435</v>
      </c>
      <c r="G5775" s="53" t="s">
        <v>10434</v>
      </c>
      <c r="H5775" s="31" t="s">
        <v>1953</v>
      </c>
      <c r="I5775" s="78">
        <v>1249320</v>
      </c>
      <c r="J5775" s="99">
        <v>874524</v>
      </c>
      <c r="K5775" s="22">
        <f t="shared" si="90"/>
        <v>0.7</v>
      </c>
    </row>
    <row r="5776" spans="2:11">
      <c r="B5776" s="19">
        <v>2021</v>
      </c>
      <c r="C5776" s="39" t="s">
        <v>32</v>
      </c>
      <c r="D5776" s="46" t="s">
        <v>33</v>
      </c>
      <c r="E5776" s="28" t="s">
        <v>10433</v>
      </c>
      <c r="F5776" s="57" t="s">
        <v>10432</v>
      </c>
      <c r="G5776" s="53" t="s">
        <v>10431</v>
      </c>
      <c r="H5776" s="31" t="s">
        <v>1953</v>
      </c>
      <c r="I5776" s="78">
        <v>5050000</v>
      </c>
      <c r="J5776" s="99">
        <v>1047750</v>
      </c>
      <c r="K5776" s="22">
        <f t="shared" si="90"/>
        <v>0.20747524752475247</v>
      </c>
    </row>
    <row r="5777" spans="2:11">
      <c r="B5777" s="19">
        <v>2020</v>
      </c>
      <c r="C5777" s="40" t="s">
        <v>36</v>
      </c>
      <c r="D5777" s="44" t="s">
        <v>37</v>
      </c>
      <c r="E5777" s="21" t="s">
        <v>9247</v>
      </c>
      <c r="F5777" s="53" t="s">
        <v>9246</v>
      </c>
      <c r="G5777" s="53" t="s">
        <v>9245</v>
      </c>
      <c r="H5777" s="31" t="s">
        <v>10</v>
      </c>
      <c r="I5777" s="76">
        <v>800000</v>
      </c>
      <c r="J5777" s="76">
        <v>500000</v>
      </c>
      <c r="K5777" s="22">
        <f t="shared" si="90"/>
        <v>0.625</v>
      </c>
    </row>
    <row r="5778" spans="2:11">
      <c r="B5778" s="19">
        <v>2020</v>
      </c>
      <c r="C5778" s="40" t="s">
        <v>36</v>
      </c>
      <c r="D5778" s="44" t="s">
        <v>37</v>
      </c>
      <c r="E5778" s="21" t="s">
        <v>9244</v>
      </c>
      <c r="F5778" s="53" t="s">
        <v>9243</v>
      </c>
      <c r="G5778" s="53" t="s">
        <v>9242</v>
      </c>
      <c r="H5778" s="31" t="s">
        <v>10</v>
      </c>
      <c r="I5778" s="76">
        <v>2000000</v>
      </c>
      <c r="J5778" s="76">
        <v>750000</v>
      </c>
      <c r="K5778" s="22">
        <f t="shared" si="90"/>
        <v>0.375</v>
      </c>
    </row>
    <row r="5779" spans="2:11">
      <c r="B5779" s="19">
        <v>2020</v>
      </c>
      <c r="C5779" s="40" t="s">
        <v>36</v>
      </c>
      <c r="D5779" s="44" t="s">
        <v>37</v>
      </c>
      <c r="E5779" s="21" t="s">
        <v>42</v>
      </c>
      <c r="F5779" s="53" t="s">
        <v>9241</v>
      </c>
      <c r="G5779" s="53" t="s">
        <v>9240</v>
      </c>
      <c r="H5779" s="31" t="s">
        <v>10</v>
      </c>
      <c r="I5779" s="76">
        <v>206000</v>
      </c>
      <c r="J5779" s="76">
        <v>123500</v>
      </c>
      <c r="K5779" s="22">
        <f t="shared" si="90"/>
        <v>0.59951456310679607</v>
      </c>
    </row>
    <row r="5780" spans="2:11">
      <c r="B5780" s="19">
        <v>2020</v>
      </c>
      <c r="C5780" s="40" t="s">
        <v>36</v>
      </c>
      <c r="D5780" s="44" t="s">
        <v>37</v>
      </c>
      <c r="E5780" s="21" t="s">
        <v>38</v>
      </c>
      <c r="F5780" s="53" t="s">
        <v>9238</v>
      </c>
      <c r="G5780" s="53" t="s">
        <v>9239</v>
      </c>
      <c r="H5780" s="31" t="s">
        <v>1953</v>
      </c>
      <c r="I5780" s="76">
        <v>4600000</v>
      </c>
      <c r="J5780" s="76">
        <v>358314</v>
      </c>
      <c r="K5780" s="22">
        <f t="shared" si="90"/>
        <v>7.7894347826086952E-2</v>
      </c>
    </row>
    <row r="5781" spans="2:11">
      <c r="B5781" s="19">
        <v>2020</v>
      </c>
      <c r="C5781" s="40" t="s">
        <v>36</v>
      </c>
      <c r="D5781" s="44" t="s">
        <v>37</v>
      </c>
      <c r="E5781" s="21" t="s">
        <v>38</v>
      </c>
      <c r="F5781" s="53" t="s">
        <v>9238</v>
      </c>
      <c r="G5781" s="53" t="s">
        <v>9237</v>
      </c>
      <c r="H5781" s="31" t="s">
        <v>1953</v>
      </c>
      <c r="I5781" s="76">
        <v>2322138.0499999998</v>
      </c>
      <c r="J5781" s="76">
        <v>197634.53</v>
      </c>
      <c r="K5781" s="22">
        <f t="shared" si="90"/>
        <v>8.5108863359781739E-2</v>
      </c>
    </row>
    <row r="5782" spans="2:11">
      <c r="B5782" s="19">
        <v>2020</v>
      </c>
      <c r="C5782" s="40" t="s">
        <v>36</v>
      </c>
      <c r="D5782" s="44" t="s">
        <v>37</v>
      </c>
      <c r="E5782" s="21" t="s">
        <v>40</v>
      </c>
      <c r="F5782" s="53" t="s">
        <v>9236</v>
      </c>
      <c r="G5782" s="53" t="s">
        <v>9235</v>
      </c>
      <c r="H5782" s="31" t="s">
        <v>10</v>
      </c>
      <c r="I5782" s="76">
        <v>70000</v>
      </c>
      <c r="J5782" s="76">
        <v>70000</v>
      </c>
      <c r="K5782" s="22">
        <f t="shared" si="90"/>
        <v>1</v>
      </c>
    </row>
    <row r="5783" spans="2:11">
      <c r="B5783" s="19">
        <v>2021</v>
      </c>
      <c r="C5783" s="40" t="s">
        <v>36</v>
      </c>
      <c r="D5783" s="40" t="s">
        <v>37</v>
      </c>
      <c r="E5783" s="23" t="s">
        <v>13778</v>
      </c>
      <c r="F5783" s="52" t="s">
        <v>13777</v>
      </c>
      <c r="G5783" s="53" t="s">
        <v>13789</v>
      </c>
      <c r="H5783" s="31" t="s">
        <v>10</v>
      </c>
      <c r="I5783" s="80">
        <v>476000</v>
      </c>
      <c r="J5783" s="81">
        <v>333200</v>
      </c>
      <c r="K5783" s="22">
        <f t="shared" si="90"/>
        <v>0.7</v>
      </c>
    </row>
    <row r="5784" spans="2:11">
      <c r="B5784" s="19">
        <v>2021</v>
      </c>
      <c r="C5784" s="40" t="s">
        <v>36</v>
      </c>
      <c r="D5784" s="40" t="s">
        <v>37</v>
      </c>
      <c r="E5784" s="23" t="s">
        <v>13787</v>
      </c>
      <c r="F5784" s="52" t="s">
        <v>13786</v>
      </c>
      <c r="G5784" s="53" t="s">
        <v>13788</v>
      </c>
      <c r="H5784" s="38" t="s">
        <v>10</v>
      </c>
      <c r="I5784" s="80">
        <v>437296</v>
      </c>
      <c r="J5784" s="81">
        <v>365579.46</v>
      </c>
      <c r="K5784" s="22">
        <f t="shared" si="90"/>
        <v>0.83600000914712236</v>
      </c>
    </row>
    <row r="5785" spans="2:11">
      <c r="B5785" s="19">
        <v>2021</v>
      </c>
      <c r="C5785" s="40" t="s">
        <v>36</v>
      </c>
      <c r="D5785" s="40" t="s">
        <v>37</v>
      </c>
      <c r="E5785" s="23" t="s">
        <v>13787</v>
      </c>
      <c r="F5785" s="52" t="s">
        <v>13786</v>
      </c>
      <c r="G5785" s="53" t="s">
        <v>13785</v>
      </c>
      <c r="H5785" s="31" t="s">
        <v>10</v>
      </c>
      <c r="I5785" s="81">
        <v>803000</v>
      </c>
      <c r="J5785" s="81">
        <v>671308</v>
      </c>
      <c r="K5785" s="22">
        <f t="shared" si="90"/>
        <v>0.83599999999999997</v>
      </c>
    </row>
    <row r="5786" spans="2:11">
      <c r="B5786" s="19">
        <v>2021</v>
      </c>
      <c r="C5786" s="40" t="s">
        <v>36</v>
      </c>
      <c r="D5786" s="40" t="s">
        <v>37</v>
      </c>
      <c r="E5786" s="23" t="s">
        <v>41</v>
      </c>
      <c r="F5786" s="52" t="s">
        <v>13783</v>
      </c>
      <c r="G5786" s="53" t="s">
        <v>13784</v>
      </c>
      <c r="H5786" s="38" t="s">
        <v>10</v>
      </c>
      <c r="I5786" s="81">
        <v>101637.2</v>
      </c>
      <c r="J5786" s="81">
        <v>84968.7</v>
      </c>
      <c r="K5786" s="22">
        <f t="shared" ref="K5786:K5821" si="91">J5786/I5786</f>
        <v>0.83600000787113382</v>
      </c>
    </row>
    <row r="5787" spans="2:11">
      <c r="B5787" s="19">
        <v>2021</v>
      </c>
      <c r="C5787" s="40" t="s">
        <v>36</v>
      </c>
      <c r="D5787" s="40" t="s">
        <v>37</v>
      </c>
      <c r="E5787" s="23" t="s">
        <v>41</v>
      </c>
      <c r="F5787" s="52" t="s">
        <v>13783</v>
      </c>
      <c r="G5787" s="53" t="s">
        <v>13782</v>
      </c>
      <c r="H5787" s="38" t="s">
        <v>1827</v>
      </c>
      <c r="I5787" s="81">
        <v>112000</v>
      </c>
      <c r="J5787" s="81">
        <v>89600</v>
      </c>
      <c r="K5787" s="22">
        <f t="shared" si="91"/>
        <v>0.8</v>
      </c>
    </row>
    <row r="5788" spans="2:11">
      <c r="B5788" s="19">
        <v>2021</v>
      </c>
      <c r="C5788" s="40" t="s">
        <v>36</v>
      </c>
      <c r="D5788" s="40" t="s">
        <v>37</v>
      </c>
      <c r="E5788" s="23" t="s">
        <v>13781</v>
      </c>
      <c r="F5788" s="52" t="s">
        <v>13780</v>
      </c>
      <c r="G5788" s="53" t="s">
        <v>13779</v>
      </c>
      <c r="H5788" s="31" t="s">
        <v>1953</v>
      </c>
      <c r="I5788" s="81">
        <v>450000</v>
      </c>
      <c r="J5788" s="81">
        <v>450000</v>
      </c>
      <c r="K5788" s="22">
        <f t="shared" si="91"/>
        <v>1</v>
      </c>
    </row>
    <row r="5789" spans="2:11">
      <c r="B5789" s="19">
        <v>2021</v>
      </c>
      <c r="C5789" s="40" t="s">
        <v>36</v>
      </c>
      <c r="D5789" s="40" t="s">
        <v>37</v>
      </c>
      <c r="E5789" s="23" t="s">
        <v>13778</v>
      </c>
      <c r="F5789" s="52" t="s">
        <v>13777</v>
      </c>
      <c r="G5789" s="53" t="s">
        <v>13776</v>
      </c>
      <c r="H5789" s="31" t="s">
        <v>1827</v>
      </c>
      <c r="I5789" s="81">
        <v>1201465</v>
      </c>
      <c r="J5789" s="81">
        <v>100839.32</v>
      </c>
      <c r="K5789" s="22">
        <f t="shared" si="91"/>
        <v>8.3930301756605485E-2</v>
      </c>
    </row>
    <row r="5790" spans="2:11">
      <c r="B5790" s="19">
        <v>2021</v>
      </c>
      <c r="C5790" s="40" t="s">
        <v>36</v>
      </c>
      <c r="D5790" s="40" t="s">
        <v>37</v>
      </c>
      <c r="E5790" s="23" t="s">
        <v>40</v>
      </c>
      <c r="F5790" s="52" t="s">
        <v>13775</v>
      </c>
      <c r="G5790" s="53" t="s">
        <v>13774</v>
      </c>
      <c r="H5790" s="31" t="s">
        <v>1953</v>
      </c>
      <c r="I5790" s="81">
        <v>170000</v>
      </c>
      <c r="J5790" s="81">
        <v>148842.99</v>
      </c>
      <c r="K5790" s="22">
        <f t="shared" si="91"/>
        <v>0.87554699999999996</v>
      </c>
    </row>
    <row r="5791" spans="2:11">
      <c r="B5791" s="19">
        <v>2021</v>
      </c>
      <c r="C5791" s="40" t="s">
        <v>36</v>
      </c>
      <c r="D5791" s="40" t="s">
        <v>37</v>
      </c>
      <c r="E5791" s="23" t="s">
        <v>13773</v>
      </c>
      <c r="F5791" s="52" t="s">
        <v>13772</v>
      </c>
      <c r="G5791" s="53" t="s">
        <v>13771</v>
      </c>
      <c r="H5791" s="31" t="s">
        <v>1953</v>
      </c>
      <c r="I5791" s="81">
        <v>22357</v>
      </c>
      <c r="J5791" s="81">
        <v>22357</v>
      </c>
      <c r="K5791" s="22">
        <f t="shared" si="91"/>
        <v>1</v>
      </c>
    </row>
    <row r="5792" spans="2:11">
      <c r="B5792" s="19">
        <v>2021</v>
      </c>
      <c r="C5792" s="40" t="s">
        <v>36</v>
      </c>
      <c r="D5792" s="40" t="s">
        <v>37</v>
      </c>
      <c r="E5792" s="23" t="s">
        <v>13770</v>
      </c>
      <c r="F5792" s="52" t="s">
        <v>13769</v>
      </c>
      <c r="G5792" s="53" t="s">
        <v>13768</v>
      </c>
      <c r="H5792" s="31" t="s">
        <v>10</v>
      </c>
      <c r="I5792" s="81">
        <v>44471</v>
      </c>
      <c r="J5792" s="81">
        <v>44471</v>
      </c>
      <c r="K5792" s="22">
        <f t="shared" si="91"/>
        <v>1</v>
      </c>
    </row>
    <row r="5793" spans="2:11">
      <c r="B5793" s="19">
        <v>2021</v>
      </c>
      <c r="C5793" s="40" t="s">
        <v>36</v>
      </c>
      <c r="D5793" s="40" t="s">
        <v>37</v>
      </c>
      <c r="E5793" s="30" t="s">
        <v>13767</v>
      </c>
      <c r="F5793" s="52" t="s">
        <v>13766</v>
      </c>
      <c r="G5793" s="53" t="s">
        <v>13765</v>
      </c>
      <c r="H5793" s="38" t="s">
        <v>10</v>
      </c>
      <c r="I5793" s="81">
        <v>359743</v>
      </c>
      <c r="J5793" s="81">
        <v>359743</v>
      </c>
      <c r="K5793" s="22">
        <f t="shared" si="91"/>
        <v>1</v>
      </c>
    </row>
    <row r="5794" spans="2:11">
      <c r="B5794" s="19">
        <v>2021</v>
      </c>
      <c r="C5794" s="40" t="s">
        <v>36</v>
      </c>
      <c r="D5794" s="40" t="s">
        <v>37</v>
      </c>
      <c r="E5794" s="23" t="s">
        <v>39</v>
      </c>
      <c r="F5794" s="52" t="s">
        <v>13764</v>
      </c>
      <c r="G5794" s="53" t="s">
        <v>13763</v>
      </c>
      <c r="H5794" s="31" t="s">
        <v>10</v>
      </c>
      <c r="I5794" s="81">
        <v>115172</v>
      </c>
      <c r="J5794" s="81">
        <v>113172</v>
      </c>
      <c r="K5794" s="22">
        <f t="shared" si="91"/>
        <v>0.98263466814850831</v>
      </c>
    </row>
    <row r="5795" spans="2:11">
      <c r="B5795" s="19">
        <v>2020</v>
      </c>
      <c r="C5795" s="42" t="s">
        <v>43</v>
      </c>
      <c r="D5795" s="44" t="s">
        <v>44</v>
      </c>
      <c r="E5795" s="21" t="s">
        <v>4913</v>
      </c>
      <c r="F5795" s="53" t="s">
        <v>4912</v>
      </c>
      <c r="G5795" s="53" t="s">
        <v>4911</v>
      </c>
      <c r="H5795" s="31" t="s">
        <v>10</v>
      </c>
      <c r="I5795" s="76">
        <v>1558800</v>
      </c>
      <c r="J5795" s="90">
        <v>327400</v>
      </c>
      <c r="K5795" s="22">
        <f t="shared" si="91"/>
        <v>0.21003335899409803</v>
      </c>
    </row>
    <row r="5796" spans="2:11">
      <c r="B5796" s="19">
        <v>2020</v>
      </c>
      <c r="C5796" s="42" t="s">
        <v>43</v>
      </c>
      <c r="D5796" s="44" t="s">
        <v>44</v>
      </c>
      <c r="E5796" s="21" t="s">
        <v>4910</v>
      </c>
      <c r="F5796" s="53" t="s">
        <v>879</v>
      </c>
      <c r="G5796" s="53" t="s">
        <v>4909</v>
      </c>
      <c r="H5796" s="31" t="s">
        <v>10</v>
      </c>
      <c r="I5796" s="76">
        <v>12397880</v>
      </c>
      <c r="J5796" s="90">
        <v>4835173.9400000004</v>
      </c>
      <c r="K5796" s="22">
        <f t="shared" si="91"/>
        <v>0.39000005968762402</v>
      </c>
    </row>
    <row r="5797" spans="2:11">
      <c r="B5797" s="19">
        <v>2020</v>
      </c>
      <c r="C5797" s="42" t="s">
        <v>43</v>
      </c>
      <c r="D5797" s="44" t="s">
        <v>44</v>
      </c>
      <c r="E5797" s="21" t="s">
        <v>47</v>
      </c>
      <c r="F5797" s="53" t="s">
        <v>4908</v>
      </c>
      <c r="G5797" s="53" t="s">
        <v>4907</v>
      </c>
      <c r="H5797" s="31" t="s">
        <v>10</v>
      </c>
      <c r="I5797" s="76">
        <v>3832170</v>
      </c>
      <c r="J5797" s="90">
        <v>2248125.2000000002</v>
      </c>
      <c r="K5797" s="22">
        <f t="shared" si="91"/>
        <v>0.58664547762755836</v>
      </c>
    </row>
    <row r="5798" spans="2:11">
      <c r="B5798" s="19">
        <v>2021</v>
      </c>
      <c r="C5798" s="42" t="s">
        <v>43</v>
      </c>
      <c r="D5798" s="46" t="s">
        <v>44</v>
      </c>
      <c r="E5798" s="28" t="s">
        <v>13895</v>
      </c>
      <c r="F5798" s="57" t="s">
        <v>10368</v>
      </c>
      <c r="G5798" s="53" t="s">
        <v>10367</v>
      </c>
      <c r="H5798" s="38" t="s">
        <v>1833</v>
      </c>
      <c r="I5798" s="78">
        <v>500000</v>
      </c>
      <c r="J5798" s="79">
        <v>400000</v>
      </c>
      <c r="K5798" s="22">
        <f t="shared" si="91"/>
        <v>0.8</v>
      </c>
    </row>
    <row r="5799" spans="2:11">
      <c r="B5799" s="19">
        <v>2021</v>
      </c>
      <c r="C5799" s="42" t="s">
        <v>43</v>
      </c>
      <c r="D5799" s="46" t="s">
        <v>44</v>
      </c>
      <c r="E5799" s="28" t="s">
        <v>13896</v>
      </c>
      <c r="F5799" s="57" t="s">
        <v>10366</v>
      </c>
      <c r="G5799" s="53" t="s">
        <v>10365</v>
      </c>
      <c r="H5799" s="38" t="s">
        <v>1827</v>
      </c>
      <c r="I5799" s="79">
        <v>8728262.3499999996</v>
      </c>
      <c r="J5799" s="91">
        <v>4596780.8600000003</v>
      </c>
      <c r="K5799" s="22">
        <f t="shared" si="91"/>
        <v>0.52665475390986616</v>
      </c>
    </row>
    <row r="5800" spans="2:11">
      <c r="B5800" s="19">
        <v>2020</v>
      </c>
      <c r="C5800" s="39" t="s">
        <v>48</v>
      </c>
      <c r="D5800" s="44" t="s">
        <v>49</v>
      </c>
      <c r="E5800" s="21" t="s">
        <v>2703</v>
      </c>
      <c r="F5800" s="53" t="s">
        <v>2702</v>
      </c>
      <c r="G5800" s="53" t="s">
        <v>2701</v>
      </c>
      <c r="H5800" s="31" t="s">
        <v>10</v>
      </c>
      <c r="I5800" s="76">
        <v>57352</v>
      </c>
      <c r="J5800" s="76">
        <v>25785</v>
      </c>
      <c r="K5800" s="22">
        <f t="shared" si="91"/>
        <v>0.4495919933045055</v>
      </c>
    </row>
    <row r="5801" spans="2:11">
      <c r="B5801" s="19">
        <v>2020</v>
      </c>
      <c r="C5801" s="39" t="s">
        <v>48</v>
      </c>
      <c r="D5801" s="44" t="s">
        <v>49</v>
      </c>
      <c r="E5801" s="21" t="s">
        <v>2691</v>
      </c>
      <c r="F5801" s="53" t="s">
        <v>2690</v>
      </c>
      <c r="G5801" s="53" t="s">
        <v>2700</v>
      </c>
      <c r="H5801" s="31" t="s">
        <v>10</v>
      </c>
      <c r="I5801" s="76">
        <v>174268</v>
      </c>
      <c r="J5801" s="76">
        <v>138709.07999999999</v>
      </c>
      <c r="K5801" s="22">
        <f t="shared" si="91"/>
        <v>0.79595267059930674</v>
      </c>
    </row>
    <row r="5802" spans="2:11">
      <c r="B5802" s="19">
        <v>2020</v>
      </c>
      <c r="C5802" s="39" t="s">
        <v>48</v>
      </c>
      <c r="D5802" s="44" t="s">
        <v>49</v>
      </c>
      <c r="E5802" s="21" t="s">
        <v>2699</v>
      </c>
      <c r="F5802" s="53" t="s">
        <v>2698</v>
      </c>
      <c r="G5802" s="53" t="s">
        <v>2697</v>
      </c>
      <c r="H5802" s="31" t="s">
        <v>10</v>
      </c>
      <c r="I5802" s="76">
        <v>251450</v>
      </c>
      <c r="J5802" s="76">
        <v>158545.29999999999</v>
      </c>
      <c r="K5802" s="22">
        <f t="shared" si="91"/>
        <v>0.63052415987273802</v>
      </c>
    </row>
    <row r="5803" spans="2:11">
      <c r="B5803" s="19">
        <v>2020</v>
      </c>
      <c r="C5803" s="39" t="s">
        <v>48</v>
      </c>
      <c r="D5803" s="44" t="s">
        <v>49</v>
      </c>
      <c r="E5803" s="21" t="s">
        <v>2691</v>
      </c>
      <c r="F5803" s="53" t="s">
        <v>2690</v>
      </c>
      <c r="G5803" s="53" t="s">
        <v>2696</v>
      </c>
      <c r="H5803" s="31" t="s">
        <v>2688</v>
      </c>
      <c r="I5803" s="76">
        <v>1000176</v>
      </c>
      <c r="J5803" s="76">
        <v>200000</v>
      </c>
      <c r="K5803" s="22">
        <f t="shared" si="91"/>
        <v>0.19996480619410983</v>
      </c>
    </row>
    <row r="5804" spans="2:11">
      <c r="B5804" s="19">
        <v>2020</v>
      </c>
      <c r="C5804" s="39" t="s">
        <v>48</v>
      </c>
      <c r="D5804" s="44" t="s">
        <v>49</v>
      </c>
      <c r="E5804" s="21" t="s">
        <v>50</v>
      </c>
      <c r="F5804" s="53" t="s">
        <v>2693</v>
      </c>
      <c r="G5804" s="53" t="s">
        <v>2695</v>
      </c>
      <c r="H5804" s="31" t="s">
        <v>10</v>
      </c>
      <c r="I5804" s="76">
        <v>517799</v>
      </c>
      <c r="J5804" s="76">
        <v>329299.25</v>
      </c>
      <c r="K5804" s="22">
        <f t="shared" si="91"/>
        <v>0.63595960980998423</v>
      </c>
    </row>
    <row r="5805" spans="2:11">
      <c r="B5805" s="19">
        <v>2020</v>
      </c>
      <c r="C5805" s="39" t="s">
        <v>48</v>
      </c>
      <c r="D5805" s="44" t="s">
        <v>49</v>
      </c>
      <c r="E5805" s="21" t="s">
        <v>2691</v>
      </c>
      <c r="F5805" s="53" t="s">
        <v>2690</v>
      </c>
      <c r="G5805" s="53" t="s">
        <v>2694</v>
      </c>
      <c r="H5805" s="31" t="s">
        <v>10</v>
      </c>
      <c r="I5805" s="76">
        <v>720000</v>
      </c>
      <c r="J5805" s="76">
        <v>360000</v>
      </c>
      <c r="K5805" s="22">
        <f t="shared" si="91"/>
        <v>0.5</v>
      </c>
    </row>
    <row r="5806" spans="2:11">
      <c r="B5806" s="19">
        <v>2020</v>
      </c>
      <c r="C5806" s="39" t="s">
        <v>48</v>
      </c>
      <c r="D5806" s="44" t="s">
        <v>49</v>
      </c>
      <c r="E5806" s="21" t="s">
        <v>50</v>
      </c>
      <c r="F5806" s="53" t="s">
        <v>2693</v>
      </c>
      <c r="G5806" s="53" t="s">
        <v>2692</v>
      </c>
      <c r="H5806" s="31" t="s">
        <v>10</v>
      </c>
      <c r="I5806" s="76">
        <v>1127005</v>
      </c>
      <c r="J5806" s="76">
        <v>362439.75</v>
      </c>
      <c r="K5806" s="22">
        <f t="shared" si="91"/>
        <v>0.3215955119986158</v>
      </c>
    </row>
    <row r="5807" spans="2:11">
      <c r="B5807" s="19">
        <v>2020</v>
      </c>
      <c r="C5807" s="39" t="s">
        <v>48</v>
      </c>
      <c r="D5807" s="44" t="s">
        <v>49</v>
      </c>
      <c r="E5807" s="21" t="s">
        <v>2691</v>
      </c>
      <c r="F5807" s="53" t="s">
        <v>2690</v>
      </c>
      <c r="G5807" s="53" t="s">
        <v>2689</v>
      </c>
      <c r="H5807" s="31" t="s">
        <v>2688</v>
      </c>
      <c r="I5807" s="76">
        <v>959630</v>
      </c>
      <c r="J5807" s="76">
        <v>382852</v>
      </c>
      <c r="K5807" s="22">
        <f t="shared" si="91"/>
        <v>0.39895793170284383</v>
      </c>
    </row>
    <row r="5808" spans="2:11">
      <c r="B5808" s="19">
        <v>2020</v>
      </c>
      <c r="C5808" s="39" t="s">
        <v>48</v>
      </c>
      <c r="D5808" s="44" t="s">
        <v>49</v>
      </c>
      <c r="E5808" s="21" t="s">
        <v>2687</v>
      </c>
      <c r="F5808" s="53" t="s">
        <v>2686</v>
      </c>
      <c r="G5808" s="53" t="s">
        <v>2685</v>
      </c>
      <c r="H5808" s="31" t="s">
        <v>10</v>
      </c>
      <c r="I5808" s="76">
        <v>641412.93999999994</v>
      </c>
      <c r="J5808" s="76">
        <v>513105.62</v>
      </c>
      <c r="K5808" s="22">
        <f t="shared" si="91"/>
        <v>0.79996144137659597</v>
      </c>
    </row>
    <row r="5809" spans="2:11">
      <c r="B5809" s="19">
        <v>2021</v>
      </c>
      <c r="C5809" s="39" t="s">
        <v>48</v>
      </c>
      <c r="D5809" s="46" t="s">
        <v>49</v>
      </c>
      <c r="E5809" s="28" t="s">
        <v>10430</v>
      </c>
      <c r="F5809" s="61" t="s">
        <v>10429</v>
      </c>
      <c r="G5809" s="53" t="s">
        <v>10428</v>
      </c>
      <c r="H5809" s="31" t="s">
        <v>10</v>
      </c>
      <c r="I5809" s="78">
        <v>62782.21</v>
      </c>
      <c r="J5809" s="78">
        <v>27370.54</v>
      </c>
      <c r="K5809" s="22">
        <f t="shared" si="91"/>
        <v>0.43596012309856569</v>
      </c>
    </row>
    <row r="5810" spans="2:11">
      <c r="B5810" s="19">
        <v>2021</v>
      </c>
      <c r="C5810" s="39" t="s">
        <v>48</v>
      </c>
      <c r="D5810" s="46" t="s">
        <v>49</v>
      </c>
      <c r="E5810" s="24" t="s">
        <v>2699</v>
      </c>
      <c r="F5810" s="61" t="s">
        <v>10426</v>
      </c>
      <c r="G5810" s="53" t="s">
        <v>10427</v>
      </c>
      <c r="H5810" s="31" t="s">
        <v>10</v>
      </c>
      <c r="I5810" s="78">
        <v>400000</v>
      </c>
      <c r="J5810" s="78">
        <v>319984</v>
      </c>
      <c r="K5810" s="22">
        <f t="shared" si="91"/>
        <v>0.79996</v>
      </c>
    </row>
    <row r="5811" spans="2:11">
      <c r="B5811" s="19">
        <v>2021</v>
      </c>
      <c r="C5811" s="39" t="s">
        <v>48</v>
      </c>
      <c r="D5811" s="46" t="s">
        <v>49</v>
      </c>
      <c r="E5811" s="28" t="s">
        <v>2699</v>
      </c>
      <c r="F5811" s="61" t="s">
        <v>10426</v>
      </c>
      <c r="G5811" s="53" t="s">
        <v>10425</v>
      </c>
      <c r="H5811" s="38" t="s">
        <v>10</v>
      </c>
      <c r="I5811" s="78">
        <v>429000</v>
      </c>
      <c r="J5811" s="78">
        <v>272826.84000000003</v>
      </c>
      <c r="K5811" s="22">
        <f t="shared" si="91"/>
        <v>0.63596000000000008</v>
      </c>
    </row>
    <row r="5812" spans="2:11">
      <c r="B5812" s="19">
        <v>2021</v>
      </c>
      <c r="C5812" s="39" t="s">
        <v>48</v>
      </c>
      <c r="D5812" s="46" t="s">
        <v>49</v>
      </c>
      <c r="E5812" s="28" t="s">
        <v>10424</v>
      </c>
      <c r="F5812" s="61" t="s">
        <v>10423</v>
      </c>
      <c r="G5812" s="53" t="s">
        <v>10422</v>
      </c>
      <c r="H5812" s="31" t="s">
        <v>10</v>
      </c>
      <c r="I5812" s="78">
        <v>448692</v>
      </c>
      <c r="J5812" s="78">
        <v>367491.6</v>
      </c>
      <c r="K5812" s="22">
        <f t="shared" si="91"/>
        <v>0.81902864325639857</v>
      </c>
    </row>
    <row r="5813" spans="2:11">
      <c r="B5813" s="19">
        <v>2021</v>
      </c>
      <c r="C5813" s="39" t="s">
        <v>48</v>
      </c>
      <c r="D5813" s="46" t="s">
        <v>49</v>
      </c>
      <c r="E5813" s="28" t="s">
        <v>10421</v>
      </c>
      <c r="F5813" s="61" t="s">
        <v>10420</v>
      </c>
      <c r="G5813" s="53" t="s">
        <v>10419</v>
      </c>
      <c r="H5813" s="31" t="s">
        <v>10</v>
      </c>
      <c r="I5813" s="78">
        <v>469704.8</v>
      </c>
      <c r="J5813" s="78">
        <v>298713.46000000002</v>
      </c>
      <c r="K5813" s="22">
        <f t="shared" si="91"/>
        <v>0.63595999018958294</v>
      </c>
    </row>
    <row r="5814" spans="2:11">
      <c r="B5814" s="19">
        <v>2021</v>
      </c>
      <c r="C5814" s="39" t="s">
        <v>48</v>
      </c>
      <c r="D5814" s="46" t="s">
        <v>49</v>
      </c>
      <c r="E5814" s="28" t="s">
        <v>50</v>
      </c>
      <c r="F5814" s="61" t="s">
        <v>2693</v>
      </c>
      <c r="G5814" s="53" t="s">
        <v>10418</v>
      </c>
      <c r="H5814" s="31" t="s">
        <v>10</v>
      </c>
      <c r="I5814" s="78">
        <v>942052</v>
      </c>
      <c r="J5814" s="78">
        <v>599107.39</v>
      </c>
      <c r="K5814" s="22">
        <f t="shared" si="91"/>
        <v>0.63596000008492104</v>
      </c>
    </row>
    <row r="5815" spans="2:11">
      <c r="B5815" s="19">
        <v>2021</v>
      </c>
      <c r="C5815" s="39" t="s">
        <v>48</v>
      </c>
      <c r="D5815" s="46" t="s">
        <v>49</v>
      </c>
      <c r="E5815" s="28" t="s">
        <v>50</v>
      </c>
      <c r="F5815" s="61" t="s">
        <v>2693</v>
      </c>
      <c r="G5815" s="53" t="s">
        <v>10417</v>
      </c>
      <c r="H5815" s="31" t="s">
        <v>10</v>
      </c>
      <c r="I5815" s="78">
        <v>219703</v>
      </c>
      <c r="J5815" s="78">
        <v>138412.89000000001</v>
      </c>
      <c r="K5815" s="22">
        <f t="shared" si="91"/>
        <v>0.63000000000000012</v>
      </c>
    </row>
    <row r="5816" spans="2:11">
      <c r="B5816" s="19">
        <v>2021</v>
      </c>
      <c r="C5816" s="39" t="s">
        <v>48</v>
      </c>
      <c r="D5816" s="46" t="s">
        <v>49</v>
      </c>
      <c r="E5816" s="28" t="s">
        <v>51</v>
      </c>
      <c r="F5816" s="61" t="s">
        <v>10416</v>
      </c>
      <c r="G5816" s="53" t="s">
        <v>10415</v>
      </c>
      <c r="H5816" s="38" t="s">
        <v>1827</v>
      </c>
      <c r="I5816" s="78">
        <v>891479.58</v>
      </c>
      <c r="J5816" s="78">
        <v>321929</v>
      </c>
      <c r="K5816" s="22">
        <f t="shared" si="91"/>
        <v>0.36111763771414712</v>
      </c>
    </row>
    <row r="5817" spans="2:11">
      <c r="B5817" s="19">
        <v>2021</v>
      </c>
      <c r="C5817" s="39" t="s">
        <v>48</v>
      </c>
      <c r="D5817" s="46" t="s">
        <v>49</v>
      </c>
      <c r="E5817" s="28" t="s">
        <v>10414</v>
      </c>
      <c r="F5817" s="61" t="s">
        <v>10413</v>
      </c>
      <c r="G5817" s="53" t="s">
        <v>10412</v>
      </c>
      <c r="H5817" s="31" t="s">
        <v>10</v>
      </c>
      <c r="I5817" s="78">
        <v>409751.25</v>
      </c>
      <c r="J5817" s="78">
        <v>327801</v>
      </c>
      <c r="K5817" s="22">
        <f t="shared" si="91"/>
        <v>0.8</v>
      </c>
    </row>
    <row r="5818" spans="2:11">
      <c r="B5818" s="19">
        <v>2021</v>
      </c>
      <c r="C5818" s="39" t="s">
        <v>48</v>
      </c>
      <c r="D5818" s="46" t="s">
        <v>49</v>
      </c>
      <c r="E5818" s="28" t="s">
        <v>52</v>
      </c>
      <c r="F5818" s="61" t="s">
        <v>10411</v>
      </c>
      <c r="G5818" s="53" t="s">
        <v>10410</v>
      </c>
      <c r="H5818" s="31" t="s">
        <v>10</v>
      </c>
      <c r="I5818" s="78">
        <v>330000</v>
      </c>
      <c r="J5818" s="78">
        <v>264000</v>
      </c>
      <c r="K5818" s="22">
        <f t="shared" si="91"/>
        <v>0.8</v>
      </c>
    </row>
    <row r="5819" spans="2:11">
      <c r="B5819" s="19">
        <v>2021</v>
      </c>
      <c r="C5819" s="39" t="s">
        <v>48</v>
      </c>
      <c r="D5819" s="46" t="s">
        <v>49</v>
      </c>
      <c r="E5819" s="28" t="s">
        <v>2687</v>
      </c>
      <c r="F5819" s="61" t="s">
        <v>2686</v>
      </c>
      <c r="G5819" s="53" t="s">
        <v>10409</v>
      </c>
      <c r="H5819" s="31" t="s">
        <v>10</v>
      </c>
      <c r="I5819" s="78">
        <v>99277</v>
      </c>
      <c r="J5819" s="78">
        <v>79421.600000000006</v>
      </c>
      <c r="K5819" s="22">
        <f t="shared" si="91"/>
        <v>0.8</v>
      </c>
    </row>
    <row r="5820" spans="2:11">
      <c r="B5820" s="19">
        <v>2021</v>
      </c>
      <c r="C5820" s="39" t="s">
        <v>48</v>
      </c>
      <c r="D5820" s="46" t="s">
        <v>49</v>
      </c>
      <c r="E5820" s="28" t="s">
        <v>2703</v>
      </c>
      <c r="F5820" s="61" t="s">
        <v>10407</v>
      </c>
      <c r="G5820" s="53" t="s">
        <v>10408</v>
      </c>
      <c r="H5820" s="38" t="s">
        <v>1827</v>
      </c>
      <c r="I5820" s="78">
        <v>352000</v>
      </c>
      <c r="J5820" s="78">
        <v>281585.91999999998</v>
      </c>
      <c r="K5820" s="22">
        <f t="shared" si="91"/>
        <v>0.79996</v>
      </c>
    </row>
    <row r="5821" spans="2:11">
      <c r="B5821" s="19">
        <v>2021</v>
      </c>
      <c r="C5821" s="39" t="s">
        <v>48</v>
      </c>
      <c r="D5821" s="46" t="s">
        <v>49</v>
      </c>
      <c r="E5821" s="28" t="s">
        <v>2703</v>
      </c>
      <c r="F5821" s="61" t="s">
        <v>10407</v>
      </c>
      <c r="G5821" s="53" t="s">
        <v>10406</v>
      </c>
      <c r="H5821" s="31" t="s">
        <v>10</v>
      </c>
      <c r="I5821" s="78">
        <v>164376</v>
      </c>
      <c r="J5821" s="78">
        <v>98617.76</v>
      </c>
      <c r="K5821" s="22">
        <f t="shared" si="91"/>
        <v>0.59995230447267234</v>
      </c>
    </row>
  </sheetData>
  <autoFilter ref="B4:K5821"/>
  <mergeCells count="3">
    <mergeCell ref="C2:F2"/>
    <mergeCell ref="G2:H2"/>
    <mergeCell ref="I2:K2"/>
  </mergeCells>
  <dataValidations disablePrompts="1" count="10">
    <dataValidation type="list" allowBlank="1" showErrorMessage="1" sqref="J5567 J5575:J5576 J5585:J5586 J5602 J5610:J5614 J5642:J5645 J5569:J5572 J5650:J5652 J5657:J5660 J5665 J5667:J5669 J5671 J5676:J5691 G5567 G5565 G5575:G5576 G5585:G5586 G5602 G5610:G5614 G5642:G5645 G5569:G5572 G5662 G5654 G5648 G5676:G5691 G5671 G5667:G5669 G5664:G5665 G5656:G5660 G5650:G5652 G4745:G4762 G4735:G4739">
      <formula1>#REF!</formula1>
    </dataValidation>
    <dataValidation type="list" allowBlank="1" showErrorMessage="1" sqref="J5619:J5620">
      <formula1>"QPV,Commune rurale,Autre,"</formula1>
    </dataValidation>
    <dataValidation type="list" allowBlank="1" showInputMessage="1" showErrorMessage="1" sqref="G5696:G5705 J5561:J5564 J5696:J5705 G5564">
      <formula1>#REF!</formula1>
    </dataValidation>
    <dataValidation allowBlank="1" showInputMessage="1" showErrorMessage="1" prompt="Il vous est demandé de donner quelques éléments permettant d'identifier le projet soutenu_x000a_(ex.: rénovation thermique d'une salle polyvalente_x000a_dans la mairie de XXX)" sqref="G4381:G4421">
      <formula1>0</formula1>
      <formula2>0</formula2>
    </dataValidation>
    <dataValidation type="decimal" operator="greaterThan" allowBlank="1" showInputMessage="1" showErrorMessage="1" prompt="Colonne ne pouvant contenir que des nombres" sqref="I4381:J4591">
      <formula1>0</formula1>
      <formula2>0</formula2>
    </dataValidation>
    <dataValidation operator="equal" allowBlank="1" showErrorMessage="1" sqref="G4232 I4232 G4270 G5541:G5548 I4235 G5550:G5560 F4235:G4235">
      <formula1>0</formula1>
      <formula2>0</formula2>
    </dataValidation>
    <dataValidation type="list" operator="equal" allowBlank="1" sqref="F4140:F4141">
      <formula1>"AIX LEZ ORCHIES,ANHIERS,ANICHE,ARLEUX,AUBERCHICOURT,AUBIGNY AU BAC,AUBY,AUCHY LEZ ORCHIES,BEUVRY LA FORET,BOUVIGNIES,BRUILLE LEZ MARCHIENNES,BRUNEMONT,BUGNICOURT,CANTIN,COURCHELETTES,COUTICHES,CUINCY,DECHY,DOUAI,ECAILLON,ERCHIN,ERRE,ESQUERCHIN,ESTREES,FAU"</formula1>
      <formula2>0</formula2>
    </dataValidation>
    <dataValidation type="list" operator="equal" allowBlank="1" showErrorMessage="1" sqref="F5541:F5548 F5550:F5560 G3503:G3523">
      <formula1>#REF!</formula1>
      <formula2>0</formula2>
    </dataValidation>
    <dataValidation type="list" allowBlank="1" showErrorMessage="1" sqref="J5596:J5600 J5583 G5607:G5608 J5568 J5590 J5577:J5580 G5568 J5565 G5573 G5583 G5590 G5596:G5600 J5607:J5609 G4686 G4653:G4658 G4592:G4593 G4595:G4596 G4598:G4600 G4602:G4613 G4616:G4641 G4645:G4649 G4651 G4660 G4662:G4664 G4715 G4666:G4684 G4719:G4734 J5693:J5695 J5672:J5674 J5666 J5661:J5664 J5653:J5656 J5615:J5618 J5621:J5641 J5646:J5649 G5649 G5693:G5695 G5672:G5674 G5666 G5663 G5661 G5655 G5653 G5615:G5641 G5646:G5647">
      <formula1>#REF!</formula1>
    </dataValidation>
    <dataValidation allowBlank="1" showErrorMessage="1" sqref="C1532:C1944 D5204:D5205 D5197 D5042:D5067 E5585:F5586 C5337:C5821 D5228:D5280 E5575:F5576 E5602:F5602 E5569:F5572 E5610:F5614 E5567:F5567"/>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DSIL exceptionnelle 2020-2021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Donatien de Blignieres</dc:creator>
  <cp:lastModifiedBy>MEO Adrien</cp:lastModifiedBy>
  <dcterms:created xsi:type="dcterms:W3CDTF">2022-05-25T12:54:00Z</dcterms:created>
  <dcterms:modified xsi:type="dcterms:W3CDTF">2022-10-25T09:41:12Z</dcterms:modified>
</cp:coreProperties>
</file>