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LLINGERFL\Desktop\"/>
    </mc:Choice>
  </mc:AlternateContent>
  <bookViews>
    <workbookView xWindow="0" yWindow="0" windowWidth="15345" windowHeight="4545" activeTab="1"/>
  </bookViews>
  <sheets>
    <sheet name="Feuil1" sheetId="4" r:id="rId1"/>
    <sheet name="engagements DRI 2021" sheetId="1" r:id="rId2"/>
  </sheets>
  <definedNames>
    <definedName name="_xlnm._FilterDatabase" localSheetId="1" hidden="1">'engagements DRI 2021'!$A$1:$L$349</definedName>
  </definedNames>
  <calcPr calcId="162913"/>
  <pivotCaches>
    <pivotCache cacheId="11"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9" i="1" l="1"/>
  <c r="J58" i="1" l="1"/>
  <c r="J59" i="1"/>
</calcChain>
</file>

<file path=xl/sharedStrings.xml><?xml version="1.0" encoding="utf-8"?>
<sst xmlns="http://schemas.openxmlformats.org/spreadsheetml/2006/main" count="2333" uniqueCount="613">
  <si>
    <t>0362-MCTR-C013</t>
  </si>
  <si>
    <t>0362-09-01-00-01</t>
  </si>
  <si>
    <t>Commune</t>
  </si>
  <si>
    <t>DRI - Rénovation énergique des bâtiments des régions</t>
  </si>
  <si>
    <t>0362-MCTR-C021</t>
  </si>
  <si>
    <t>0362-09-02-00-01</t>
  </si>
  <si>
    <t>DRI - Mobilités du quotidien</t>
  </si>
  <si>
    <t>0362-MCTR-C02A</t>
  </si>
  <si>
    <t>0362-09-03-00-01</t>
  </si>
  <si>
    <t>Région</t>
  </si>
  <si>
    <t xml:space="preserve">DRI - Autres actions </t>
  </si>
  <si>
    <t>0362-MCTR-C031</t>
  </si>
  <si>
    <t>EPCI</t>
  </si>
  <si>
    <t>Autres</t>
  </si>
  <si>
    <t>0362-MCTR-C035</t>
  </si>
  <si>
    <t>0362-MCTR-C044</t>
  </si>
  <si>
    <t>0362-MCTR-C045</t>
  </si>
  <si>
    <t>0362-MCTR-C067</t>
  </si>
  <si>
    <t>0362-MCTR-C069</t>
  </si>
  <si>
    <t>0362-MCTR-C075</t>
  </si>
  <si>
    <t>0362-MCTR-C076</t>
  </si>
  <si>
    <t>0362-MCTR-C971</t>
  </si>
  <si>
    <t>0362-MCTR-C972</t>
  </si>
  <si>
    <t>0362-MCTR-C973</t>
  </si>
  <si>
    <t>0362-MCTR-C974</t>
  </si>
  <si>
    <t>0362-MCTR-C976</t>
  </si>
  <si>
    <t>UO où la dépense est imputée</t>
  </si>
  <si>
    <t>Code INSEE dép. du lieu du projet soutenu</t>
  </si>
  <si>
    <t>Activité budgétaire d'imputation (Chorus)</t>
  </si>
  <si>
    <t>Nature du porteur</t>
  </si>
  <si>
    <t>Coût total du projet</t>
  </si>
  <si>
    <t>Montant subvention attribuée (AE 2021)</t>
  </si>
  <si>
    <t>01</t>
  </si>
  <si>
    <t>01031</t>
  </si>
  <si>
    <t>01100</t>
  </si>
  <si>
    <t>Restructuration du bâtiment demi-pension (bâtiment E) du lycée ARBEZ CARME à Bellignat (01) </t>
  </si>
  <si>
    <t>63193</t>
  </si>
  <si>
    <t>63370</t>
  </si>
  <si>
    <t>Construction d’un Pôle Aménagement Paysager au lycée Louis Pasteur / Lempdes (63)</t>
  </si>
  <si>
    <t>38193</t>
  </si>
  <si>
    <t>38080</t>
  </si>
  <si>
    <t>Aménagement locaux annexe Lycée Philibert DELORME à l’Isle D’Abeau (38) </t>
  </si>
  <si>
    <t>63,69,74</t>
  </si>
  <si>
    <t>Raccordement de 14 lycées à des réseaux de chaleur vertueux </t>
  </si>
  <si>
    <t>03</t>
  </si>
  <si>
    <t>03310</t>
  </si>
  <si>
    <t>03200</t>
  </si>
  <si>
    <t>Restructuration et réaménagement du CREPS de Vichy (03)</t>
  </si>
  <si>
    <t>73065</t>
  </si>
  <si>
    <t>73000</t>
  </si>
  <si>
    <t xml:space="preserve"> Rénovation de la toiture des ateliers du lycée Louis Armand à Chambéry (73)</t>
  </si>
  <si>
    <t>73179</t>
  </si>
  <si>
    <t>73290</t>
  </si>
  <si>
    <t>Restructuration de l’internat du CFPPA du lycée Agricole de La Motte Servolex (73)</t>
  </si>
  <si>
    <t>01004</t>
  </si>
  <si>
    <t>01500</t>
  </si>
  <si>
    <t>Extension Lycée de la Plaine de l’Ain à Ambérieu en Bugey (01) </t>
  </si>
  <si>
    <t>69</t>
  </si>
  <si>
    <t>69387</t>
  </si>
  <si>
    <t>69007</t>
  </si>
  <si>
    <t>TRAVAUX D’AMENAGEMENT INTERIEUR de la MAISON REGIONALE DES SPORTS</t>
  </si>
  <si>
    <t>38185</t>
  </si>
  <si>
    <t>38000</t>
  </si>
  <si>
    <t>Démolition / reconstruction complète sur site / Conservation / restructuration / surélévation du gymnase du Lycée E. Mounier à Grenoble (38)</t>
  </si>
  <si>
    <t>26362</t>
  </si>
  <si>
    <t>26000</t>
  </si>
  <si>
    <t xml:space="preserve">  Travaux de démolition et reconstruction de la cité scolaire Camille Vernet à Valence (26)</t>
  </si>
  <si>
    <t>74224</t>
  </si>
  <si>
    <t>74800</t>
  </si>
  <si>
    <t xml:space="preserve"> Réaménagement Locaux ENILV à la Roche sur Foron (74)</t>
  </si>
  <si>
    <t>03185</t>
  </si>
  <si>
    <t>Construction d’un nouveau complexe sportif au Lycée PAUL CONSTANS - Montluçon (03) </t>
  </si>
  <si>
    <t>69382</t>
  </si>
  <si>
    <t>69002</t>
  </si>
  <si>
    <t xml:space="preserve">Rénovation énergétique de l’Hôtel de Région </t>
  </si>
  <si>
    <t>74093</t>
  </si>
  <si>
    <t>74960</t>
  </si>
  <si>
    <t>Restructuration du lycée les carillons à Cran Gevrier (74)</t>
  </si>
  <si>
    <t>38344</t>
  </si>
  <si>
    <t>38150</t>
  </si>
  <si>
    <t xml:space="preserve">Restructuration cité scolaire de l'Edit à Roussillon (38) </t>
  </si>
  <si>
    <t>2A</t>
  </si>
  <si>
    <t>2A004</t>
  </si>
  <si>
    <t>036209020001</t>
  </si>
  <si>
    <t>Collectivité de Corse</t>
  </si>
  <si>
    <t>Création d'une voie Verte reliant Ajaccio (quartier Aspretto) à la Rive Sud du Golfe d'Ajaccio</t>
  </si>
  <si>
    <t>Mise en place d'un système d'informations voyageurs (SIV) sur le réseau ferré et d'autocars de la Corse</t>
  </si>
  <si>
    <t>2B</t>
  </si>
  <si>
    <t>2B120</t>
  </si>
  <si>
    <t>Aménagement d'un parking intermodal en gare de Furiani</t>
  </si>
  <si>
    <t>Auvergne-Rhône-Alpes</t>
  </si>
  <si>
    <t>Corse</t>
  </si>
  <si>
    <t>28085 / 234 500 023</t>
  </si>
  <si>
    <t>28000 - Chartres</t>
  </si>
  <si>
    <t>réfection des façades avec ITE, toitures, terrasses ventilation et changement des menuiseries des bâtiments externats (B,B',B") - rénovation thermique pour le lycée Jehan de Beauce à Chartres (28)</t>
  </si>
  <si>
    <t>36006 / 234 500 023</t>
  </si>
  <si>
    <t>36200 - Argenton sur Creuse</t>
  </si>
  <si>
    <t>Réfection des couvertures et des systèmes de ventilation - chauffage des cuisines et du restaurant scolaire de la cité scolaire au lycée Rollinat (36)</t>
  </si>
  <si>
    <t>37063 / 234 500 023</t>
  </si>
  <si>
    <t>37110 - Château-Renault</t>
  </si>
  <si>
    <t>Construction d'un gymnase conforme à la réglementation thermique 2012 et destruction d'un ancien gymnase vétuste - lycée Beauregard</t>
  </si>
  <si>
    <t>45338 / 234 500 023</t>
  </si>
  <si>
    <t>45700 - Villemandeur</t>
  </si>
  <si>
    <t>Réfection des toitures et couvertures du lycée Durzy</t>
  </si>
  <si>
    <t>24 (région Centre-Val de Loire)</t>
  </si>
  <si>
    <t>22 / 507 523 801 02157</t>
  </si>
  <si>
    <t>région Centre-Val de Loire</t>
  </si>
  <si>
    <t>déploiement de 8 abris vélos (Epernon, Maintenon, Vierzon, Malesherbes, Beaugency, Courville sur Eure, Loches, Mer)</t>
  </si>
  <si>
    <t>519 037 584 13150</t>
  </si>
  <si>
    <t>58000 – Nevers</t>
  </si>
  <si>
    <t>études et travaux de rénovation mi-vie de 6 rames sur 17 rames ZTER</t>
  </si>
  <si>
    <t>Rénovation des fenêtres du bâtiment abbaye - Lycée Marceau (28)</t>
  </si>
  <si>
    <t>37000 - Tours</t>
  </si>
  <si>
    <t>Restructuration du bâtiment G situé dans la cour d'honneur du lycée, incluant le changement des menuiseries extérieures, la réfection de l'isolation intérieure, des ventilations et des éclairages - Lycée Descartes (37)</t>
  </si>
  <si>
    <t>28630 - Sours</t>
  </si>
  <si>
    <t>Restructuration de l'internat et amélioration énergétique des bâtiments - EPLEFPA La Saussaye (28)</t>
  </si>
  <si>
    <t>45140 - St Jean de la Ruelle</t>
  </si>
  <si>
    <t>Rénovation es chaufferies et réfection des menuiseries extérieures - Lycée Maréchal Leclerc de Hauteclocque (45)</t>
  </si>
  <si>
    <t>Areines</t>
  </si>
  <si>
    <t>Reconstruction de la ferme pédagogique et de logements pour le directeur d'exploitation et l'accueil de stagiaires à Areines - EPLEFPA 41</t>
  </si>
  <si>
    <t>Tours</t>
  </si>
  <si>
    <t>Restructuration du bâtiment d'externat de type Pailleron et construction de 3 logements de fonction - Lycée Gustave Eiffel</t>
  </si>
  <si>
    <t>Pithiviers</t>
  </si>
  <si>
    <t>Remplacement des vitrages vétustes et obsolètes du lycée, en vue de l'amélioration de la performance énergétique de l'ensemble - Lycée Duhamel du Monceau</t>
  </si>
  <si>
    <t>Bourges</t>
  </si>
  <si>
    <t>Réfection des façades avec isolation thermique extérieures et changement des menuiseries du bâtiment E - Lycée Jacques Cœur</t>
  </si>
  <si>
    <t>Château-Renault</t>
  </si>
  <si>
    <t>Réfection des toitures terrasses - Lycée Beauregard</t>
  </si>
  <si>
    <t>Châteauroux</t>
  </si>
  <si>
    <t>Réfection des toitures de l'internat - EREA Éric TABARLY</t>
  </si>
  <si>
    <t>Issoudun</t>
  </si>
  <si>
    <t>Réhabilitation énergétique de l'atelier de maroquinerie - lycée Balzac d'Alembert</t>
  </si>
  <si>
    <t>Centre-Val-de-Loire</t>
  </si>
  <si>
    <t>Mise en accessibilité des points d’arrêts de bus implantés sur le réseau constitué de près de  830 points d’arrêts aménagés. 
- réalisation du diagnostic de 154 points d’arrêts de bus et cars
- mise en accessibilité de 100 points sélectionnés parmi les 154 diagnostiqués.</t>
  </si>
  <si>
    <t>Guadeloupe</t>
  </si>
  <si>
    <t>Mise aux normes et modernisation des installations électriques du Lycée Jean-Marie Michotte</t>
  </si>
  <si>
    <t>Remplacement de la toiture avec mise en place d’un isolant au lycée agricole de Matiti à Macouria</t>
  </si>
  <si>
    <t>Mise en place d’une couverture et éclairage LED au plateau sportif du lycée Lumina Sophie à Saint Laurent du Maroni</t>
  </si>
  <si>
    <t>Remplacement des luminaires dans les ateliers secteur froid et bois+ gymnase au lycée Elie Castor à Kourou</t>
  </si>
  <si>
    <t>Remplacement du complexe d’étanchéité et mise en place d’une isolation au lycée Balata à Matoury</t>
  </si>
  <si>
    <t>Guyane</t>
  </si>
  <si>
    <t>Lycée Acajou 2</t>
  </si>
  <si>
    <t>Lycée Victor ANICET de SAINT-PIERRE</t>
  </si>
  <si>
    <t>Lycée Joseph GALLIARD</t>
  </si>
  <si>
    <t>Lycée du FRANCOIS Batiment internat</t>
  </si>
  <si>
    <t>PARM</t>
  </si>
  <si>
    <t>Parc routier Lamentin</t>
  </si>
  <si>
    <t>Bureau CTM Pointe de Jaham</t>
  </si>
  <si>
    <t>Installations de centrales Photovoltaiques</t>
  </si>
  <si>
    <t>Martinique</t>
  </si>
  <si>
    <t>Remplacement des systèmes de climatisation</t>
  </si>
  <si>
    <t>CATM</t>
  </si>
  <si>
    <t>Rénovation des dispositifs d'éclairage</t>
  </si>
  <si>
    <t>Lycée Bissol ( bât 7-C3- adm.)</t>
  </si>
  <si>
    <t>Lycée Bissol ( bât atelier)</t>
  </si>
  <si>
    <t>Pavillon Bougenot</t>
  </si>
  <si>
    <t>Bureau CTM Pointe de Jaham (bat P1, H1, H3, H4)</t>
  </si>
  <si>
    <t>Lycée Gaillard</t>
  </si>
  <si>
    <t>Isolation combles et toitures</t>
  </si>
  <si>
    <t>Cité scolaire FANON (bât. 9)</t>
  </si>
  <si>
    <t>Cité scolaire FANON (menuiserie bât. 7 et 15)</t>
  </si>
  <si>
    <t>Remplacement menuiseries extérieures</t>
  </si>
  <si>
    <t>97660-97600</t>
  </si>
  <si>
    <t>projet de transport collectif urbain - 1e phase -porté par la CADEMA communauté d'agglomération de Dembeni-Mamoudzou</t>
  </si>
  <si>
    <t>Mayotte</t>
  </si>
  <si>
    <t>Travaux sur les SYSTEMES
(mise en place de Gestion Technique Centralisée, équilibrage des réseaux)</t>
  </si>
  <si>
    <t>Rénovation énergétique de la toiture des bâtiments externat et des ateliers gros œuvre et métallerie du lycée Gustave Eiffel de Cernay</t>
  </si>
  <si>
    <t>08</t>
  </si>
  <si>
    <t>Rénovation thermique de toitures du lycée Thomas Masaryck à Vouziers</t>
  </si>
  <si>
    <t>Amélioration thermique des toitures du bâtiment externat 1 du lycée Jean Morette à Landres</t>
  </si>
  <si>
    <t>Amélioration thermique des toitures du bâtiment services généraux ay lycée La Briquerie à Thionville</t>
  </si>
  <si>
    <t>Rénovation énergétique de la couverture du bâtiment externat 1 du lycée Jean de Pange à Sarreguemines</t>
  </si>
  <si>
    <t>Mise en œuvre de nouvelle façade-rideaux à la salle polyvalente dite "la Aula" et dans la cage d'escalier du bâtiment externat 1 du lycée polyvalent régional Henri Nominé à Sarreguemines</t>
  </si>
  <si>
    <t>Rénovation énergétique de la couverture du bâtiment externat 1 du lycée Robert Schuman à Metz</t>
  </si>
  <si>
    <t>Rénovation énergétique de la couverture amiantée du bâtiment externat du lycée Charles Hermite à Dieuze</t>
  </si>
  <si>
    <t>Rénovation énergétique de la couverture du bâtiment internat du lycée Charles Hermite à Dieuze</t>
  </si>
  <si>
    <t>Rénovation étenchéité et isolation de la toiture du bâtiment demi-pension du lycée Jean-Marc Reiser de Longlaville</t>
  </si>
  <si>
    <t>Rénovation thermique des toitures du bâtiment internat du lycée EREA Bourneville à Châlons-en-Champagne</t>
  </si>
  <si>
    <t>Travaux de rénovatoion thermique des menuiseries du bâtiment internat lycée Bayen à Châlons-en-Champagne</t>
  </si>
  <si>
    <t>Réfection de la couverture du bâtiment scientifique du Oehmichen à Châlons-en-Champagne</t>
  </si>
  <si>
    <t>Travaux d'amélioration thermique du bâtiment externat du lycée Franklin Roosevelt à Reims</t>
  </si>
  <si>
    <t>Rénovation énergétique du bâtiment demi-pension du lycée Félix Mayer à Creutzwald</t>
  </si>
  <si>
    <t>Travaux d'amélioration thermique du bâtiment externat du lycée Ligier Richier à Bar-le-Duc</t>
  </si>
  <si>
    <t>Travaux de réfection de toiture terrasse de divers bâtiments (la halle de technologie, l'externat, l'internat, le gymnase, le foyer socio-culturel, la salle polyvalente, la passerelle de communication) du lycée agricole de Somme Vesle</t>
  </si>
  <si>
    <t xml:space="preserve">Travaux d'amélioration thermique des bâtiments externat, gymnase, atelier fer et internat du lycée Edgard Pisani à Chamarandes-Choignes </t>
  </si>
  <si>
    <t>Rénovation énergétique de la couverture du bâtiment externat du lycée Louis de Cormontaigne à Metz</t>
  </si>
  <si>
    <t>Rénovation thermique de la façade et des menuiseries extérieures du bâtiment d'internat et de la toiture du bâtiment d'administration/logements de fonction du lycée Entre Meurthe-et-Sânon à Dombasle-sur-Meurthe</t>
  </si>
  <si>
    <t>Réfection de l'étanchéité des toitures terrasse et amélioration de l'isolation du lycée Haut-Bellieu de Neufchâteau</t>
  </si>
  <si>
    <t>Fourniture et pose de nouvelles vérrières du bâtiment bâtiment 1 au lycée Imbert de Sarre-Union</t>
  </si>
  <si>
    <t>Travaux d'amélioration thermique des trois pavillons habritant chacun 2 logements de fonction du lycée agricole à Obernai</t>
  </si>
  <si>
    <t>Travaux de remplacement de la couverture en tuiles des ateliers pour répondre aux problèmes d'infiltartion d'eau au licée Jean Auguste Margueritte de Verdun</t>
  </si>
  <si>
    <t>Réfection de la couverture en zinc et isolation de la toiture du bâtiment internat du lycée Pierre et Marie Curie à Neufchâteau</t>
  </si>
  <si>
    <t>PPI - MR Metz - Lycée Schuman à Metz - Externat 1 - Rénovation thermique façades</t>
  </si>
  <si>
    <t>PPI - MR Nancy - Lycée Chopin à Nancy - Externat 2 - Externat 1 - Rénovation thermique globale</t>
  </si>
  <si>
    <t>PPI - MR Epinal - Lycée Lurcat à Bruyère - DP1 - Rénovation thermique globale</t>
  </si>
  <si>
    <t>PPI - MR Sélestat - Les Sillons Haute Alsace à Rouffach - 5PA internat garçons - Rénovation thermique globale</t>
  </si>
  <si>
    <t>PPI - MR SD-BLD - Lycée François 1er à Vitry-Le-François - Unesco - Rénovation thermique façades</t>
  </si>
  <si>
    <t>PPI - MR Strasbourg - Lycée Marie Curie à Strasbourg - Bât A, B externat et C administration - Rénovation thermique globale</t>
  </si>
  <si>
    <t>PPI - MR Charleville/Verdun - Lycée Verlaine à Rethel - Bâtiments Z2/Z3 - Rénovation thermique globale</t>
  </si>
  <si>
    <t>Achat d’autocar à faible émission et station d’avitaillement au gaz naturel pour Véhicule SPL – CTBR – ME CTBR</t>
  </si>
  <si>
    <t>Achat d’autocar à faible émission et station d’avitaillement au gaz naturel pour Véhicule (GNV), RDTA – MO – RDTA</t>
  </si>
  <si>
    <t>Grand-Est</t>
  </si>
  <si>
    <t>N5285166</t>
  </si>
  <si>
    <t>Réfection chaufferie du lycée Eric TABARLY à Olonne-sur-Mer</t>
  </si>
  <si>
    <t>N5244109</t>
  </si>
  <si>
    <t>Travaux de mise en ouvre des préconisations énergétiques au lycée Les BOURDONNIERES à Nantes</t>
  </si>
  <si>
    <t>N5244114</t>
  </si>
  <si>
    <t>Réfection de l’administration, l’externat et la restauration du lycée Nicolas APPERT à Orvault</t>
  </si>
  <si>
    <t>N5244195</t>
  </si>
  <si>
    <t>Réfection des menuiseries du lycée Jacques Prévert à Savenay</t>
  </si>
  <si>
    <t>N5272181</t>
  </si>
  <si>
    <t>Réfection des couvertures des ateliers pédagogiques du lycée Gabriel Touchard -rue Georges Washington – Le MANS</t>
  </si>
  <si>
    <t>N5244</t>
  </si>
  <si>
    <t>Amélioration de la performance du Tram-Train Nantes-Châteaubriant</t>
  </si>
  <si>
    <t>N5285113</t>
  </si>
  <si>
    <t>Construction d’un nouveau Ferry pour assurer la desserte de l’île d’Yeu</t>
  </si>
  <si>
    <t>N5244047</t>
  </si>
  <si>
    <t>Réfection toiture des ateliers du lycée JJ AUDUBON à Coueron</t>
  </si>
  <si>
    <t>EREA LA RIVIERE - REFECTION DES TOITURES DES BATIMENTS A0 (INTERNAT) et D0 (LOGEMENTS) à Nantes</t>
  </si>
  <si>
    <t>MONGE-LA CHAUVINIERE - MISE EN OEUVRE DES PRECONISATIONS DU DPE à Nantes</t>
  </si>
  <si>
    <t>N5244143</t>
  </si>
  <si>
    <t>JEAN PERRIN - REFECTION DES TOITURES DES ATELIERS (BAT. E0) ET MISE EN CONFORMITE DESENFUMAGE  à Rezé</t>
  </si>
  <si>
    <t>N5249007</t>
  </si>
  <si>
    <t>JEAN MOULIN - RENOVATION DES TOITURES ATELIERS (BAT. A0), INTERNAT (BAT. C0), ADMINISTRATION (BAT. E0) ET LOGEMENTS DE FONCTION (BAT. B0&amp;F0) à Angers</t>
  </si>
  <si>
    <t>N5249328</t>
  </si>
  <si>
    <t>DUPLESSIS MORNAY - RENOVATION DES INSTALLATIONS DE CHAUFFAGE à Saumur</t>
  </si>
  <si>
    <t>BELLEVUE - MISE EN OEUVRE DES PRECONISATIONS DU DPE à Le Mans</t>
  </si>
  <si>
    <t>N5272071</t>
  </si>
  <si>
    <t>LECLERC HAUTECLOCQUE - REFECTION DES TOITURES ET AMELIORATION DE L'ISOLATION THERMIQUE DES ATELIERS BATIMENT A  à Château-du-Loir</t>
  </si>
  <si>
    <t>N5285051</t>
  </si>
  <si>
    <t>GEORGES CLEMENCEAU - REFECTION DES MENUISERIES DE L'INTERNAT à Chantonnay</t>
  </si>
  <si>
    <t>N5285191</t>
  </si>
  <si>
    <t>EDOUARD BRANLY - RENOVATION DES TOITURES ET VENTILATION DU BAT E  à La Roche-sur-Yon</t>
  </si>
  <si>
    <t>N5285128</t>
  </si>
  <si>
    <t>ATLANTIQUE - REMPLACEMENT DES MENUISERIES EXTERIEURES  à Luçon</t>
  </si>
  <si>
    <t>N5285003</t>
  </si>
  <si>
    <t>LYCEE D’AIZENAY – CONSTRUCTION NEUVE à Aizenay</t>
  </si>
  <si>
    <t>N5244069</t>
  </si>
  <si>
    <t>ITE Logement au lycée Olivier GUICHARD à Guérande
Isolation thermique par l’extérieur</t>
  </si>
  <si>
    <t>JEAN MONNET - REFECTION DES TOITURES DE PLUSIEURS BATIMENTS : étanchéité + isolation) à Les Herbiers</t>
  </si>
  <si>
    <t>Pays de la Loire</t>
  </si>
  <si>
    <t>Normandie</t>
  </si>
  <si>
    <t>CRIANN – Acquisition d'une machine de calcul (supercalculateur HPC) et mise en œuvre de cette infrastructure, intégrée au futur plateau de calcul intensif convergé</t>
  </si>
  <si>
    <t>N28</t>
  </si>
  <si>
    <t>FRANQUEVILLE ST PIERRE- Lycée Galilée Remplacement des fenêtres des internats des bâtiments C et D</t>
  </si>
  <si>
    <t>Réfection des couvertures et mise en sécurité des toitures du bâtiment "Ateliers" du lycée La Fontaine des Eaux à Dinan</t>
  </si>
  <si>
    <t>Rénovation des sols amiantés du lycée Félix Le Dantec à Lannion</t>
  </si>
  <si>
    <t>Restructuration et extenion des pôles technologiques et professionnels - phase 1 création d'une halle au lycée Freyssinet à Saint Brieuc</t>
  </si>
  <si>
    <t>Rénovation de 12 logements de fonction aux lycées DDL et Lesven à Brest</t>
  </si>
  <si>
    <t>Lingerie mutualisée : création, locaux agents, accessibilité au lycée Paul Sérusier à Carhaix</t>
  </si>
  <si>
    <t>Restrcuturation du gymnase au lycée Paul Sérusier à Carhaix</t>
  </si>
  <si>
    <t>Restructuration des bâtiments B2 et B2 du centre d'hébergement Kerampuilh au lycée Diwan à Carhaix</t>
  </si>
  <si>
    <t>Rénovation des ateliers technologiques et centrale PV du site principal du lycée Tristant Corbières à Morlaix</t>
  </si>
  <si>
    <t>Rénovation de l'internat y compris traitement thermique du lycée des métiers du bâtiment à Pleyben</t>
  </si>
  <si>
    <t>Atelier AMP construction et création de locaux agents (vestiaires et salle de détente) au lycée Kerneuzec à Quimperlé</t>
  </si>
  <si>
    <t>Bat G atelier réfection des couvertures et mise en sécurité des toitures au lycée Jean Guéhenno à Fougères</t>
  </si>
  <si>
    <t>Toiture - étanchéité des bâtiments (cuisine, foyer, amphi) - Lycée Coëtlogon à Rennes</t>
  </si>
  <si>
    <t>Toiture, isolation, façades, accessibilité et rénovation internat (bât. A,B,D et G) - Lycée Joliot Curie à Rennes</t>
  </si>
  <si>
    <t>3 cars GNV - phase 1</t>
  </si>
  <si>
    <t>Une station de lavage des cars</t>
  </si>
  <si>
    <t>9 cars GNV et station ravitaillement - phase 2</t>
  </si>
  <si>
    <t>un modulaire HQE</t>
  </si>
  <si>
    <t>Bretagne</t>
  </si>
  <si>
    <t>N04974</t>
  </si>
  <si>
    <t>NO497407</t>
  </si>
  <si>
    <t>97 420</t>
  </si>
  <si>
    <t>Travaux d'aménagement RN 1E - Shunt Rivière des galets (Commune du Port). Réaménagement d'un carrefour giratoire, création de voie bus, de voies cyclables et parking relais.</t>
  </si>
  <si>
    <t>1 497 869,00</t>
  </si>
  <si>
    <t>NO497412</t>
  </si>
  <si>
    <t>97 480</t>
  </si>
  <si>
    <t>Sécurisation cheminement piéton et cyclable sur la RN 2  Vincendo (Commune de Saint-Joseph).</t>
  </si>
  <si>
    <t>3 178 255,00</t>
  </si>
  <si>
    <t>NO497410</t>
  </si>
  <si>
    <t>97 470</t>
  </si>
  <si>
    <t>Réalisation d'un accotement multifonctionnel sur la RN3 (Commune de Saint-Benoit) permettant aux piétons et cyclistes de circuler en toute sécurité sur un linéaire de plus d'un kilomètre .</t>
  </si>
  <si>
    <t>420 000,00</t>
  </si>
  <si>
    <t>Aménagement de la RN2 entre le chemin du Cap et la ravine Sainte-Marguerite (Commune de Saint-Benoit). Création d'accotements stabilisés, réalisation piste multifonctionnelle piétons/cycles de 800 mètres, réalisation passerelle piétons/cycles pour le franchissement de la ravine.</t>
  </si>
  <si>
    <t>2 350 000,00</t>
  </si>
  <si>
    <t>NO497422</t>
  </si>
  <si>
    <t>97 418</t>
  </si>
  <si>
    <t xml:space="preserve">Travaux de réhabilitation de l'internat du lycée Roland Garros (Commune du Tampon). </t>
  </si>
  <si>
    <t>2 702 415,00</t>
  </si>
  <si>
    <t>Réunion</t>
  </si>
  <si>
    <t>Bourgogne-Franche-Comté</t>
  </si>
  <si>
    <t xml:space="preserve">Rénovation de 8 lycées : Audincourt (25) ; Besançon (25) ; Saint-Amour (39 ; Chalon-sur-Saône (71) ; Cluny (71) </t>
  </si>
  <si>
    <t>Travaux de mise en accessibilité PMR de la gare de Montbard</t>
  </si>
  <si>
    <t>Etudes et travaux de modernisation de la ligne Lure-Epinal, section Lure Aillevillers, études préliminaires de régénération et modernisation</t>
  </si>
  <si>
    <t>gare Auxerre Saint-Gervais, mise en accessibilité</t>
  </si>
  <si>
    <t>Modernisation du CREPS à Dijon</t>
  </si>
  <si>
    <t xml:space="preserve">Travaux de rénovation dans 7 lycées : Morteau (25) ; Chenôve (21) ; Corancy (58) ; Arleuf (58) ; Chalon-sur-Saône (71) ; Besançon (25) ; Joigny (89) </t>
  </si>
  <si>
    <t>Nouvelle-Aquitaine</t>
  </si>
  <si>
    <t>reconstruction du quai Gomès sur la zone portuaire de Bayonne</t>
  </si>
  <si>
    <t>réhabilitation des locaux d'externat du lycée E. Branly à Châtellerault</t>
  </si>
  <si>
    <t>restructuration de l'externat du lycée P. Guérin à Niort</t>
  </si>
  <si>
    <t>restructuration de l'internant du lycée Saint Cricq à Pau (64)</t>
  </si>
  <si>
    <t>construction du lycée de Créon (33)</t>
  </si>
  <si>
    <t>réhabilitation appontement et terres-pleins du port de commerce de Tonnay-Charente</t>
  </si>
  <si>
    <t>réhabilitation des locaux d'externat et traitement des façades du lycée M. Berthelot à Châtellerault (86)</t>
  </si>
  <si>
    <t>restructuration du clos couvert du lycée E. Vaillant à Saint Junien (87)</t>
  </si>
  <si>
    <t>modernisation et mise en conformité du patrimoine bâti de l'île de Vassivière</t>
  </si>
  <si>
    <t>Hauts-de-France</t>
  </si>
  <si>
    <t>DRI - Rénovation énergétique des bâtiments des régions</t>
  </si>
  <si>
    <t>77/91/92/94/95</t>
  </si>
  <si>
    <t>92019 / 77152 / 94052 / 95150 / 95352 / 91549</t>
  </si>
  <si>
    <t>92290 / 77190 / 94130 / 95150 / 95270 / 91700</t>
  </si>
  <si>
    <t>DRI -  Rénovation énergétique hors bâtiments Région</t>
  </si>
  <si>
    <t>Extension du musée de l'atelier Rosa Bonheur et aménagement d'espaces de conservation et de consultation</t>
  </si>
  <si>
    <t>IDF</t>
  </si>
  <si>
    <t>X</t>
  </si>
  <si>
    <t>Ile de France</t>
  </si>
  <si>
    <t>Provence-Alpes-Côte d'Azur</t>
  </si>
  <si>
    <t>Lycée H. Romane à Embrun : Raccordement au réseau de chaleur</t>
  </si>
  <si>
    <t>Lycée Les Emeyères à GAP : Chaudière bois-gaz</t>
  </si>
  <si>
    <t>Lycée A. Durance à Embrun :Rénovation Thermique des logements</t>
  </si>
  <si>
    <t>CITÉE SCOLAIRE LES ECRINS / HONORE ROMANE à EMBRUN = 0,6 M€</t>
  </si>
  <si>
    <t>Lycées Les Eucalyptus à Nice : Rénov 1/2 pension (Fonct &amp; énergétique)</t>
  </si>
  <si>
    <t>Creps Sud site d'Antibes :Ravalement et remplacement de menuiseries</t>
  </si>
  <si>
    <t>LYCÉE GUILLAUME APOLLINAIRE à NICE</t>
  </si>
  <si>
    <t>Gymnase Lycée Carnot rénovation énergétique – Cannes</t>
  </si>
  <si>
    <t>LYCÉE SAINT-EXUPERY à MARSEILLE = 0,6 M€</t>
  </si>
  <si>
    <t>LYCÉE CEZANNE A AIX EN PROVENCE = 1,0 M€</t>
  </si>
  <si>
    <t>CMX MARSEILLEVEYRE et CALANQUES- Marseille- Entrée et sécurisation</t>
  </si>
  <si>
    <t>Lycée Les Magnanarelles aux Arcs : Chaudière Gaz</t>
  </si>
  <si>
    <t>LYCÉE JEAN MOULIN à DRAGUIGNAN = 0,7 M€</t>
  </si>
  <si>
    <t>Construction gymnase neuf lycées Camus Gallieni -Fréjus</t>
  </si>
  <si>
    <t>Lycée L. Giraud à Carpentras: Chaudière bois</t>
  </si>
  <si>
    <t>Lycée A. Benoit à Isle sur Sorgues :Rénovation partielle de le 1/2 pension</t>
  </si>
  <si>
    <t>LYCÉE FERDINAND REVOUL = 0,5 M€</t>
  </si>
  <si>
    <t>CITÉ SCOLAIRE JEAN-HENRI FABRE à CARPENTRAS = 0,7 M€</t>
  </si>
  <si>
    <t>Lycée Martin BRET-Manosque- Extension &amp; Rénovation énergétique .
Phases réhabilitation BT F et G ,et H, construction de deux logements de
Fonction.</t>
  </si>
  <si>
    <t xml:space="preserve"> LYCÉE L'ESTAQUE à MARSEILLE = 0,7 M€</t>
  </si>
  <si>
    <t>Lycée de Vauvenargues à Aix en Provence : restructuration-rénovation
énergétique des ateliers</t>
  </si>
  <si>
    <t>Lycée Cocteau -Miramas (livraison partielle 2022-2023) : rénovation
énergétique globale = 16,9 M€</t>
  </si>
  <si>
    <t>Ateliers SCHUMANN / DE GIRARD- Avignon- Reconstruction restructuration Lycée
Ateliers</t>
  </si>
  <si>
    <t>04</t>
  </si>
  <si>
    <t>04112</t>
  </si>
  <si>
    <t>04100</t>
  </si>
  <si>
    <t>05</t>
  </si>
  <si>
    <t>05046</t>
  </si>
  <si>
    <t>05200</t>
  </si>
  <si>
    <t>05061</t>
  </si>
  <si>
    <t>05000</t>
  </si>
  <si>
    <t>06</t>
  </si>
  <si>
    <t>06088</t>
  </si>
  <si>
    <t>06000</t>
  </si>
  <si>
    <t>06004</t>
  </si>
  <si>
    <t>06600</t>
  </si>
  <si>
    <t>06300</t>
  </si>
  <si>
    <t>06029</t>
  </si>
  <si>
    <t>06400</t>
  </si>
  <si>
    <t>13</t>
  </si>
  <si>
    <t>13055</t>
  </si>
  <si>
    <t>13015</t>
  </si>
  <si>
    <t>13016</t>
  </si>
  <si>
    <t>13001</t>
  </si>
  <si>
    <t>13090</t>
  </si>
  <si>
    <t>13008</t>
  </si>
  <si>
    <t>13063</t>
  </si>
  <si>
    <t>13140</t>
  </si>
  <si>
    <t>83</t>
  </si>
  <si>
    <t>83004</t>
  </si>
  <si>
    <t>83460</t>
  </si>
  <si>
    <t>83050</t>
  </si>
  <si>
    <t>83300</t>
  </si>
  <si>
    <t>83061</t>
  </si>
  <si>
    <t>83600</t>
  </si>
  <si>
    <t>84</t>
  </si>
  <si>
    <t>84031</t>
  </si>
  <si>
    <t>84200</t>
  </si>
  <si>
    <t>84054</t>
  </si>
  <si>
    <t>84800</t>
  </si>
  <si>
    <t>84138</t>
  </si>
  <si>
    <t>84600</t>
  </si>
  <si>
    <t>84007</t>
  </si>
  <si>
    <t>84000</t>
  </si>
  <si>
    <t>création d’un atelier agroalimentaire, clos couvert externats (bât.10 et 11), travaux d’économie d’énergie.</t>
  </si>
  <si>
    <t>remplacement des chaudières et des réseaux de chauffage</t>
  </si>
  <si>
    <t>rénovation de la chaufferie</t>
  </si>
  <si>
    <t>remplacement des deux chaudières bas rendement</t>
  </si>
  <si>
    <t>reprise de l’étanchéité et isolation des toitures</t>
  </si>
  <si>
    <t>rénovation des menuiseries du bâtiment de l’administration</t>
  </si>
  <si>
    <t>réfection de la laverie et de l’eau chaude sanitaire de l’internat</t>
  </si>
  <si>
    <t>réfection des réseaux de chauffage et de production de l’eau chaude sanitaire</t>
  </si>
  <si>
    <t>rénovation du bâtiment 12, réfection voirie et travaux d’économie d’énergie</t>
  </si>
  <si>
    <t>restructuration de la restauration scolaire</t>
  </si>
  <si>
    <t>09</t>
  </si>
  <si>
    <t>09100</t>
  </si>
  <si>
    <t>rénovation des locaux et réhabilitation totale du clos couvert du bâtiment 13</t>
  </si>
  <si>
    <t>rénovation du réseau de chaleur</t>
  </si>
  <si>
    <t>rénovation des façades et menuiseries de l’internat</t>
  </si>
  <si>
    <t>modernisation de la chaufferie gaz</t>
  </si>
  <si>
    <t>remplacement des chaudières gaz bas rendement par des chaudières à condensation</t>
  </si>
  <si>
    <t>rénovation de la GTC et de la production d’eau chaude sanitaire</t>
  </si>
  <si>
    <t>rénovation des menuiseries du bâtiment 10</t>
  </si>
  <si>
    <t>remise en service de la chaudière bois et rénovation des chaudières gaz</t>
  </si>
  <si>
    <t>rénovation des installations thermiques</t>
  </si>
  <si>
    <t>restructuration de l’internat</t>
  </si>
  <si>
    <t>remise à niveau de la production d’eau chaude sanitaire solaire</t>
  </si>
  <si>
    <t>restructuration du service de restauration</t>
  </si>
  <si>
    <t>création d’une chaufferie bois</t>
  </si>
  <si>
    <t>réhabilitation des logements de fonction, des toitures et travaux divers</t>
  </si>
  <si>
    <t>rénovation de la chaufferie bois</t>
  </si>
  <si>
    <t>réaménagement du pôle sciences, économie d’énergies et rénovation des toitures</t>
  </si>
  <si>
    <t>isolation thermique du bâtiment de l’internat</t>
  </si>
  <si>
    <t>rénovation de la chaufferie bois et de la production d’eau chaude sanitaire</t>
  </si>
  <si>
    <t>rénovation du clos couvert, de l’internat et des logements de fonction</t>
  </si>
  <si>
    <t>travaux énergétiques divers</t>
  </si>
  <si>
    <t>réhabilitation des ateliers d’électro plastie</t>
  </si>
  <si>
    <t>rénovation de la production et des réseaux d’eau chaude sanitaire</t>
  </si>
  <si>
    <t>rénovation des logements de fonction et conversion du système de chauffage fuel par une énergie propre</t>
  </si>
  <si>
    <t>rénovation de la chaufferie et de la production d’eau chaude sanitaire</t>
  </si>
  <si>
    <t>Occitanie</t>
  </si>
  <si>
    <t>VERNEUIL SUR AVRE - LYCEE P DE NORMANDIE
Isolation extérieure des façades, remplacement menuiseries extérieures</t>
  </si>
  <si>
    <t>FALAISE - LYCEE GUIBRAY
Réfection de l'étanchéité des ateliers</t>
  </si>
  <si>
    <t>CHERBOURG – LYCEE TOCQUEVILLE
Remplacement fenêtres simples vitrages au bâtiment F</t>
  </si>
  <si>
    <t>COUTANCES-CAMPUS de la NATURE
Reconstruction de l’exploitation agricole avec une unité de méthanisation</t>
  </si>
  <si>
    <t>EVREUX - LYCEE HEBERT
Ravalement extérieur des logements de fonction et internat et remplacement des menuiseries</t>
  </si>
  <si>
    <t>COUTANCES - CAMPUS DE LA NATURE
Isolation thermique de l'ensemble des bâtiments</t>
  </si>
  <si>
    <t>ST LO - EREA DOISNEAU
Isolation thermique de l'ensemble des bâtiments</t>
  </si>
  <si>
    <t xml:space="preserve">L'AIGLE - LYCEE NAPOLEON
Isolation thermique de l'ensemble des bâtiments
</t>
  </si>
  <si>
    <t>MORTAGNE AU PERCHE - LYCEE MONNET
Isolation thermique de l'ensemble des bâtiments</t>
  </si>
  <si>
    <t>LE HAVRE - LYCEE J SIEGFRIED
Remplacement des châssis de fenêtre dans l'ensemble de l'établissement (2éme et 3éme tranche) et travaux d'amélioration de la clôture d'enceinte du lycée</t>
  </si>
  <si>
    <t>ELBEUF - LYCEE MAUROIS
Travaux de rénovation énergétique et accessibilité du lycée - Réaménagement partiel du bât D</t>
  </si>
  <si>
    <t>LE HAVRE - LYCEE PORTE OCEANE
Rénovation chaufferie</t>
  </si>
  <si>
    <t>OFFRANVILLE - LYCEE J ROSTAND
Rénovation chaufferie</t>
  </si>
  <si>
    <t>COUTANCES - LYCEE LEBRUN
Rénovation chaufferie</t>
  </si>
  <si>
    <t>LES ANDELYS - LYCEE J MOULIN
Rénovation chaufferie</t>
  </si>
  <si>
    <t>LE NEUBOURG - LYCEE G MARTIN
Rénovation chaufferie</t>
  </si>
  <si>
    <t>CARENTAN LES MARAIS – LYCEE Sivard de Beaulieu
Remplacement des fenêtres et volets d’un logement</t>
  </si>
  <si>
    <t>CHERBOURG – LYCEE GRIGNARD
Remplacement des fenêtres de l’Internat</t>
  </si>
  <si>
    <t>VALOGNES-LYCEE Henri CORNAT
Remplacement des fenêtres et portes du bâtiment A et du self</t>
  </si>
  <si>
    <t>CAEN-LYCEE Jean ROSTAND
Réfection des menuiseries extérieures, ventilation, étanchéité des bâtiments C et N</t>
  </si>
  <si>
    <t>LISIEUX-LYCEE CORNU
Réfection de l’étanchéïté des ateliers</t>
  </si>
  <si>
    <t>CAEN-LYCEE de GAULLE
Réfection des façades et remplacement des menuiseries extérieures</t>
  </si>
  <si>
    <t>CARENTAN LES MARAIS – LYCEE Sivard de Beaulieu
Isolation de la toiture et sécurisation du toit</t>
  </si>
  <si>
    <t>SAINT HILAIRE DU HARCOUET-LYCEE Lehec
Réfection des toitures ateliers et réseaux de chauffage</t>
  </si>
  <si>
    <t>DRI - Autres actions</t>
  </si>
  <si>
    <t>SNCF GARES ET CONNEXIONS
Rénovation des systèmes d’information voyageurs
Secteur Carentan et Lison, Breauté</t>
  </si>
  <si>
    <t>SNCF GARES ET CONNEXIONS
Renouvellement de l’info dynamique des gares de Bernay, Pont l’Evêque, le Gd Jardin, Serquigny, Beaumont, Romoilly, Conches et Bonneville sur Iton</t>
  </si>
  <si>
    <t>SNCF GARES ET CONNEXIONS
Rénovation du système d’information Voyageurs
Service express métropolitain Caen (Audrieu, Breteville, Frenouville, Moult)</t>
  </si>
  <si>
    <t>SNCF GARES ET CONNEXIONS
Rénovation du système d’information Voyageurs
Secteur Havre (Harfleur, St Laurent de Gainneville)</t>
  </si>
  <si>
    <t>SNCF GARES ET CONNEXIONS
Rénovation du système d’information voyageurs
Secteur Avranches Pontorson</t>
  </si>
  <si>
    <t>SNCF GARES ET CONNEXIONS
Rénovation du système d’information Voyageurs
Service express métropolitain Rouen (Motteville, Pavilly, Malaunay…)</t>
  </si>
  <si>
    <t>SNCF GARES ET CONNEXIONS
Déploiement abris vélos sécurisés dans les gares</t>
  </si>
  <si>
    <t>SNCF GARES ET CONNEXIONS
Etudes de télé-sonorisation et de télésurveillance des gares normandes</t>
  </si>
  <si>
    <t>SNCF GARES ET CONNEXIONS
Travaux de télé-sonorisation dans 32 gares normandes</t>
  </si>
  <si>
    <t>Installation de 4 bornes d’information voyageurs
Dans les gares routières de ROUEN et CAEN</t>
  </si>
  <si>
    <t>CAEN-LYCEE Victor Lepine
Rénovation de la production ECS de la restauration</t>
  </si>
  <si>
    <t>HONFLEUR-LYCEE Albert Sorel
Trvux de réfection de la production ECS</t>
  </si>
  <si>
    <t>COUTANCES – Lycée Thomas Pesquet
Création d’une sous-station ateliers peinture</t>
  </si>
  <si>
    <t>LILLEBONNE-Lycée G.Le Conquerant
Remplacement des radiateurs</t>
  </si>
  <si>
    <t>BERNAY-Lycée A.Fresnel
Remplacement de centrales de traitement d’air et pose d’un pot à boues en chaufferie</t>
  </si>
  <si>
    <t>FRANQUEVILLE ST PIERRE- Lycée Galilée
Remplacement de la chaudière vapeur et installation d’un pot à boues en chaufferie principale</t>
  </si>
  <si>
    <t>CHERBOURG – Lycée V.Grignard
Rajouts de radiateurs dans la salle des professeurs et remplacement de vannes dans la chaufferie</t>
  </si>
  <si>
    <t>HEROUVILLE ST-CLAIR – EREA Y.GUEGUAN
Restructuration de la production et de la distribution d’eau chaude sanitaire depuis la sous-station du bâtiment hébergement</t>
  </si>
  <si>
    <t>PONT AUDEMER – Lycée Jacques Prévert
Remplacement de portes extérieurs et volets sur l’ensemble du site</t>
  </si>
  <si>
    <t>DIEPPE-Lycée du Golf
Remplacement de châssis vitres dans les salles de cours du Bât C externat</t>
  </si>
  <si>
    <t>MAROMME-Lycée Bernard Palissy
Remise en état des fenêtres et portes de l’entrée dans l’Internat</t>
  </si>
  <si>
    <t>MAROMME-Lycée Bernard Palissy
Refection totale de la toiture terrase de l’atelier du bâtiment D</t>
  </si>
  <si>
    <t>LISIEUX-Lycée Paul Cornu
Réfection de la toiture du gymnase</t>
  </si>
  <si>
    <t>SOTTEVILLE LES ROUEN- Lycée Marcel Sembat
Remplacement des fenêtres du Bâtiment B</t>
  </si>
  <si>
    <t>EVREUX – Lycée Modeste Leroy
Remplacement des portes extérieures du bâtiment 1</t>
  </si>
  <si>
    <t>LE HAVRE – Lcée Claude Monet
Remplacement de portes doubles vantaux à l’entrée du lycée,
et bâtiment H K et externat</t>
  </si>
  <si>
    <t>LISIEUX – Lycée Paul Cornu
Rempacement des radiateurs du bâtiment G</t>
  </si>
  <si>
    <t>LE HAVRE – Lycée Françoise de Grace
Rénovation de la production ECS du gymnase</t>
  </si>
  <si>
    <t>LE HAVRE – Lycée Jules Siegfried
Remplacement de sheds en simple vitrage en toiture de l’atelier pédagogique</t>
  </si>
  <si>
    <r>
      <t xml:space="preserve">Code INSEE commune/ Code SIREN EPCI </t>
    </r>
    <r>
      <rPr>
        <i/>
        <u/>
        <sz val="11"/>
        <color rgb="FF000000"/>
        <rFont val="Calibri"/>
        <family val="2"/>
        <scheme val="minor"/>
      </rPr>
      <t>du lieu du projet soutenu</t>
    </r>
  </si>
  <si>
    <r>
      <t xml:space="preserve">Code postal
</t>
    </r>
    <r>
      <rPr>
        <i/>
        <u/>
        <sz val="11"/>
        <color rgb="FF000000"/>
        <rFont val="Calibri"/>
        <family val="2"/>
        <scheme val="minor"/>
      </rPr>
      <t>du lieu du projet soutenu</t>
    </r>
  </si>
  <si>
    <r>
      <t xml:space="preserve">Nature du projet
</t>
    </r>
    <r>
      <rPr>
        <i/>
        <sz val="11"/>
        <color rgb="FF000000"/>
        <rFont val="Calibri"/>
        <family val="2"/>
        <scheme val="minor"/>
      </rPr>
      <t>voir l'onglet suivant pour une répartition de projets financés selon la typologie proposée.</t>
    </r>
  </si>
  <si>
    <r>
      <t xml:space="preserve">Commentaires :
</t>
    </r>
    <r>
      <rPr>
        <i/>
        <sz val="11"/>
        <color rgb="FF000000"/>
        <rFont val="Calibri"/>
        <family val="2"/>
        <scheme val="minor"/>
      </rPr>
      <t>il vous est demandé de donner quelques éléments permettant d'identifier le projet soutenu
(ex.: rénovation thermique d'une salle polyvalente
dans la mairie de XXX</t>
    </r>
    <r>
      <rPr>
        <sz val="11"/>
        <color rgb="FF000000"/>
        <rFont val="Calibri"/>
        <family val="2"/>
        <scheme val="minor"/>
      </rPr>
      <t>).</t>
    </r>
  </si>
  <si>
    <t>(vide)</t>
  </si>
  <si>
    <t>Total général</t>
  </si>
  <si>
    <t>Étiquettes de lignes</t>
  </si>
  <si>
    <t xml:space="preserve">0362-MCTR-C059 </t>
  </si>
  <si>
    <t xml:space="preserve">59606/59904 </t>
  </si>
  <si>
    <t xml:space="preserve">59300/59920 </t>
  </si>
  <si>
    <t xml:space="preserve">0362-09-02-00-01 </t>
  </si>
  <si>
    <t xml:space="preserve">Autres </t>
  </si>
  <si>
    <t xml:space="preserve">DRI - Mobilités du quotidien </t>
  </si>
  <si>
    <t xml:space="preserve">REA régénération Valenciennes / Blanc Misseron </t>
  </si>
  <si>
    <t xml:space="preserve">1 642 000,00 € </t>
  </si>
  <si>
    <t xml:space="preserve">REA accessibilité gare St Omer </t>
  </si>
  <si>
    <t xml:space="preserve">2 863 500,00 € </t>
  </si>
  <si>
    <t xml:space="preserve">REA St Pol/Arras </t>
  </si>
  <si>
    <t xml:space="preserve">5 749 826,55 € </t>
  </si>
  <si>
    <t xml:space="preserve">59606/59361 </t>
  </si>
  <si>
    <t xml:space="preserve">59300/59156 </t>
  </si>
  <si>
    <t xml:space="preserve">Région </t>
  </si>
  <si>
    <t xml:space="preserve">REA Valenciennes/Lourches </t>
  </si>
  <si>
    <t xml:space="preserve">22 905 636,00 € </t>
  </si>
  <si>
    <t xml:space="preserve">Cadre réservé SGAR </t>
  </si>
  <si>
    <t>Cadre réservé
SGAR</t>
  </si>
  <si>
    <t xml:space="preserve">? </t>
  </si>
  <si>
    <t>Cadre réservé SGAR</t>
  </si>
  <si>
    <t>EURO VELO N°4 ENTRE MERS-LES-BAINS ET CAYEUX-SUR-MER, SAINT-FIRMIN-LES
CROTOY ET SAINT-QUENTIN*EN-TERMONT, FORTS-MAHON-PLAGE ET LE PONT-A
CAILLOUX</t>
  </si>
  <si>
    <t xml:space="preserve">2 220 845,50 € </t>
  </si>
  <si>
    <t xml:space="preserve">TRAVAUX DE MODERNISATION ET DE MISE EN ACCESSIBILITE SOUTERRAIN DE LA GARE SAINT-AMAND-LES-EAUX PMR DES QUAIS ET DU </t>
  </si>
  <si>
    <t xml:space="preserve">3 070 500,00 € </t>
  </si>
  <si>
    <t xml:space="preserve">PHASE REA ACCESSIBILITE DES QUAIS DE LA GARE D'ALBERT </t>
  </si>
  <si>
    <t xml:space="preserve">5 410 460,00 € </t>
  </si>
  <si>
    <t xml:space="preserve">DRI - Rénovation énergique des bâtiments des régions </t>
  </si>
  <si>
    <t xml:space="preserve">Antenne de LAON : remplacement de châssis par double vitrage </t>
  </si>
  <si>
    <t xml:space="preserve">89 813,91 € </t>
  </si>
  <si>
    <t xml:space="preserve">BOULOGNE PAE : remplacement chaufferie : suppression fuel et passage au gaz </t>
  </si>
  <si>
    <t xml:space="preserve">94 396,24 € </t>
  </si>
  <si>
    <t xml:space="preserve">0362-09-01-00-01 </t>
  </si>
  <si>
    <t xml:space="preserve">LOUVRE LENS - Automates </t>
  </si>
  <si>
    <t xml:space="preserve">185 444,20 € </t>
  </si>
  <si>
    <t xml:space="preserve">LILLE Siège de région - TRAVAUX CONFORT THERMIQUE </t>
  </si>
  <si>
    <t xml:space="preserve">256 076,19 € </t>
  </si>
  <si>
    <t xml:space="preserve">Travaux BATLAB CODEM - chauffage </t>
  </si>
  <si>
    <t xml:space="preserve">375 704,49 € </t>
  </si>
  <si>
    <t xml:space="preserve">Travaux BATLAB CODEM - </t>
  </si>
  <si>
    <t xml:space="preserve">771 544,61 € </t>
  </si>
  <si>
    <t xml:space="preserve">Travaux De couverture au CEFMA de Tourcoing </t>
  </si>
  <si>
    <t xml:space="preserve">1 000 000,00 € </t>
  </si>
  <si>
    <t xml:space="preserve">RENOVATION PLATEFORME ZINC Hall d’entrée, local CPE et dalles banales – phase 1 (LYCEE
DU PAYS DE SAINT OMER) </t>
  </si>
  <si>
    <t xml:space="preserve">128 076,54 € </t>
  </si>
  <si>
    <t xml:space="preserve">réfecton globale de l’isolation et de l’étanchéité de la toiture et remplacement de 2 chaudières
(MONTIGNY CASSIN) </t>
  </si>
  <si>
    <t xml:space="preserve">125 732,86 € </t>
  </si>
  <si>
    <t xml:space="preserve">REFECTION de l’étanchéité du bâtiment 5, externat (OUTREAU - Clerc) </t>
  </si>
  <si>
    <t xml:space="preserve">117 478,32 € </t>
  </si>
  <si>
    <t xml:space="preserve">MISE EN CONFORMITÉ (ICPE) LYCEE - INSTALLATION DE COMBUSTION POUR LA
PROTECTION DE L'ENVIRONNEMENT (LYCEE LAVOISIER AUCHEL) </t>
  </si>
  <si>
    <t xml:space="preserve">158 333,33 € </t>
  </si>
  <si>
    <t xml:space="preserve">amélioartion des performances énergétiques de 4 batiments (lycée Pierre Mendès-Fance –
Péronne) </t>
  </si>
  <si>
    <t xml:space="preserve">3 679 973,03 € </t>
  </si>
  <si>
    <t xml:space="preserve">Etude et travaux de restructuration au lycée Condorcet (Saint-Quentin) </t>
  </si>
  <si>
    <t xml:space="preserve">8 216 667,00 € </t>
  </si>
  <si>
    <t xml:space="preserve">réfection partielle toiture des ateliers (lycée l’Acheuléen – Amiens) </t>
  </si>
  <si>
    <t xml:space="preserve">922 767,87 € </t>
  </si>
  <si>
    <t xml:space="preserve">REFECTION GLOBALE DE L'ISOLATION THERMIQUE ET COMPLEXE D'ETANCHEITE DE LA
TOITURE TERRASSE DES ATELIERS SUR 880 M² (BAPAUME PH.AUGUSTE)) </t>
  </si>
  <si>
    <t xml:space="preserve">360 976,45 € </t>
  </si>
  <si>
    <t xml:space="preserve">REFECTION DE LA TOITURE DU BATIMENT B (ROUBAIX LYCEE LAVOISIER) </t>
  </si>
  <si>
    <t xml:space="preserve">92 703,36 € </t>
  </si>
  <si>
    <t xml:space="preserve">MODERNISATION CHAUFFERIE DU LYCEE D'ARTOIS NOEUX LES MINES </t>
  </si>
  <si>
    <t xml:space="preserve">229 589,12 € </t>
  </si>
  <si>
    <t xml:space="preserve">ETUDES ET TRAVAUX MODERNISATION DE LA TOITURE DU BATIMENT C (LYCEE
DARCHICOURT D'HENIN-BEAUMONT) </t>
  </si>
  <si>
    <t xml:space="preserve">192 391,12 € </t>
  </si>
  <si>
    <t xml:space="preserve">MODERNISATION D'UN ENSEMBLE DE CHASSIS SUR BATIMENTS B ET F (LYCEE PASTEUR
D'HENIN-BEAUMONT) </t>
  </si>
  <si>
    <t xml:space="preserve">119 861,03 € </t>
  </si>
  <si>
    <t xml:space="preserve">REFECTION D'ETANCHEITE EN TOITURE TERRASSE (EREA SAINT EXUPERY BERCK-SUR
MER) </t>
  </si>
  <si>
    <t xml:space="preserve">116 000,00 € </t>
  </si>
  <si>
    <t xml:space="preserve">MODERNISATION DE LA REGULATION DE LA CHAUFFERIE (LYCEE PASTEUR D'HENIN
BEAUMONT) </t>
  </si>
  <si>
    <t xml:space="preserve">106 034,25 € </t>
  </si>
  <si>
    <t xml:space="preserve">RENOVATION TOITURE RESTAURATION (PARM 11) (ETAPLES/MER - Jules Verne) </t>
  </si>
  <si>
    <t xml:space="preserve">100 208,65 € </t>
  </si>
  <si>
    <t xml:space="preserve">RENOVATION MENUISERIES ET DÔMES (LYCEE JEAN BOUIN - SAINT QUENTIN) </t>
  </si>
  <si>
    <t xml:space="preserve">410 000,00 € </t>
  </si>
  <si>
    <t xml:space="preserve">TRAVAUX DE PRESERVATION - REFECTION TOITURES ATELIERS + PREAU (PARM 11)
(ROUBAIX LOUCHEUR) </t>
  </si>
  <si>
    <t xml:space="preserve">113 968,97 € </t>
  </si>
  <si>
    <t xml:space="preserve">REFECTION DES TOITURES DES BATIMENTS D ET E (LYCEE PASTEUR - HENIN
BEAUMONT) </t>
  </si>
  <si>
    <t xml:space="preserve">142 367,00 € </t>
  </si>
  <si>
    <t xml:space="preserve">REFECTION DE L'ETANCHEITE DE LA TOITURE TERASSE - 2ème phase ( CITE MIXTE DU
MARQUENTERRE) </t>
  </si>
  <si>
    <t xml:space="preserve">146 344,48 € </t>
  </si>
  <si>
    <t xml:space="preserve">MODERNISATION DU RÉSEAU DE CHAUFFAGE EN SALLE DE SPORTS (LA PEUPLERAIE
SALLAUMINES) </t>
  </si>
  <si>
    <t xml:space="preserve">102 590,51 € </t>
  </si>
  <si>
    <t xml:space="preserve">REFECTION DE LA TOITURE DES ATELIERS (LYCEE MARLRAUX DE BETHUNE) </t>
  </si>
  <si>
    <t xml:space="preserve">319 658,82 € </t>
  </si>
  <si>
    <t xml:space="preserve">REFECTION DE L'ETANCHIETE DE LA 3ème ET DERNIERE PARTIE DE L'ATELIER (LP
FERNAND LEGER COUDEKERQUE-BRANCHE) </t>
  </si>
  <si>
    <t xml:space="preserve">135 906,50 € </t>
  </si>
  <si>
    <t xml:space="preserve">REMPLACEMENT DE 3 CHAUDIÈRES EN CHAUFFERIE PRINCIPALE (LYCEE HOTELIER LE
TOUQUET-PARIS-PLAGE) </t>
  </si>
  <si>
    <t xml:space="preserve">244 022,72 € </t>
  </si>
  <si>
    <t xml:space="preserve">REHABILITATION DES BATIMENTS D'INTERNANT DU LYCEE AMYOT D'INVILLE </t>
  </si>
  <si>
    <t xml:space="preserve">1 300 000,00 € </t>
  </si>
  <si>
    <t xml:space="preserve">MODERNISATION DU RÉSEAU D’EAU ET CHAUFFERIES (LYCEE CARNOT BRUAY-LA
BUISSIERE) </t>
  </si>
  <si>
    <t xml:space="preserve">416 666,67 € </t>
  </si>
  <si>
    <t xml:space="preserve">POURSUITE DU REMPLACEMENT DES MENUISERIES EXTÉRIEURES (2ÈME PHASE) ET
ISOLATION PAR L'EXTÉRIEUR (LEGTA de l'Oise) </t>
  </si>
  <si>
    <t xml:space="preserve">2 363 858,13 € </t>
  </si>
  <si>
    <t xml:space="preserve">REMPLACEMENT DES MENUISERIES EXTÉRIEURES ET DIVERS TRAVAUX DE
RÉHABILITATION (LGT Félix Faure) </t>
  </si>
  <si>
    <t xml:space="preserve">2 786 452,00 € </t>
  </si>
  <si>
    <t xml:space="preserve">REFECTION DES FACADES DES BATIMENTS A,B ET C (LYCEE ROBESPIERRE – ARRAS) </t>
  </si>
  <si>
    <t xml:space="preserve">2 409 960,50 € </t>
  </si>
  <si>
    <t xml:space="preserve">RÉNOVATION ET ISOLATION DES FAÇADES (LPO PAUL LANGEVIN) </t>
  </si>
  <si>
    <t xml:space="preserve">6 791 313,97 € </t>
  </si>
  <si>
    <t>Somme de Montant subvention attribuée (AE 2021)</t>
  </si>
  <si>
    <t>réhabilitation de la Gare de Figeac</t>
  </si>
  <si>
    <t>infrastructure ferroviaire de la ligne Montréjeau-Luchon</t>
  </si>
  <si>
    <t>Voie verte entre Saint-Gély-du-Fesc et Montpellier</t>
  </si>
  <si>
    <t>Département</t>
  </si>
  <si>
    <t>Vélo route – Canal du midi – Aménagement de mise en cyclabilité Homps à Naurouze (11)</t>
  </si>
  <si>
    <t>résorption de discontinuité cyclable entre les territoires du Pays de l’Or et de la Métropole de Montpellier – Tranche 4.</t>
  </si>
  <si>
    <t>réalisation d’une passerelle entre le Pôle d’Échange Multimodal et le lycée Simone Veil de Gignac sur le pont de la RD32 (34)</t>
  </si>
  <si>
    <t>liaisons pistes cyclables intercommunales 2021-2022 du SICOVAL</t>
  </si>
  <si>
    <t>Acquisition de Trains à hydrogène</t>
  </si>
  <si>
    <t>Réalisation de pistes cyclables sur le territoire du Muretain</t>
  </si>
  <si>
    <t>Tramway de Montpellier – Ligne 5 – Phase 1</t>
  </si>
  <si>
    <t>Extension du Port de Port-la-Nouvelle</t>
  </si>
  <si>
    <t>Réalisations de trottoirs</t>
  </si>
  <si>
    <t>Réaménagement de la voie PLANCEL</t>
  </si>
  <si>
    <t xml:space="preserve">Connectivité piétonne de proximité </t>
  </si>
  <si>
    <t>Réhabilitation des sentiers pédestres de randonnée</t>
  </si>
  <si>
    <t>Création d’une continuité piétonne</t>
  </si>
  <si>
    <t>Nombres engagements</t>
  </si>
  <si>
    <t>Nombre de Nombres engagements</t>
  </si>
  <si>
    <r>
      <t>MODERNISATION DE LA LIGNE FERROVIAIRE</t>
    </r>
    <r>
      <rPr>
        <b/>
        <sz val="11"/>
        <color rgb="FF000000"/>
        <rFont val="Calibri"/>
        <family val="2"/>
        <scheme val="minor"/>
      </rPr>
      <t xml:space="preserve"> LA ROCHE SUR YON BRESSUIRE</t>
    </r>
    <r>
      <rPr>
        <sz val="11"/>
        <color theme="1"/>
        <rFont val="Calibri"/>
        <family val="2"/>
        <scheme val="minor"/>
      </rPr>
      <t xml:space="preserve"> – financement du volet Pays de la Loire (56,4 % des travaux) à La Roche-sur-Yon</t>
    </r>
  </si>
  <si>
    <r>
      <rPr>
        <sz val="11"/>
        <color theme="1"/>
        <rFont val="Calibri"/>
        <family val="2"/>
        <scheme val="minor"/>
      </rPr>
      <t>VERNEUIL SUR AVRE - LYCEE P DE NORMANDIE
Réfection totale étanchéité bâtiment A et annexe Enseignement et Internat</t>
    </r>
  </si>
  <si>
    <r>
      <rPr>
        <sz val="11"/>
        <color theme="1"/>
        <rFont val="Calibri"/>
        <family val="2"/>
        <scheme val="minor"/>
      </rPr>
      <t>PONT HEBERT - LYCEE AGRICOLE
Isolation thermique du bâtiment principal</t>
    </r>
  </si>
  <si>
    <r>
      <rPr>
        <sz val="11"/>
        <color theme="1"/>
        <rFont val="Calibri"/>
        <family val="2"/>
        <scheme val="minor"/>
      </rPr>
      <t>FALAISE - LYCEE GUIBRAY
Isolation thermique de l'ensemble des bâtiments</t>
    </r>
  </si>
  <si>
    <r>
      <rPr>
        <b/>
        <sz val="11"/>
        <color rgb="FF000000"/>
        <rFont val="Calibri"/>
        <family val="2"/>
        <scheme val="minor"/>
      </rPr>
      <t>Rénovation thermique du lycée Léonard de Vinci à Tremblay En France et de 6 logements de fonction</t>
    </r>
    <r>
      <rPr>
        <sz val="11"/>
        <color rgb="FF000000"/>
        <rFont val="Calibri"/>
        <family val="2"/>
        <scheme val="minor"/>
      </rPr>
      <t xml:space="preserve"> (93) : isolation thermique par l'extérieur des façades, isolation des toitures terrasses, remplacement des menuiseries, abaissement et isolation des faux-plafonds, remplacement des façades-rideaux du bâtiment principal et équipements technioques (chaudière, éclairage, VMC)
</t>
    </r>
  </si>
  <si>
    <r>
      <rPr>
        <b/>
        <sz val="11"/>
        <color rgb="FF000000"/>
        <rFont val="Calibri"/>
        <family val="2"/>
        <scheme val="minor"/>
      </rPr>
      <t xml:space="preserve">Rénovation thermique de 6 lycées </t>
    </r>
    <r>
      <rPr>
        <sz val="11"/>
        <color rgb="FF000000"/>
        <rFont val="Calibri"/>
        <family val="2"/>
        <scheme val="minor"/>
      </rPr>
      <t xml:space="preserve">: lycée Emmanuel Mounier à Chatenay Malabry (92), lycée Joliot Curie à Dammarie les Lys (77), lycée Louis Armand à Nogent Sur Marne (94), lycée Jacques Prévert à Taverny (95), lycée Gérard de Nerval à Luzarches (95) et lycée Paul Langevin à Sainte-Geniève-des-Bois (91)
</t>
    </r>
  </si>
  <si>
    <r>
      <rPr>
        <b/>
        <sz val="11"/>
        <color rgb="FF000000"/>
        <rFont val="Calibri"/>
        <family val="2"/>
        <scheme val="minor"/>
      </rPr>
      <t>Travaux de restructuration globale du lycée Albert Camus à Bois Colombes</t>
    </r>
    <r>
      <rPr>
        <sz val="11"/>
        <color rgb="FF000000"/>
        <rFont val="Calibri"/>
        <family val="2"/>
        <scheme val="minor"/>
      </rPr>
      <t xml:space="preserve"> (92) : restructuration globale du bâtiment principal, extension du bâtiment existant, démolition du bâtiment de logements existant et reconstruction, réaménagement des espaces extérieurs, aménagement d'une nouvelle entrée à l'établissement avec la création d'un parvis, d'un bâtiment d'accueil regroupant le hall, la loge et l'administration, amélioration de l'ensemble des circulations à l'intérieur de l'établissement, mise en conformité et mise en accessibilité pour les personnes à mobilité réduite</t>
    </r>
  </si>
  <si>
    <r>
      <rPr>
        <b/>
        <sz val="11"/>
        <color rgb="FF000000"/>
        <rFont val="Calibri"/>
        <family val="2"/>
        <scheme val="minor"/>
      </rPr>
      <t>Rénovation de la Maison Cocteau</t>
    </r>
    <r>
      <rPr>
        <sz val="11"/>
        <color rgb="FF000000"/>
        <rFont val="Calibri"/>
        <family val="2"/>
        <scheme val="minor"/>
      </rPr>
      <t xml:space="preserve"> </t>
    </r>
    <r>
      <rPr>
        <b/>
        <sz val="11"/>
        <color rgb="FF000000"/>
        <rFont val="Calibri"/>
        <family val="2"/>
        <scheme val="minor"/>
      </rPr>
      <t xml:space="preserve">à Milly-la-Forêt </t>
    </r>
    <r>
      <rPr>
        <sz val="11"/>
        <color rgb="FF000000"/>
        <rFont val="Calibri"/>
        <family val="2"/>
        <scheme val="minor"/>
      </rPr>
      <t>(91)</t>
    </r>
    <r>
      <rPr>
        <b/>
        <sz val="11"/>
        <color rgb="FF000000"/>
        <rFont val="Calibri"/>
        <family val="2"/>
        <scheme val="minor"/>
      </rPr>
      <t>:</t>
    </r>
    <r>
      <rPr>
        <sz val="11"/>
        <color rgb="FF000000"/>
        <rFont val="Calibri"/>
        <family val="2"/>
        <scheme val="minor"/>
      </rPr>
      <t xml:space="preserve">  réfection de la toiture, reprise pour étanchéité des façades , des fenêtres et des appuis, drainage et pompage des remontées d’eau, reprise du chauffage et des réseaux, consolidation des berges et parc, remplacement portes et fenêtres, réaménagement des circulations et du bâtiment d’accueil pour extension du musée.</t>
    </r>
  </si>
  <si>
    <r>
      <rPr>
        <b/>
        <sz val="11"/>
        <color rgb="FF000000"/>
        <rFont val="Calibri"/>
        <family val="2"/>
        <scheme val="minor"/>
      </rPr>
      <t>Travaux de rénovation énergétique du bâtiment abritant</t>
    </r>
    <r>
      <rPr>
        <sz val="11"/>
        <color rgb="FF000000"/>
        <rFont val="Calibri"/>
        <family val="2"/>
        <scheme val="minor"/>
      </rPr>
      <t xml:space="preserve"> l'</t>
    </r>
    <r>
      <rPr>
        <b/>
        <sz val="11"/>
        <color rgb="FF000000"/>
        <rFont val="Calibri"/>
        <family val="2"/>
        <scheme val="minor"/>
      </rPr>
      <t>ONDIF à Alfortville</t>
    </r>
    <r>
      <rPr>
        <sz val="11"/>
        <color rgb="FF000000"/>
        <rFont val="Calibri"/>
        <family val="2"/>
        <scheme val="minor"/>
      </rPr>
      <t xml:space="preserve"> (94) - travaux de réfection de la toiture, pose de panneaux solaires, porte de garage isolante, traitement du froid, remplacement de l'appareillage électrique intérieur</t>
    </r>
  </si>
  <si>
    <r>
      <rPr>
        <b/>
        <sz val="11"/>
        <color rgb="FF000000"/>
        <rFont val="Calibri"/>
        <family val="2"/>
        <scheme val="minor"/>
      </rPr>
      <t>Travaux d'amélioration énergétique des réserves du FRAC à Romainville</t>
    </r>
    <r>
      <rPr>
        <sz val="11"/>
        <color rgb="FF000000"/>
        <rFont val="Calibri"/>
        <family val="2"/>
        <scheme val="minor"/>
      </rPr>
      <t xml:space="preserve"> (93) - pose de stores thermiques et de panneaux solaires en toiture, étanchéité, installation de pompes à chaleur et d'une VMC double-flux, pose d'une régulation et de sondes d'optimisation de température, remplacement de l'appareillage électrique intérieur</t>
    </r>
  </si>
  <si>
    <r>
      <rPr>
        <b/>
        <sz val="11"/>
        <color rgb="FF000000"/>
        <rFont val="Calibri"/>
        <family val="2"/>
        <scheme val="minor"/>
      </rPr>
      <t>Travaux de réhabilitation du CDN Nanterre-Amandiers</t>
    </r>
    <r>
      <rPr>
        <sz val="11"/>
        <color rgb="FF000000"/>
        <rFont val="Calibri"/>
        <family val="2"/>
        <scheme val="minor"/>
      </rPr>
      <t xml:space="preserve"> (92) : période 2021-2022</t>
    </r>
  </si>
  <si>
    <r>
      <rPr>
        <b/>
        <sz val="11"/>
        <color rgb="FF000000"/>
        <rFont val="Calibri"/>
        <family val="2"/>
        <scheme val="minor"/>
      </rPr>
      <t>Rénovation et extension de l'Académie Fratellini</t>
    </r>
    <r>
      <rPr>
        <sz val="11"/>
        <color rgb="FF000000"/>
        <rFont val="Calibri"/>
        <family val="2"/>
        <scheme val="minor"/>
      </rPr>
      <t xml:space="preserve"> -phases 1,2 et 3</t>
    </r>
  </si>
  <si>
    <r>
      <rPr>
        <b/>
        <sz val="11"/>
        <color rgb="FF000000"/>
        <rFont val="Calibri"/>
        <family val="2"/>
        <scheme val="minor"/>
      </rPr>
      <t xml:space="preserve">Réalisation du nouveau conservatoire à rayonnement départemental (CRD) à Pantin </t>
    </r>
    <r>
      <rPr>
        <sz val="11"/>
        <color rgb="FF000000"/>
        <rFont val="Calibri"/>
        <family val="2"/>
        <scheme val="minor"/>
      </rPr>
      <t>(93) : gros œuvre et second œuvre</t>
    </r>
  </si>
  <si>
    <r>
      <rPr>
        <b/>
        <sz val="11"/>
        <color rgb="FF000000"/>
        <rFont val="Calibri"/>
        <family val="2"/>
        <scheme val="minor"/>
      </rPr>
      <t>Rénovation du bâtiment Fernand Léger au sein de la fondation La Ruche</t>
    </r>
    <r>
      <rPr>
        <sz val="11"/>
        <color rgb="FF000000"/>
        <rFont val="Calibri"/>
        <family val="2"/>
        <scheme val="minor"/>
      </rPr>
      <t xml:space="preserve"> </t>
    </r>
  </si>
  <si>
    <r>
      <rPr>
        <b/>
        <sz val="11"/>
        <color rgb="FF000000"/>
        <rFont val="Calibri"/>
        <family val="2"/>
        <scheme val="minor"/>
      </rPr>
      <t>Réalisation de la Zone Sensible, académie du Vivant à Saint-Denis</t>
    </r>
    <r>
      <rPr>
        <sz val="11"/>
        <color rgb="FF000000"/>
        <rFont val="Calibri"/>
        <family val="2"/>
        <scheme val="minor"/>
      </rPr>
      <t xml:space="preserve"> (93)</t>
    </r>
  </si>
  <si>
    <r>
      <rPr>
        <b/>
        <sz val="11"/>
        <color rgb="FF000000"/>
        <rFont val="Calibri"/>
        <family val="2"/>
        <scheme val="minor"/>
      </rPr>
      <t xml:space="preserve">Réalisation d'un espace culturel à Soisy-sous-Montmorency </t>
    </r>
    <r>
      <rPr>
        <sz val="11"/>
        <color rgb="FF000000"/>
        <rFont val="Calibri"/>
        <family val="2"/>
        <scheme val="minor"/>
      </rPr>
      <t>(92) comprenant une médiathèque, une salle de spectacle de 600 places, un auditorium de 300 places, une école de musique, de danse et de théâtre, des locaux associatifs et 4 salles plurifonctionnelles : phase relative à l'isolation thermique du bâtiment (les vitrages, l'isolation extérieure, les bardages, les protections solaires et la centrale de traitement de l'air)</t>
    </r>
  </si>
  <si>
    <r>
      <rPr>
        <b/>
        <sz val="11"/>
        <color rgb="FF000000"/>
        <rFont val="Calibri"/>
        <family val="2"/>
        <scheme val="minor"/>
      </rPr>
      <t>Accessibilité - schéma directeur - tranche 2</t>
    </r>
    <r>
      <rPr>
        <sz val="11"/>
        <color rgb="FF000000"/>
        <rFont val="Calibri"/>
        <family val="2"/>
        <scheme val="minor"/>
      </rPr>
      <t xml:space="preserve">
Tranche fonctionnelle mettant en exergue les 11 nouvelles gares à financer entre 2021 et 2023 : Deuil, Franconville, Massy-Palaiseau, Massy-Verrieres, Meudon Val fleury, SGDB, Orangis Bois Epine, Bercy SDNA, Gretz, La Ferté sous jouarre, Paris Est SDNA</t>
    </r>
  </si>
  <si>
    <r>
      <t>LE HAVRE – Lycée François 1</t>
    </r>
    <r>
      <rPr>
        <vertAlign val="superscript"/>
        <sz val="11"/>
        <color rgb="FF000000"/>
        <rFont val="Calibri"/>
        <family val="2"/>
        <scheme val="minor"/>
      </rPr>
      <t xml:space="preserve">er
</t>
    </r>
    <r>
      <rPr>
        <sz val="11"/>
        <color rgb="FF000000"/>
        <rFont val="Calibri"/>
        <family val="2"/>
        <scheme val="minor"/>
      </rPr>
      <t>Rénovation de la production ECS du gymnase</t>
    </r>
  </si>
  <si>
    <r>
      <t>LE HAVRE – Lycée François 1</t>
    </r>
    <r>
      <rPr>
        <vertAlign val="superscript"/>
        <sz val="11"/>
        <color rgb="FF000000"/>
        <rFont val="Calibri"/>
        <family val="2"/>
        <scheme val="minor"/>
      </rPr>
      <t>er</t>
    </r>
    <r>
      <rPr>
        <sz val="11"/>
        <color rgb="FF000000"/>
        <rFont val="Calibri"/>
        <family val="2"/>
        <scheme val="minor"/>
      </rPr>
      <t xml:space="preserve">
Remplacement des menuiseries bois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</si>
</sst>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43" formatCode="_-* #,##0.00_-;\-* #,##0.00_-;_-* &quot;-&quot;??_-;_-@_-"/>
    <numFmt numFmtId="166" formatCode="#,#00"/>
    <numFmt numFmtId="169" formatCode="00000"/>
    <numFmt numFmtId="170" formatCode="0\ %"/>
    <numFmt numFmtId="173" formatCode="0&quot; &quot;%"/>
    <numFmt numFmtId="178" formatCode="_-* #,##0_-;\-* #,##0_-;_-* &quot;-&quot;??_-;_-@_-"/>
  </numFmts>
  <fonts count="17">
    <font>
      <sz val="11"/>
      <color theme="1"/>
      <name val="Calibri"/>
      <family val="2"/>
      <scheme val="minor"/>
    </font>
    <font>
      <sz val="11"/>
      <color theme="1"/>
      <name val="Calibri"/>
      <family val="2"/>
      <scheme val="minor"/>
    </font>
    <font>
      <sz val="11"/>
      <color rgb="FF000000"/>
      <name val="Calibri"/>
      <family val="2"/>
      <charset val="1"/>
    </font>
    <font>
      <sz val="10"/>
      <color rgb="FF000000"/>
      <name val="Arial2"/>
      <charset val="1"/>
    </font>
    <font>
      <sz val="10"/>
      <color rgb="FF000000"/>
      <name val="Arial2"/>
    </font>
    <font>
      <sz val="11"/>
      <color rgb="FF006100"/>
      <name val="Calibri"/>
      <family val="2"/>
      <scheme val="minor"/>
    </font>
    <font>
      <i/>
      <sz val="11"/>
      <color rgb="FF7F7F7F"/>
      <name val="Calibri"/>
      <family val="2"/>
      <scheme val="minor"/>
    </font>
    <font>
      <sz val="11"/>
      <color rgb="FF7F7F7F"/>
      <name val="Calibri"/>
      <family val="2"/>
      <scheme val="minor"/>
    </font>
    <font>
      <b/>
      <sz val="11"/>
      <color rgb="FF000000"/>
      <name val="Calibri"/>
      <family val="2"/>
      <scheme val="minor"/>
    </font>
    <font>
      <b/>
      <u/>
      <sz val="11"/>
      <color rgb="FF000000"/>
      <name val="Calibri"/>
      <family val="2"/>
      <scheme val="minor"/>
    </font>
    <font>
      <sz val="11"/>
      <color rgb="FF000000"/>
      <name val="Calibri"/>
      <family val="2"/>
      <scheme val="minor"/>
    </font>
    <font>
      <vertAlign val="superscript"/>
      <sz val="11"/>
      <color rgb="FF000000"/>
      <name val="Calibri"/>
      <family val="2"/>
      <scheme val="minor"/>
    </font>
    <font>
      <sz val="11"/>
      <name val="Calibri"/>
      <family val="2"/>
      <scheme val="minor"/>
    </font>
    <font>
      <i/>
      <sz val="11"/>
      <color rgb="FF000000"/>
      <name val="Calibri"/>
      <family val="2"/>
      <scheme val="minor"/>
    </font>
    <font>
      <b/>
      <sz val="11"/>
      <color theme="1"/>
      <name val="Calibri"/>
      <family val="2"/>
      <scheme val="minor"/>
    </font>
    <font>
      <b/>
      <i/>
      <sz val="11"/>
      <color rgb="FF000000"/>
      <name val="Calibri"/>
      <family val="2"/>
      <scheme val="minor"/>
    </font>
    <font>
      <i/>
      <u/>
      <sz val="11"/>
      <color rgb="FF000000"/>
      <name val="Calibri"/>
      <family val="2"/>
      <scheme val="minor"/>
    </font>
  </fonts>
  <fills count="16">
    <fill>
      <patternFill patternType="none"/>
    </fill>
    <fill>
      <patternFill patternType="gray125"/>
    </fill>
    <fill>
      <patternFill patternType="solid">
        <fgColor rgb="FF99CCFF"/>
        <bgColor rgb="FFCCCCCC"/>
      </patternFill>
    </fill>
    <fill>
      <patternFill patternType="solid">
        <fgColor rgb="FFFFCC00"/>
        <bgColor rgb="FFFFFF00"/>
      </patternFill>
    </fill>
    <fill>
      <patternFill patternType="solid">
        <fgColor theme="4" tint="0.39997558519241921"/>
        <bgColor indexed="64"/>
      </patternFill>
    </fill>
    <fill>
      <patternFill patternType="solid">
        <fgColor theme="0"/>
        <bgColor rgb="FFFFFF00"/>
      </patternFill>
    </fill>
    <fill>
      <patternFill patternType="solid">
        <fgColor theme="0"/>
        <bgColor rgb="FFDDDDDD"/>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theme="7" tint="0.59999389629810485"/>
        <bgColor indexed="64"/>
      </patternFill>
    </fill>
    <fill>
      <patternFill patternType="solid">
        <fgColor rgb="FFFFFF00"/>
        <bgColor rgb="FFFFF200"/>
      </patternFill>
    </fill>
    <fill>
      <patternFill patternType="solid">
        <fgColor rgb="FFEEEEEE"/>
        <bgColor rgb="FFEEEEEE"/>
      </patternFill>
    </fill>
    <fill>
      <patternFill patternType="solid">
        <fgColor theme="0"/>
        <bgColor rgb="FFFFFFCC"/>
      </patternFill>
    </fill>
    <fill>
      <patternFill patternType="solid">
        <fgColor theme="0"/>
        <bgColor rgb="FFFFF200"/>
      </patternFill>
    </fill>
    <fill>
      <patternFill patternType="solid">
        <fgColor theme="0"/>
        <bgColor rgb="FFFFCC00"/>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bottom/>
      <diagonal/>
    </border>
    <border>
      <left/>
      <right style="thin">
        <color auto="1"/>
      </right>
      <top/>
      <bottom/>
      <diagonal/>
    </border>
    <border>
      <left/>
      <right style="hair">
        <color auto="1"/>
      </right>
      <top style="hair">
        <color auto="1"/>
      </top>
      <bottom style="hair">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0">
    <xf numFmtId="0" fontId="0" fillId="0" borderId="0"/>
    <xf numFmtId="9" fontId="1" fillId="0" borderId="0" applyFont="0" applyFill="0" applyBorder="0" applyAlignment="0" applyProtection="0"/>
    <xf numFmtId="0" fontId="2" fillId="0" borderId="0"/>
    <xf numFmtId="0" fontId="2" fillId="0" borderId="0"/>
    <xf numFmtId="0" fontId="5" fillId="9" borderId="0" applyNumberFormat="0" applyBorder="0" applyAlignment="0" applyProtection="0"/>
    <xf numFmtId="170" fontId="3" fillId="0" borderId="0" applyBorder="0" applyProtection="0"/>
    <xf numFmtId="0" fontId="6" fillId="0" borderId="0" applyNumberFormat="0" applyFill="0" applyBorder="0" applyAlignment="0" applyProtection="0"/>
    <xf numFmtId="173" fontId="4" fillId="0" borderId="0"/>
    <xf numFmtId="44" fontId="1" fillId="0" borderId="0" applyFont="0" applyFill="0" applyBorder="0" applyAlignment="0" applyProtection="0"/>
    <xf numFmtId="43" fontId="1" fillId="0" borderId="0" applyFont="0" applyFill="0" applyBorder="0" applyAlignment="0" applyProtection="0"/>
  </cellStyleXfs>
  <cellXfs count="134">
    <xf numFmtId="0" fontId="0" fillId="0" borderId="0" xfId="0"/>
    <xf numFmtId="0" fontId="0" fillId="0" borderId="1" xfId="0" applyFont="1" applyBorder="1" applyAlignment="1" applyProtection="1">
      <alignment horizontal="center" vertical="center" wrapText="1"/>
      <protection locked="0"/>
    </xf>
    <xf numFmtId="0" fontId="0" fillId="7" borderId="1" xfId="0" applyFont="1" applyFill="1" applyBorder="1"/>
    <xf numFmtId="0" fontId="0" fillId="5" borderId="1" xfId="0" applyFont="1" applyFill="1" applyBorder="1" applyAlignment="1" applyProtection="1">
      <alignment horizontal="center" vertical="center" wrapText="1"/>
      <protection locked="0"/>
    </xf>
    <xf numFmtId="0" fontId="0" fillId="0" borderId="1" xfId="0" applyFont="1" applyBorder="1" applyAlignment="1">
      <alignment vertical="center" wrapText="1"/>
    </xf>
    <xf numFmtId="0" fontId="0" fillId="0" borderId="4" xfId="0" applyFont="1" applyBorder="1" applyAlignment="1" applyProtection="1">
      <alignment horizontal="center" vertical="center" wrapText="1"/>
      <protection locked="0"/>
    </xf>
    <xf numFmtId="0" fontId="0" fillId="0" borderId="4" xfId="0" applyFont="1" applyBorder="1" applyAlignment="1">
      <alignment vertical="center" wrapText="1"/>
    </xf>
    <xf numFmtId="0" fontId="0" fillId="11" borderId="1" xfId="0" applyFont="1" applyFill="1" applyBorder="1" applyAlignment="1" applyProtection="1">
      <alignment horizontal="center" vertical="center" wrapText="1"/>
      <protection locked="0"/>
    </xf>
    <xf numFmtId="0" fontId="0" fillId="0" borderId="0" xfId="0" applyFont="1" applyAlignment="1">
      <alignment horizontal="justify"/>
    </xf>
    <xf numFmtId="0" fontId="0" fillId="0" borderId="2" xfId="0" applyFont="1" applyBorder="1" applyAlignment="1" applyProtection="1">
      <alignment horizontal="center" vertical="center" wrapText="1"/>
      <protection locked="0"/>
    </xf>
    <xf numFmtId="0" fontId="0" fillId="0" borderId="11" xfId="0" applyFont="1" applyBorder="1" applyAlignment="1">
      <alignment horizontal="justify"/>
    </xf>
    <xf numFmtId="1" fontId="7" fillId="0" borderId="1" xfId="6" applyNumberFormat="1" applyFont="1" applyBorder="1" applyAlignment="1" applyProtection="1">
      <alignment horizontal="center"/>
    </xf>
    <xf numFmtId="0" fontId="0" fillId="0" borderId="1"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4" borderId="0" xfId="0" applyFont="1" applyFill="1" applyBorder="1" applyAlignment="1">
      <alignment horizontal="center" vertical="center"/>
    </xf>
    <xf numFmtId="0" fontId="9" fillId="2" borderId="1" xfId="0" applyFont="1" applyFill="1" applyBorder="1" applyAlignment="1">
      <alignment horizontal="center" vertical="center" wrapText="1"/>
    </xf>
    <xf numFmtId="0" fontId="0" fillId="0" borderId="0" xfId="0" applyFont="1"/>
    <xf numFmtId="0" fontId="10" fillId="0" borderId="1" xfId="0"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10" fillId="0" borderId="8" xfId="0" applyFont="1" applyBorder="1" applyAlignment="1">
      <alignment horizontal="center" vertical="center" wrapText="1"/>
    </xf>
    <xf numFmtId="0" fontId="10" fillId="5" borderId="1" xfId="0" applyFont="1" applyFill="1" applyBorder="1" applyAlignment="1" applyProtection="1">
      <alignment horizontal="center" vertical="center" wrapText="1"/>
      <protection locked="0"/>
    </xf>
    <xf numFmtId="0" fontId="10" fillId="6" borderId="1"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wrapText="1"/>
      <protection locked="0"/>
    </xf>
    <xf numFmtId="0" fontId="0" fillId="0" borderId="1" xfId="0" applyFont="1" applyBorder="1"/>
    <xf numFmtId="0" fontId="13" fillId="5"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0" fillId="0" borderId="8" xfId="4" applyFont="1" applyFill="1" applyBorder="1" applyAlignment="1">
      <alignment horizontal="justify" vertical="justify"/>
    </xf>
    <xf numFmtId="0" fontId="0" fillId="0" borderId="1" xfId="0" applyFont="1" applyFill="1" applyBorder="1" applyAlignment="1" applyProtection="1">
      <alignment horizontal="center" vertical="center"/>
      <protection locked="0"/>
    </xf>
    <xf numFmtId="1" fontId="0" fillId="0" borderId="1" xfId="0" applyNumberFormat="1" applyFont="1" applyBorder="1" applyAlignment="1" applyProtection="1">
      <alignment horizontal="center" vertical="center" wrapText="1"/>
    </xf>
    <xf numFmtId="0" fontId="0" fillId="0" borderId="4" xfId="0" applyFont="1" applyBorder="1"/>
    <xf numFmtId="0" fontId="0" fillId="0" borderId="13" xfId="0" applyFont="1" applyBorder="1" applyAlignment="1" applyProtection="1">
      <alignment horizontal="center" vertical="center" wrapText="1"/>
      <protection locked="0"/>
    </xf>
    <xf numFmtId="0" fontId="10" fillId="0" borderId="14" xfId="0" applyFont="1" applyBorder="1" applyAlignment="1">
      <alignment horizontal="center" vertical="center" wrapText="1"/>
    </xf>
    <xf numFmtId="0" fontId="8" fillId="0" borderId="12" xfId="0" applyFont="1" applyBorder="1" applyAlignment="1">
      <alignment horizontal="center" vertical="center" wrapText="1"/>
    </xf>
    <xf numFmtId="166" fontId="10" fillId="0" borderId="13" xfId="0" applyNumberFormat="1" applyFont="1" applyBorder="1" applyAlignment="1">
      <alignment horizontal="center" vertical="center" wrapText="1"/>
    </xf>
    <xf numFmtId="0" fontId="10" fillId="0" borderId="13" xfId="0"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49" fontId="8" fillId="0" borderId="12" xfId="0" applyNumberFormat="1" applyFont="1" applyBorder="1" applyAlignment="1">
      <alignment horizontal="center" vertical="center" wrapText="1"/>
    </xf>
    <xf numFmtId="49" fontId="10" fillId="0" borderId="13" xfId="0" applyNumberFormat="1" applyFont="1" applyBorder="1" applyAlignment="1">
      <alignment horizontal="center" vertical="center" wrapText="1"/>
    </xf>
    <xf numFmtId="0" fontId="0" fillId="0" borderId="0" xfId="0" applyFont="1" applyBorder="1"/>
    <xf numFmtId="4" fontId="0" fillId="0" borderId="0" xfId="0" applyNumberFormat="1" applyFont="1"/>
    <xf numFmtId="0" fontId="10" fillId="2" borderId="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4" fontId="8" fillId="3" borderId="1" xfId="0" applyNumberFormat="1"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Font="1" applyAlignment="1">
      <alignment wrapText="1"/>
    </xf>
    <xf numFmtId="0" fontId="0" fillId="10" borderId="1" xfId="0" applyFont="1" applyFill="1" applyBorder="1" applyAlignment="1">
      <alignment horizontal="center" wrapText="1"/>
    </xf>
    <xf numFmtId="3" fontId="10" fillId="0" borderId="13" xfId="0" applyNumberFormat="1" applyFont="1" applyBorder="1" applyAlignment="1">
      <alignment horizontal="center" vertical="center" wrapText="1"/>
    </xf>
    <xf numFmtId="43" fontId="0" fillId="0" borderId="0" xfId="0" applyNumberFormat="1"/>
    <xf numFmtId="0" fontId="14" fillId="8" borderId="0" xfId="0" applyFont="1" applyFill="1" applyAlignment="1">
      <alignment vertical="center" wrapText="1"/>
    </xf>
    <xf numFmtId="178" fontId="0" fillId="0" borderId="0" xfId="0" applyNumberFormat="1"/>
    <xf numFmtId="0" fontId="8" fillId="0" borderId="1"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49" fontId="8" fillId="0" borderId="5"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0" fontId="8" fillId="0" borderId="5" xfId="0" applyFont="1" applyBorder="1" applyAlignment="1">
      <alignment horizontal="center" vertical="center" wrapText="1"/>
    </xf>
    <xf numFmtId="166" fontId="10"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166" fontId="10" fillId="7" borderId="1" xfId="0" applyNumberFormat="1" applyFont="1" applyFill="1" applyBorder="1" applyAlignment="1">
      <alignment horizontal="center" vertical="center" wrapText="1"/>
    </xf>
    <xf numFmtId="0" fontId="13" fillId="7" borderId="1" xfId="0" applyFont="1" applyFill="1" applyBorder="1" applyAlignment="1">
      <alignment horizontal="right" vertical="center" wrapText="1"/>
    </xf>
    <xf numFmtId="166" fontId="10" fillId="5" borderId="1" xfId="0" applyNumberFormat="1" applyFont="1" applyFill="1" applyBorder="1" applyAlignment="1">
      <alignment horizontal="center" vertical="center" wrapText="1"/>
    </xf>
    <xf numFmtId="0" fontId="10" fillId="0" borderId="1" xfId="0" applyFont="1" applyBorder="1" applyAlignment="1">
      <alignment horizontal="left" vertical="center" wrapText="1"/>
    </xf>
    <xf numFmtId="0" fontId="12" fillId="0" borderId="1" xfId="0" applyFont="1" applyBorder="1" applyAlignment="1">
      <alignment horizontal="left" vertical="center" wrapText="1"/>
    </xf>
    <xf numFmtId="169" fontId="10" fillId="0" borderId="1"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8" fillId="0" borderId="9" xfId="0" applyFont="1" applyBorder="1" applyAlignment="1">
      <alignment horizontal="center" vertical="center" wrapText="1"/>
    </xf>
    <xf numFmtId="166" fontId="10" fillId="0" borderId="4"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166" fontId="10" fillId="0" borderId="1"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pplyProtection="1">
      <alignment horizontal="center" vertical="center" wrapText="1"/>
      <protection locked="0"/>
    </xf>
    <xf numFmtId="0" fontId="10" fillId="0" borderId="12"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3" xfId="0" applyFont="1" applyFill="1" applyBorder="1" applyAlignment="1">
      <alignment horizontal="center" vertical="center" wrapText="1"/>
    </xf>
    <xf numFmtId="0" fontId="10" fillId="0" borderId="13" xfId="0" applyFont="1" applyFill="1" applyBorder="1" applyAlignment="1" applyProtection="1">
      <alignment horizontal="center" vertical="center" wrapText="1"/>
      <protection locked="0"/>
    </xf>
    <xf numFmtId="166" fontId="10" fillId="0" borderId="13" xfId="0" applyNumberFormat="1" applyFont="1" applyFill="1" applyBorder="1" applyAlignment="1">
      <alignment horizontal="center" vertical="center" wrapText="1"/>
    </xf>
    <xf numFmtId="0" fontId="10" fillId="0" borderId="15" xfId="0" applyFont="1" applyFill="1" applyBorder="1" applyAlignment="1">
      <alignment horizontal="center" vertical="center" wrapText="1"/>
    </xf>
    <xf numFmtId="166" fontId="10" fillId="12" borderId="13" xfId="0" applyNumberFormat="1" applyFont="1" applyFill="1" applyBorder="1" applyAlignment="1">
      <alignment horizontal="center" vertical="center" wrapText="1"/>
    </xf>
    <xf numFmtId="0" fontId="10" fillId="12" borderId="13" xfId="0" applyFont="1" applyFill="1" applyBorder="1" applyAlignment="1" applyProtection="1">
      <alignment horizontal="center" vertical="center" wrapText="1"/>
      <protection locked="0"/>
    </xf>
    <xf numFmtId="0" fontId="0" fillId="0" borderId="1" xfId="0" applyFont="1" applyBorder="1" applyAlignment="1">
      <alignment horizontal="center" wrapText="1"/>
    </xf>
    <xf numFmtId="0" fontId="10" fillId="0" borderId="1" xfId="0" applyFont="1" applyBorder="1" applyAlignment="1">
      <alignment horizontal="center" wrapText="1"/>
    </xf>
    <xf numFmtId="0" fontId="8" fillId="0" borderId="0" xfId="0" applyFont="1"/>
    <xf numFmtId="43" fontId="8" fillId="3" borderId="4" xfId="9" applyFont="1" applyFill="1" applyBorder="1" applyAlignment="1">
      <alignment horizontal="center" vertical="center" wrapText="1"/>
    </xf>
    <xf numFmtId="43" fontId="10" fillId="5" borderId="1" xfId="9" applyFont="1" applyFill="1" applyBorder="1" applyAlignment="1" applyProtection="1">
      <alignment horizontal="center" vertical="center" wrapText="1"/>
      <protection locked="0"/>
    </xf>
    <xf numFmtId="43" fontId="10" fillId="6" borderId="1" xfId="9" applyFont="1" applyFill="1" applyBorder="1" applyAlignment="1" applyProtection="1">
      <alignment horizontal="center" vertical="center" wrapText="1"/>
      <protection locked="0"/>
    </xf>
    <xf numFmtId="43" fontId="0" fillId="5" borderId="5" xfId="9" applyFont="1" applyFill="1" applyBorder="1" applyAlignment="1" applyProtection="1">
      <alignment horizontal="center" vertical="center"/>
    </xf>
    <xf numFmtId="43" fontId="10" fillId="7" borderId="1" xfId="9" applyFont="1" applyFill="1" applyBorder="1" applyAlignment="1" applyProtection="1">
      <alignment horizontal="center" vertical="center" wrapText="1"/>
      <protection locked="0"/>
    </xf>
    <xf numFmtId="43" fontId="0" fillId="5" borderId="1" xfId="9" applyFont="1" applyFill="1" applyBorder="1" applyAlignment="1" applyProtection="1">
      <alignment horizontal="center" vertical="center" wrapText="1"/>
      <protection locked="0"/>
    </xf>
    <xf numFmtId="43" fontId="0" fillId="0" borderId="0" xfId="9" applyFont="1" applyAlignment="1">
      <alignment horizontal="center"/>
    </xf>
    <xf numFmtId="43" fontId="0" fillId="7" borderId="1" xfId="9" applyFont="1" applyFill="1" applyBorder="1" applyAlignment="1">
      <alignment horizontal="center" vertical="center" wrapText="1"/>
    </xf>
    <xf numFmtId="43" fontId="0" fillId="7" borderId="1" xfId="9" applyFont="1" applyFill="1" applyBorder="1" applyAlignment="1" applyProtection="1">
      <alignment horizontal="center" vertical="center" wrapText="1"/>
      <protection locked="0"/>
    </xf>
    <xf numFmtId="43" fontId="10" fillId="7" borderId="6" xfId="9" applyFont="1" applyFill="1" applyBorder="1" applyAlignment="1">
      <alignment horizontal="center" vertical="center" wrapText="1"/>
    </xf>
    <xf numFmtId="43" fontId="0" fillId="7" borderId="2" xfId="9" applyFont="1" applyFill="1" applyBorder="1" applyAlignment="1">
      <alignment horizontal="center" vertical="center" wrapText="1"/>
    </xf>
    <xf numFmtId="43" fontId="0" fillId="13" borderId="1" xfId="9" applyFont="1" applyFill="1" applyBorder="1" applyAlignment="1" applyProtection="1">
      <alignment horizontal="center" vertical="center" wrapText="1"/>
      <protection locked="0"/>
    </xf>
    <xf numFmtId="43" fontId="0" fillId="7" borderId="7" xfId="9" applyFont="1" applyFill="1" applyBorder="1" applyAlignment="1">
      <alignment horizontal="center" vertical="center" wrapText="1"/>
    </xf>
    <xf numFmtId="43" fontId="0" fillId="7" borderId="3" xfId="9" applyFont="1" applyFill="1" applyBorder="1" applyAlignment="1">
      <alignment horizontal="center" vertical="center" wrapText="1"/>
    </xf>
    <xf numFmtId="43" fontId="0" fillId="7" borderId="2" xfId="9" applyFont="1" applyFill="1" applyBorder="1" applyAlignment="1" applyProtection="1">
      <alignment horizontal="center" vertical="center" wrapText="1"/>
      <protection locked="0"/>
    </xf>
    <xf numFmtId="43" fontId="10" fillId="7" borderId="1" xfId="9" applyFont="1" applyFill="1" applyBorder="1" applyAlignment="1">
      <alignment horizontal="center" vertical="center" wrapText="1"/>
    </xf>
    <xf numFmtId="43" fontId="0" fillId="7" borderId="4" xfId="9" applyFont="1" applyFill="1" applyBorder="1" applyAlignment="1" applyProtection="1">
      <alignment horizontal="center" vertical="center" wrapText="1"/>
      <protection locked="0"/>
    </xf>
    <xf numFmtId="43" fontId="10" fillId="7" borderId="13" xfId="9" applyFont="1" applyFill="1" applyBorder="1" applyAlignment="1">
      <alignment horizontal="center" vertical="center" wrapText="1"/>
    </xf>
    <xf numFmtId="43" fontId="10" fillId="15" borderId="13" xfId="9" applyFont="1" applyFill="1" applyBorder="1" applyAlignment="1" applyProtection="1">
      <alignment horizontal="center" vertical="center" wrapText="1"/>
      <protection locked="0"/>
    </xf>
    <xf numFmtId="3" fontId="0" fillId="7" borderId="1" xfId="0" applyNumberFormat="1" applyFont="1" applyFill="1" applyBorder="1" applyAlignment="1" applyProtection="1">
      <alignment vertical="center" wrapText="1"/>
      <protection locked="0"/>
    </xf>
    <xf numFmtId="3" fontId="0" fillId="7" borderId="2" xfId="0" applyNumberFormat="1" applyFont="1" applyFill="1" applyBorder="1" applyAlignment="1">
      <alignment vertical="center" wrapText="1"/>
    </xf>
    <xf numFmtId="3" fontId="12" fillId="5" borderId="1" xfId="0" applyNumberFormat="1" applyFont="1" applyFill="1" applyBorder="1" applyAlignment="1" applyProtection="1">
      <alignment vertical="center" wrapText="1"/>
      <protection locked="0"/>
    </xf>
    <xf numFmtId="3" fontId="12" fillId="7" borderId="1" xfId="0" applyNumberFormat="1" applyFont="1" applyFill="1" applyBorder="1" applyAlignment="1" applyProtection="1">
      <alignment vertical="center" wrapText="1"/>
      <protection locked="0"/>
    </xf>
    <xf numFmtId="4" fontId="0" fillId="13" borderId="1" xfId="0" applyNumberFormat="1" applyFont="1" applyFill="1" applyBorder="1" applyAlignment="1" applyProtection="1">
      <alignment vertical="center" wrapText="1"/>
      <protection locked="0"/>
    </xf>
    <xf numFmtId="3" fontId="0" fillId="13" borderId="1" xfId="0" applyNumberFormat="1" applyFont="1" applyFill="1" applyBorder="1" applyAlignment="1" applyProtection="1">
      <alignment vertical="center" wrapText="1"/>
      <protection locked="0"/>
    </xf>
    <xf numFmtId="3" fontId="0" fillId="7" borderId="2" xfId="0" applyNumberFormat="1" applyFont="1" applyFill="1" applyBorder="1" applyAlignment="1" applyProtection="1">
      <alignment vertical="center" wrapText="1"/>
      <protection locked="0"/>
    </xf>
    <xf numFmtId="3" fontId="10" fillId="7" borderId="1" xfId="0" applyNumberFormat="1" applyFont="1" applyFill="1" applyBorder="1" applyAlignment="1">
      <alignment vertical="center" wrapText="1"/>
    </xf>
    <xf numFmtId="3" fontId="0" fillId="14" borderId="2" xfId="0" applyNumberFormat="1" applyFont="1" applyFill="1" applyBorder="1" applyAlignment="1">
      <alignment vertical="center" wrapText="1"/>
    </xf>
    <xf numFmtId="3" fontId="0" fillId="13" borderId="2" xfId="0" applyNumberFormat="1" applyFont="1" applyFill="1" applyBorder="1" applyAlignment="1" applyProtection="1">
      <alignment vertical="center" wrapText="1"/>
      <protection locked="0"/>
    </xf>
    <xf numFmtId="3" fontId="0" fillId="7" borderId="3" xfId="0" applyNumberFormat="1" applyFont="1" applyFill="1" applyBorder="1" applyAlignment="1" applyProtection="1">
      <alignment vertical="center" wrapText="1"/>
      <protection locked="0"/>
    </xf>
    <xf numFmtId="3" fontId="10" fillId="7" borderId="2" xfId="0" applyNumberFormat="1" applyFont="1" applyFill="1" applyBorder="1" applyAlignment="1">
      <alignment vertical="center" wrapText="1"/>
    </xf>
    <xf numFmtId="3" fontId="10" fillId="7" borderId="13" xfId="0" applyNumberFormat="1" applyFont="1" applyFill="1" applyBorder="1" applyAlignment="1">
      <alignment vertical="center" wrapText="1"/>
    </xf>
    <xf numFmtId="3" fontId="1" fillId="7" borderId="1" xfId="8" applyNumberFormat="1" applyFont="1" applyFill="1" applyBorder="1" applyAlignment="1" applyProtection="1">
      <alignment vertical="center" wrapText="1"/>
      <protection locked="0"/>
    </xf>
    <xf numFmtId="3" fontId="1" fillId="7" borderId="5" xfId="1" applyNumberFormat="1" applyFont="1" applyFill="1" applyBorder="1" applyAlignment="1" applyProtection="1">
      <alignment vertical="center"/>
    </xf>
    <xf numFmtId="3" fontId="1" fillId="5" borderId="5" xfId="1" applyNumberFormat="1" applyFont="1" applyFill="1" applyBorder="1" applyAlignment="1" applyProtection="1">
      <alignment vertical="center"/>
    </xf>
    <xf numFmtId="3" fontId="1" fillId="7" borderId="5" xfId="9" applyNumberFormat="1" applyFont="1" applyFill="1" applyBorder="1" applyAlignment="1" applyProtection="1">
      <alignment vertical="center"/>
    </xf>
    <xf numFmtId="3" fontId="1" fillId="7" borderId="9" xfId="9" applyNumberFormat="1" applyFont="1" applyFill="1" applyBorder="1" applyAlignment="1" applyProtection="1">
      <alignment vertical="center"/>
    </xf>
    <xf numFmtId="3" fontId="1" fillId="7" borderId="5" xfId="9" applyNumberFormat="1" applyFont="1" applyFill="1" applyBorder="1" applyAlignment="1">
      <alignment vertical="center"/>
    </xf>
    <xf numFmtId="3" fontId="1" fillId="7" borderId="1" xfId="9" applyNumberFormat="1" applyFont="1" applyFill="1" applyBorder="1" applyAlignment="1">
      <alignment vertical="center"/>
    </xf>
    <xf numFmtId="3" fontId="10" fillId="15" borderId="13" xfId="0" applyNumberFormat="1" applyFont="1" applyFill="1" applyBorder="1" applyAlignment="1">
      <alignment vertical="center" wrapText="1"/>
    </xf>
    <xf numFmtId="3" fontId="10" fillId="15" borderId="13" xfId="0" applyNumberFormat="1" applyFont="1" applyFill="1" applyBorder="1" applyAlignment="1" applyProtection="1">
      <alignment vertical="center" wrapText="1"/>
      <protection locked="0"/>
    </xf>
    <xf numFmtId="43" fontId="1" fillId="7" borderId="1" xfId="9" applyFont="1" applyFill="1" applyBorder="1" applyAlignment="1">
      <alignment vertical="center" wrapText="1"/>
    </xf>
    <xf numFmtId="0" fontId="0" fillId="7" borderId="1" xfId="0" applyFont="1" applyFill="1" applyBorder="1" applyAlignment="1">
      <alignment horizontal="center" vertical="center"/>
    </xf>
    <xf numFmtId="0" fontId="0" fillId="7" borderId="1" xfId="0" applyFont="1" applyFill="1" applyBorder="1" applyAlignment="1">
      <alignment horizontal="center"/>
    </xf>
    <xf numFmtId="0" fontId="0" fillId="7" borderId="1" xfId="0" applyFont="1" applyFill="1" applyBorder="1" applyAlignment="1">
      <alignment horizontal="center" wrapText="1"/>
    </xf>
  </cellXfs>
  <cellStyles count="10">
    <cellStyle name="Excel Built-in Percent" xfId="7"/>
    <cellStyle name="Milliers" xfId="9" builtinId="3"/>
    <cellStyle name="Monétaire" xfId="8" builtinId="4"/>
    <cellStyle name="Normal" xfId="0" builtinId="0"/>
    <cellStyle name="Normal 10 2" xfId="3"/>
    <cellStyle name="Normal 2 2 3" xfId="2"/>
    <cellStyle name="Pourcentage" xfId="1" builtinId="5"/>
    <cellStyle name="Pourcentage 4" xfId="5"/>
    <cellStyle name="Satisfaisant" xfId="4" builtinId="26"/>
    <cellStyle name="Texte explicatif" xfId="6" builtinId="53"/>
  </cellStyles>
  <dxfs count="21">
    <dxf>
      <numFmt numFmtId="178" formatCode="_-* #,##0_-;\-* #,##0_-;_-* &quot;-&quot;??_-;_-@_-"/>
    </dxf>
    <dxf>
      <numFmt numFmtId="35" formatCode="_-* #,##0.00_-;\-* #,##0.00_-;_-* &quot;-&quot;??_-;_-@_-"/>
    </dxf>
    <dxf>
      <numFmt numFmtId="176" formatCode="_-* #,##0.000_-;\-* #,##0.000_-;_-* &quot;-&quot;??_-;_-@_-"/>
    </dxf>
    <dxf>
      <numFmt numFmtId="35" formatCode="_-* #,##0.00_-;\-* #,##0.00_-;_-* &quot;-&quot;??_-;_-@_-"/>
    </dxf>
    <dxf>
      <numFmt numFmtId="177" formatCode="_-* #,##0.0_-;\-* #,##0.0_-;_-* &quot;-&quot;??_-;_-@_-"/>
    </dxf>
    <dxf>
      <numFmt numFmtId="177" formatCode="_-* #,##0.0_-;\-* #,##0.0_-;_-* &quot;-&quot;??_-;_-@_-"/>
    </dxf>
    <dxf>
      <numFmt numFmtId="35" formatCode="_-* #,##0.00_-;\-* #,##0.00_-;_-* &quot;-&quot;??_-;_-@_-"/>
    </dxf>
    <dxf>
      <numFmt numFmtId="176" formatCode="_-* #,##0.000_-;\-* #,##0.000_-;_-* &quot;-&quot;??_-;_-@_-"/>
    </dxf>
    <dxf>
      <numFmt numFmtId="35" formatCode="_-* #,##0.00_-;\-* #,##0.00_-;_-* &quot;-&quot;??_-;_-@_-"/>
    </dxf>
    <dxf>
      <numFmt numFmtId="35" formatCode="_-* #,##0.00_-;\-* #,##0.00_-;_-* &quot;-&quot;??_-;_-@_-"/>
    </dxf>
    <dxf>
      <numFmt numFmtId="35" formatCode="_-* #,##0.00_-;\-* #,##0.00_-;_-* &quot;-&quot;??_-;_-@_-"/>
    </dxf>
    <dxf>
      <numFmt numFmtId="176" formatCode="_-* #,##0.000_-;\-* #,##0.000_-;_-* &quot;-&quot;??_-;_-@_-"/>
    </dxf>
    <dxf>
      <numFmt numFmtId="176" formatCode="_-* #,##0.000_-;\-* #,##0.000_-;_-* &quot;-&quot;??_-;_-@_-"/>
    </dxf>
    <dxf>
      <numFmt numFmtId="35" formatCode="_-* #,##0.00_-;\-* #,##0.00_-;_-* &quot;-&quot;??_-;_-@_-"/>
    </dxf>
    <dxf>
      <numFmt numFmtId="35" formatCode="_-* #,##0.00_-;\-* #,##0.00_-;_-* &quot;-&quot;??_-;_-@_-"/>
    </dxf>
    <dxf>
      <numFmt numFmtId="35" formatCode="_-* #,##0.00_-;\-* #,##0.00_-;_-* &quot;-&quot;??_-;_-@_-"/>
    </dxf>
    <dxf>
      <numFmt numFmtId="35" formatCode="_-* #,##0.00_-;\-* #,##0.00_-;_-* &quot;-&quot;??_-;_-@_-"/>
    </dxf>
    <dxf>
      <numFmt numFmtId="35" formatCode="_-* #,##0.00_-;\-* #,##0.00_-;_-* &quot;-&quot;??_-;_-@_-"/>
    </dxf>
    <dxf>
      <numFmt numFmtId="35" formatCode="_-* #,##0.00_-;\-* #,##0.00_-;_-* &quot;-&quot;??_-;_-@_-"/>
    </dxf>
    <dxf>
      <numFmt numFmtId="35" formatCode="_-* #,##0.00_-;\-* #,##0.00_-;_-* &quot;-&quot;??_-;_-@_-"/>
    </dxf>
    <dxf>
      <numFmt numFmtId="35" formatCode="_-* #,##0.00_-;\-* #,##0.0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ELLINGER Florian" refreshedDate="44855.733853472222" createdVersion="6" refreshedVersion="6" minRefreshableVersion="3" recordCount="350">
  <cacheSource type="worksheet">
    <worksheetSource ref="A1:L1048576" sheet="engagements DRI 2021"/>
  </cacheSource>
  <cacheFields count="12">
    <cacheField name="Région" numFmtId="0">
      <sharedItems containsBlank="1" count="19">
        <s v="Auvergne-Rhône-Alpes"/>
        <s v="Corse"/>
        <s v="Centre-Val-de-Loire"/>
        <s v="Guadeloupe"/>
        <s v="Guyane"/>
        <s v="Martinique"/>
        <s v="Mayotte"/>
        <s v="Grand-Est"/>
        <s v="Pays de la Loire"/>
        <s v="Bretagne"/>
        <s v="Réunion"/>
        <s v="Bourgogne-Franche-Comté"/>
        <s v="Nouvelle-Aquitaine"/>
        <s v="Ile de France"/>
        <s v="Provence-Alpes-Côte d'Azur"/>
        <s v="Occitanie"/>
        <s v="Normandie"/>
        <s v="Hauts-de-France"/>
        <m/>
      </sharedItems>
    </cacheField>
    <cacheField name="UO où la dépense est imputée" numFmtId="0">
      <sharedItems containsBlank="1"/>
    </cacheField>
    <cacheField name="Code INSEE dép. du lieu du projet soutenu" numFmtId="0">
      <sharedItems containsBlank="1" containsMixedTypes="1" containsNumber="1" containsInteger="1" minValue="0" maxValue="58194"/>
    </cacheField>
    <cacheField name="Code INSEE commune/ Code SIREN EPCI du lieu du projet soutenu" numFmtId="0">
      <sharedItems containsBlank="1" containsMixedTypes="1" containsNumber="1" containsInteger="1" minValue="0" maxValue="20006045700013"/>
    </cacheField>
    <cacheField name="Code postal_x000a_du lieu du projet soutenu" numFmtId="0">
      <sharedItems containsBlank="1" containsMixedTypes="1" containsNumber="1" containsInteger="1" minValue="0" maxValue="97355"/>
    </cacheField>
    <cacheField name="Activité budgétaire d'imputation (Chorus)" numFmtId="0">
      <sharedItems containsBlank="1"/>
    </cacheField>
    <cacheField name="Nature du porteur" numFmtId="0">
      <sharedItems containsBlank="1"/>
    </cacheField>
    <cacheField name="Nature du projet_x000a_voir l'onglet suivant pour une répartition de projets financés selon la typologie proposée." numFmtId="0">
      <sharedItems containsBlank="1"/>
    </cacheField>
    <cacheField name="Commentaires :_x000a_il vous est demandé de donner quelques éléments permettant d'identifier le projet soutenu_x000a_(ex.: rénovation thermique d'une salle polyvalente_x000a_dans la mairie de XXX)." numFmtId="0">
      <sharedItems containsBlank="1" longText="1"/>
    </cacheField>
    <cacheField name="Coût total du projet" numFmtId="0">
      <sharedItems containsBlank="1" containsMixedTypes="1" containsNumber="1" minValue="19285" maxValue="200000000"/>
    </cacheField>
    <cacheField name="Montant subvention attribuée (AE 2021)" numFmtId="0">
      <sharedItems containsString="0" containsBlank="1" containsNumber="1" minValue="15428" maxValue="41928933"/>
    </cacheField>
    <cacheField name="Nombres engagements" numFmtId="0">
      <sharedItems containsString="0" containsBlank="1" containsNumber="1" containsInteger="1" minValue="1" maxValue="1" count="2">
        <n v="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50">
  <r>
    <x v="0"/>
    <s v="0362-MCTR-C069"/>
    <s v="01"/>
    <s v="01031"/>
    <s v="01100"/>
    <s v="0362-09-01-00-01"/>
    <s v="Région"/>
    <s v="DRI - Rénovation énergique des bâtiments des régions"/>
    <s v="Restructuration du bâtiment demi-pension (bâtiment E) du lycée ARBEZ CARME à Bellignat (01) "/>
    <n v="3465000"/>
    <n v="2772000"/>
    <x v="0"/>
  </r>
  <r>
    <x v="0"/>
    <s v="0362-MCTR-C069"/>
    <n v="63"/>
    <s v="63193"/>
    <s v="63370"/>
    <s v="0362-09-01-00-01"/>
    <s v="Région"/>
    <s v="DRI - Rénovation énergique des bâtiments des régions"/>
    <s v="Construction d’un Pôle Aménagement Paysager au lycée Louis Pasteur / Lempdes (63)"/>
    <n v="2366000"/>
    <n v="1146000"/>
    <x v="0"/>
  </r>
  <r>
    <x v="0"/>
    <s v="0362-MCTR-C069"/>
    <n v="38"/>
    <s v="38193"/>
    <s v="38080"/>
    <s v="0362-09-01-00-01"/>
    <s v="Région"/>
    <s v="DRI - Rénovation énergique des bâtiments des régions"/>
    <s v="Aménagement locaux annexe Lycée Philibert DELORME à l’Isle D’Abeau (38) "/>
    <n v="4670000"/>
    <n v="3323000"/>
    <x v="0"/>
  </r>
  <r>
    <x v="0"/>
    <s v="0362-MCTR-C069"/>
    <s v="63,69,74"/>
    <m/>
    <m/>
    <s v="0362-09-01-00-01"/>
    <s v="Région"/>
    <s v="DRI - Rénovation énergique des bâtiments des régions"/>
    <s v="Raccordement de 14 lycées à des réseaux de chaleur vertueux "/>
    <n v="3112399.5"/>
    <n v="2489000"/>
    <x v="0"/>
  </r>
  <r>
    <x v="0"/>
    <s v="0362-MCTR-C069"/>
    <s v="03"/>
    <s v="03310"/>
    <s v="03200"/>
    <s v="0362-09-01-00-01"/>
    <s v="Région"/>
    <s v="DRI - Rénovation énergique des bâtiments des régions"/>
    <s v="Restructuration et réaménagement du CREPS de Vichy (03)"/>
    <n v="24722000"/>
    <n v="18077600"/>
    <x v="0"/>
  </r>
  <r>
    <x v="0"/>
    <s v="0362-MCTR-C069"/>
    <n v="73"/>
    <s v="73065"/>
    <s v="73000"/>
    <s v="0362-09-01-00-01"/>
    <s v="Région"/>
    <s v="DRI - Rénovation énergique des bâtiments des régions"/>
    <s v=" Rénovation de la toiture des ateliers du lycée Louis Armand à Chambéry (73)"/>
    <n v="721600"/>
    <n v="577280"/>
    <x v="0"/>
  </r>
  <r>
    <x v="0"/>
    <s v="0362-MCTR-C069"/>
    <n v="73"/>
    <s v="73179"/>
    <s v="73290"/>
    <s v="0362-09-01-00-01"/>
    <s v="Région"/>
    <s v="DRI - Rénovation énergique des bâtiments des régions"/>
    <s v="Restructuration de l’internat du CFPPA du lycée Agricole de La Motte Servolex (73)"/>
    <n v="3529610"/>
    <n v="2239100"/>
    <x v="0"/>
  </r>
  <r>
    <x v="0"/>
    <s v="0362-MCTR-C069"/>
    <s v="01"/>
    <s v="01004"/>
    <s v="01500"/>
    <s v="0362-09-01-00-01"/>
    <s v="Région"/>
    <s v="DRI - Rénovation énergique des bâtiments des régions"/>
    <s v="Extension Lycée de la Plaine de l’Ain à Ambérieu en Bugey (01) "/>
    <n v="16150000"/>
    <n v="12095200"/>
    <x v="0"/>
  </r>
  <r>
    <x v="0"/>
    <s v="0362-MCTR-C069"/>
    <s v="69"/>
    <s v="69387"/>
    <s v="69007"/>
    <s v="0362-09-01-00-01"/>
    <s v="Région"/>
    <s v="DRI - Rénovation énergique des bâtiments des régions"/>
    <s v="TRAVAUX D’AMENAGEMENT INTERIEUR de la MAISON REGIONALE DES SPORTS"/>
    <n v="1491300"/>
    <n v="1124280"/>
    <x v="0"/>
  </r>
  <r>
    <x v="0"/>
    <s v="0362-MCTR-C069"/>
    <n v="38"/>
    <s v="38185"/>
    <s v="38000"/>
    <s v="0362-09-01-00-01"/>
    <s v="Région"/>
    <s v="DRI - Rénovation énergique des bâtiments des régions"/>
    <s v="Démolition / reconstruction complète sur site / Conservation / restructuration / surélévation du gymnase du Lycée E. Mounier à Grenoble (38)"/>
    <n v="43240000"/>
    <n v="6970700"/>
    <x v="0"/>
  </r>
  <r>
    <x v="0"/>
    <s v="0362-MCTR-C069"/>
    <n v="26"/>
    <s v="26362"/>
    <s v="26000"/>
    <s v="0362-09-01-00-01"/>
    <s v="Région"/>
    <s v="DRI - Rénovation énergique des bâtiments des régions"/>
    <s v="  Travaux de démolition et reconstruction de la cité scolaire Camille Vernet à Valence (26)"/>
    <n v="15518920"/>
    <n v="3398912"/>
    <x v="0"/>
  </r>
  <r>
    <x v="0"/>
    <s v="0362-MCTR-C069"/>
    <n v="74"/>
    <s v="74224"/>
    <s v="74800"/>
    <s v="0362-09-01-00-01"/>
    <s v="Région"/>
    <s v="DRI - Rénovation énergique des bâtiments des régions"/>
    <s v=" Réaménagement Locaux ENILV à la Roche sur Foron (74)"/>
    <n v="2063200"/>
    <n v="1566000"/>
    <x v="0"/>
  </r>
  <r>
    <x v="0"/>
    <s v="0362-MCTR-C069"/>
    <s v="03"/>
    <s v="03185"/>
    <s v="03185"/>
    <s v="0362-09-01-00-01"/>
    <s v="Région"/>
    <s v="DRI - Rénovation énergique des bâtiments des régions"/>
    <s v="Construction d’un nouveau complexe sportif au Lycée PAUL CONSTANS - Montluçon (03) "/>
    <n v="8678700"/>
    <n v="1284214"/>
    <x v="0"/>
  </r>
  <r>
    <x v="0"/>
    <s v="0362-MCTR-C069"/>
    <n v="69"/>
    <s v="69382"/>
    <s v="69002"/>
    <s v="0362-09-01-00-01"/>
    <s v="Région"/>
    <s v="DRI - Rénovation énergique des bâtiments des régions"/>
    <s v="Rénovation énergétique de l’Hôtel de Région "/>
    <n v="4039460.51"/>
    <n v="3023568.41"/>
    <x v="0"/>
  </r>
  <r>
    <x v="0"/>
    <s v="0362-MCTR-C069"/>
    <n v="74"/>
    <s v="74093"/>
    <s v="74960"/>
    <s v="0362-09-01-00-01"/>
    <s v="Région"/>
    <s v="DRI - Rénovation énergique des bâtiments des régions"/>
    <s v="Restructuration du lycée les carillons à Cran Gevrier (74)"/>
    <n v="17028930"/>
    <n v="6434872"/>
    <x v="0"/>
  </r>
  <r>
    <x v="0"/>
    <s v="0362-MCTR-C069"/>
    <n v="38"/>
    <s v="38344"/>
    <s v="38150"/>
    <s v="0362-09-01-00-01"/>
    <s v="Région"/>
    <s v="DRI - Rénovation énergique des bâtiments des régions"/>
    <s v="Restructuration cité scolaire de l'Edit à Roussillon (38) "/>
    <n v="40000000"/>
    <n v="5336273.59"/>
    <x v="0"/>
  </r>
  <r>
    <x v="1"/>
    <s v="0362-MCTR-C02A"/>
    <s v="2A"/>
    <s v="2A004"/>
    <n v="20090"/>
    <s v="036209020001"/>
    <s v="Collectivité de Corse"/>
    <s v="Création d'une voie Verte reliant Ajaccio (quartier Aspretto) à la Rive Sud du Golfe d'Ajaccio"/>
    <s v="Création d'une voie Verte reliant Ajaccio (quartier Aspretto) à la Rive Sud du Golfe d'Ajaccio"/>
    <n v="4257372"/>
    <n v="1644455"/>
    <x v="0"/>
  </r>
  <r>
    <x v="1"/>
    <s v="0362-MCTR-C02A"/>
    <n v="0"/>
    <n v="0"/>
    <n v="0"/>
    <s v="036209020001"/>
    <s v="Collectivité de Corse"/>
    <s v="Mise en place d'un système d'informations voyageurs (SIV) sur le réseau ferré et d'autocars de la Corse"/>
    <s v="Mise en place d'un système d'informations voyageurs (SIV) sur le réseau ferré et d'autocars de la Corse"/>
    <n v="1300000"/>
    <n v="1040000"/>
    <x v="0"/>
  </r>
  <r>
    <x v="1"/>
    <s v="0362-MCTR-C02A"/>
    <s v="2B"/>
    <s v="2B120"/>
    <n v="20600"/>
    <s v="036209020001"/>
    <s v="Collectivité de Corse"/>
    <s v="Aménagement d'un parking intermodal en gare de Furiani"/>
    <s v="Aménagement d'un parking intermodal en gare de Furiani"/>
    <n v="350000"/>
    <n v="280000"/>
    <x v="0"/>
  </r>
  <r>
    <x v="2"/>
    <s v="0362-MCTR-C045"/>
    <n v="28085"/>
    <s v="28085 / 234 500 023"/>
    <s v="28000 - Chartres"/>
    <s v="0362-09-01-00-01"/>
    <s v="Région"/>
    <s v="DRI - Rénovation énergique des bâtiments des régions"/>
    <s v="réfection des façades avec ITE, toitures, terrasses ventilation et changement des menuiseries des bâtiments externats (B,B',B&quot;) - rénovation thermique pour le lycée Jehan de Beauce à Chartres (28)"/>
    <n v="2403336.77"/>
    <n v="1922669.42"/>
    <x v="0"/>
  </r>
  <r>
    <x v="2"/>
    <s v="0362-MCTR-C045"/>
    <n v="36006"/>
    <s v="36006 / 234 500 023"/>
    <s v="36200 - Argenton sur Creuse"/>
    <s v="0362-09-01-00-01"/>
    <s v="Région"/>
    <s v="DRI - Rénovation énergique des bâtiments des régions"/>
    <s v="Réfection des couvertures et des systèmes de ventilation - chauffage des cuisines et du restaurant scolaire de la cité scolaire au lycée Rollinat (36)"/>
    <n v="348971.65"/>
    <n v="279177.32"/>
    <x v="0"/>
  </r>
  <r>
    <x v="2"/>
    <s v="0362-MCTR-C045"/>
    <n v="37063"/>
    <s v="37063 / 234 500 023"/>
    <s v="37110 - Château-Renault"/>
    <s v="0362-09-01-00-01"/>
    <s v="Région"/>
    <s v="DRI - Rénovation énergique des bâtiments des régions"/>
    <s v="Construction d'un gymnase conforme à la réglementation thermique 2012 et destruction d'un ancien gymnase vétuste - lycée Beauregard"/>
    <n v="2405043.02"/>
    <n v="1924034.42"/>
    <x v="0"/>
  </r>
  <r>
    <x v="2"/>
    <s v="0362-MCTR-C045"/>
    <n v="45338"/>
    <s v="45338 / 234 500 023"/>
    <s v="45700 - Villemandeur"/>
    <s v="0362-09-01-00-01"/>
    <s v="Région"/>
    <s v="DRI - Rénovation énergique des bâtiments des régions"/>
    <s v="Réfection des toitures et couvertures du lycée Durzy"/>
    <n v="1566326.36"/>
    <n v="1253061.08"/>
    <x v="0"/>
  </r>
  <r>
    <x v="2"/>
    <s v="0362-MCTR-C045"/>
    <s v="24 (région Centre-Val de Loire)"/>
    <s v="22 / 507 523 801 02157"/>
    <s v="région Centre-Val de Loire"/>
    <s v="0362-09-02-00-01"/>
    <s v="Autres"/>
    <s v="DRI - Mobilités du quotidien"/>
    <s v="déploiement de 8 abris vélos (Epernon, Maintenon, Vierzon, Malesherbes, Beaugency, Courville sur Eure, Loches, Mer)"/>
    <n v="1063000"/>
    <n v="480000"/>
    <x v="0"/>
  </r>
  <r>
    <x v="2"/>
    <s v="0362-MCTR-C045"/>
    <n v="58194"/>
    <s v="519 037 584 13150"/>
    <s v="58000 – Nevers"/>
    <s v="0362-09-02-00-01"/>
    <s v="Autres"/>
    <s v="DRI - Mobilités du quotidien"/>
    <s v="études et travaux de rénovation mi-vie de 6 rames sur 17 rames ZTER"/>
    <n v="6110000"/>
    <n v="4888000"/>
    <x v="0"/>
  </r>
  <r>
    <x v="2"/>
    <s v="0362-MCTR-C045"/>
    <n v="28085"/>
    <s v="45338 / 234 500 023"/>
    <s v="28000 - Chartres"/>
    <s v="0362-09-01-00-01"/>
    <s v="Région"/>
    <s v="DRI - Rénovation énergique des bâtiments des régions"/>
    <s v="Rénovation des fenêtres du bâtiment abbaye - Lycée Marceau (28)"/>
    <n v="1581727.62"/>
    <n v="1265382.1000000001"/>
    <x v="0"/>
  </r>
  <r>
    <x v="2"/>
    <s v="0362-MCTR-C045"/>
    <n v="37261"/>
    <s v="45338 / 234 500 023"/>
    <s v="37000 - Tours"/>
    <s v="0362-09-01-00-01"/>
    <s v="Région"/>
    <s v="DRI - Rénovation énergique des bâtiments des régions"/>
    <s v="Restructuration du bâtiment G situé dans la cour d'honneur du lycée, incluant le changement des menuiseries extérieures, la réfection de l'isolation intérieure, des ventilations et des éclairages - Lycée Descartes (37)"/>
    <n v="764731.83"/>
    <n v="611785.46"/>
    <x v="0"/>
  </r>
  <r>
    <x v="2"/>
    <s v="0362-MCTR-C045"/>
    <n v="28380"/>
    <s v="45338 / 234 500 023"/>
    <s v="28630 - Sours"/>
    <s v="0362-09-01-00-01"/>
    <s v="Région"/>
    <s v="DRI - Rénovation énergique des bâtiments des régions"/>
    <s v="Restructuration de l'internat et amélioration énergétique des bâtiments - EPLEFPA La Saussaye (28)"/>
    <n v="4115640.27"/>
    <n v="3292512.22"/>
    <x v="0"/>
  </r>
  <r>
    <x v="2"/>
    <s v="0362-MCTR-C045"/>
    <n v="45285"/>
    <s v="45338 / 234 500 023"/>
    <s v="45140 - St Jean de la Ruelle"/>
    <s v="0362-09-01-00-01"/>
    <s v="Région"/>
    <s v="DRI - Rénovation énergique des bâtiments des régions"/>
    <s v="Rénovation es chaufferies et réfection des menuiseries extérieures - Lycée Maréchal Leclerc de Hauteclocque (45)"/>
    <n v="669052.55000000005"/>
    <n v="535242.04"/>
    <x v="0"/>
  </r>
  <r>
    <x v="2"/>
    <s v="0362-MCTR-C045"/>
    <n v="41003"/>
    <s v="45338 / 234 500 023"/>
    <s v="Areines"/>
    <s v="0362-09-01-00-01"/>
    <s v="Région"/>
    <s v="DRI - Rénovation énergique des bâtiments des régions"/>
    <s v="Reconstruction de la ferme pédagogique et de logements pour le directeur d'exploitation et l'accueil de stagiaires à Areines - EPLEFPA 41"/>
    <n v="1353119"/>
    <n v="1082495.2"/>
    <x v="0"/>
  </r>
  <r>
    <x v="2"/>
    <s v="0362-MCTR-C045"/>
    <n v="37261"/>
    <s v="45338 / 234 500 023"/>
    <s v="Tours"/>
    <s v="0362-09-01-00-01"/>
    <s v="Région"/>
    <s v="DRI - Rénovation énergique des bâtiments des régions"/>
    <s v="Restructuration du bâtiment d'externat de type Pailleron et construction de 3 logements de fonction - Lycée Gustave Eiffel"/>
    <n v="2053980"/>
    <n v="1643184"/>
    <x v="0"/>
  </r>
  <r>
    <x v="2"/>
    <s v="0362-MCTR-C045"/>
    <n v="45252"/>
    <s v="45338 / 234 500 023"/>
    <s v="Pithiviers"/>
    <s v="0362-09-01-00-01"/>
    <s v="Région"/>
    <s v="DRI - Rénovation énergique des bâtiments des régions"/>
    <s v="Remplacement des vitrages vétustes et obsolètes du lycée, en vue de l'amélioration de la performance énergétique de l'ensemble - Lycée Duhamel du Monceau"/>
    <n v="1357500"/>
    <n v="1086000"/>
    <x v="0"/>
  </r>
  <r>
    <x v="2"/>
    <s v="0362-MCTR-C045"/>
    <n v="18033"/>
    <s v="45338 / 234 500 023"/>
    <s v="Bourges"/>
    <s v="0362-09-01-00-01"/>
    <s v="Région"/>
    <s v="DRI - Rénovation énergique des bâtiments des régions"/>
    <s v="Réfection des façades avec isolation thermique extérieures et changement des menuiseries du bâtiment E - Lycée Jacques Cœur"/>
    <n v="1059327"/>
    <n v="446076.24"/>
    <x v="0"/>
  </r>
  <r>
    <x v="2"/>
    <s v="0362-MCTR-C045"/>
    <n v="37063"/>
    <s v="45338 / 234 500 023"/>
    <s v="Château-Renault"/>
    <s v="0362-09-01-00-01"/>
    <s v="Région"/>
    <s v="DRI - Rénovation énergique des bâtiments des régions"/>
    <s v="Réfection des toitures terrasses - Lycée Beauregard"/>
    <n v="596253.30000000005"/>
    <n v="477002.64"/>
    <x v="0"/>
  </r>
  <r>
    <x v="2"/>
    <s v="0362-MCTR-C045"/>
    <n v="36044"/>
    <s v="45338 / 234 500 023"/>
    <s v="Châteauroux"/>
    <s v="0362-09-01-00-01"/>
    <s v="Région"/>
    <s v="DRI - Rénovation énergique des bâtiments des régions"/>
    <s v="Réfection des toitures de l'internat - EREA Éric TABARLY"/>
    <n v="678139.4"/>
    <n v="542511.52"/>
    <x v="0"/>
  </r>
  <r>
    <x v="2"/>
    <s v="0362-MCTR-C045"/>
    <n v="36088"/>
    <s v="45338 / 234 500 023"/>
    <s v="Issoudun"/>
    <s v="0362-09-01-00-01"/>
    <s v="Région"/>
    <s v="DRI - Rénovation énergique des bâtiments des régions"/>
    <s v="Réhabilitation énergétique de l'atelier de maroquinerie - lycée Balzac d'Alembert"/>
    <n v="1454832.68"/>
    <n v="1163866.1399999999"/>
    <x v="0"/>
  </r>
  <r>
    <x v="3"/>
    <s v="0362-MCTR-C971"/>
    <n v="971"/>
    <m/>
    <n v="971"/>
    <s v="0362-09-02-00-01"/>
    <s v="Région"/>
    <s v="DRI - Mobilités du quotidien"/>
    <s v="Mise en accessibilité des points d’arrêts de bus implantés sur le réseau constitué de près de  830 points d’arrêts aménagés. _x000a_- réalisation du diagnostic de 154 points d’arrêts de bus et cars_x000a_- mise en accessibilité de 100 points sélectionnés parmi les 154 diagnostiqués."/>
    <n v="6351762.5"/>
    <n v="3544000"/>
    <x v="0"/>
  </r>
  <r>
    <x v="4"/>
    <s v="0362-MCTR-C973"/>
    <n v="973"/>
    <n v="97302"/>
    <n v="97300"/>
    <s v="0362-09-01-00-01"/>
    <s v="Région"/>
    <s v="DRI - Rénovation énergique des bâtiments des régions"/>
    <s v="Mise aux normes et modernisation des installations électriques du Lycée Jean-Marie Michotte"/>
    <n v="1935229.74"/>
    <n v="1519676"/>
    <x v="0"/>
  </r>
  <r>
    <x v="4"/>
    <s v="0362-MCTR-C973"/>
    <n v="973"/>
    <n v="97305"/>
    <n v="97355"/>
    <s v="0362-09-01-00-01"/>
    <s v="Région"/>
    <s v="DRI - Rénovation énergique des bâtiments des régions"/>
    <s v="Remplacement de la toiture avec mise en place d’un isolant au lycée agricole de Matiti à Macouria"/>
    <n v="367965"/>
    <n v="294372"/>
    <x v="0"/>
  </r>
  <r>
    <x v="4"/>
    <s v="0362-MCTR-C973"/>
    <n v="973"/>
    <n v="97311"/>
    <n v="97320"/>
    <s v="0362-09-01-00-01"/>
    <s v="Région"/>
    <s v="DRI - Rénovation énergique des bâtiments des régions"/>
    <s v="Mise en place d’une couverture et éclairage LED au plateau sportif du lycée Lumina Sophie à Saint Laurent du Maroni"/>
    <n v="500000"/>
    <n v="400000"/>
    <x v="0"/>
  </r>
  <r>
    <x v="4"/>
    <s v="0362-MCTR-C973"/>
    <n v="973"/>
    <n v="97304"/>
    <n v="97310"/>
    <s v="0362-09-01-00-01"/>
    <s v="Région"/>
    <s v="DRI - Rénovation énergique des bâtiments des régions"/>
    <s v="Remplacement des luminaires dans les ateliers secteur froid et bois+ gymnase au lycée Elie Castor à Kourou"/>
    <n v="150000"/>
    <n v="114500"/>
    <x v="0"/>
  </r>
  <r>
    <x v="4"/>
    <s v="0362-MCTR-C973"/>
    <n v="973"/>
    <n v="97307"/>
    <n v="97351"/>
    <s v="0362-09-01-00-01"/>
    <s v="Région"/>
    <s v="DRI - Rénovation énergique des bâtiments des régions"/>
    <s v="Remplacement du complexe d’étanchéité et mise en place d’une isolation au lycée Balata à Matoury"/>
    <n v="522320"/>
    <n v="417856"/>
    <x v="0"/>
  </r>
  <r>
    <x v="5"/>
    <s v="0362-MCTR-C972"/>
    <n v="972"/>
    <m/>
    <n v="97232"/>
    <m/>
    <s v="Autres"/>
    <s v="Installations de centrales Photovoltaiques"/>
    <s v="Lycée Acajou 2"/>
    <n v="200000"/>
    <n v="151560"/>
    <x v="0"/>
  </r>
  <r>
    <x v="5"/>
    <s v="0362-MCTR-C972"/>
    <n v="972"/>
    <m/>
    <n v="97225"/>
    <m/>
    <s v="Autres"/>
    <s v="Installations de centrales Photovoltaiques"/>
    <s v="Lycée Victor ANICET de SAINT-PIERRE"/>
    <n v="180000"/>
    <n v="136404"/>
    <x v="0"/>
  </r>
  <r>
    <x v="5"/>
    <s v="0362-MCTR-C972"/>
    <n v="972"/>
    <m/>
    <n v="97200"/>
    <m/>
    <s v="Autres"/>
    <s v="Installations de centrales Photovoltaiques"/>
    <s v="Lycée Joseph GALLIARD"/>
    <n v="188506"/>
    <n v="142849.8468"/>
    <x v="0"/>
  </r>
  <r>
    <x v="5"/>
    <s v="0362-MCTR-C972"/>
    <n v="972"/>
    <m/>
    <n v="97240"/>
    <m/>
    <s v="Autres"/>
    <s v="Installations de centrales Photovoltaiques"/>
    <s v="Lycée du FRANCOIS Batiment internat"/>
    <n v="188506"/>
    <n v="142849.8468"/>
    <x v="0"/>
  </r>
  <r>
    <x v="5"/>
    <s v="0362-MCTR-C972"/>
    <n v="972"/>
    <m/>
    <n v="97232"/>
    <m/>
    <s v="Autres"/>
    <s v="Installations de centrales Photovoltaiques"/>
    <s v="PARM"/>
    <n v="79995.8"/>
    <n v="60620.817240000004"/>
    <x v="0"/>
  </r>
  <r>
    <x v="5"/>
    <s v="0362-MCTR-C972"/>
    <n v="972"/>
    <m/>
    <n v="97232"/>
    <m/>
    <s v="Autres"/>
    <s v="Installations de centrales Photovoltaiques"/>
    <s v="Parc routier Lamentin"/>
    <n v="401200.8"/>
    <n v="304029.96623999998"/>
    <x v="0"/>
  </r>
  <r>
    <x v="5"/>
    <s v="0362-MCTR-C972"/>
    <n v="972"/>
    <m/>
    <n v="97233"/>
    <m/>
    <s v="Autres"/>
    <s v="Installations de centrales Photovoltaiques"/>
    <s v="Bureau CTM Pointe de Jaham"/>
    <n v="573358.07999999996"/>
    <n v="434490.75302399998"/>
    <x v="0"/>
  </r>
  <r>
    <x v="5"/>
    <s v="0362-MCTR-C972"/>
    <n v="972"/>
    <m/>
    <n v="97200"/>
    <m/>
    <s v="Autres"/>
    <s v="Remplacement des systèmes de climatisation"/>
    <s v="CATM"/>
    <n v="335022.96999999997"/>
    <n v="253880.406666"/>
    <x v="0"/>
  </r>
  <r>
    <x v="5"/>
    <s v="0362-MCTR-C972"/>
    <n v="972"/>
    <m/>
    <n v="97200"/>
    <m/>
    <s v="Autres"/>
    <s v="Rénovation des dispositifs d'éclairage"/>
    <s v="CATM"/>
    <n v="100000"/>
    <n v="75780"/>
    <x v="0"/>
  </r>
  <r>
    <x v="5"/>
    <s v="0362-MCTR-C972"/>
    <n v="972"/>
    <m/>
    <n v="97232"/>
    <m/>
    <s v="Autres"/>
    <s v="Isolation combles et toitures"/>
    <s v="Lycée Bissol ( bât 7-C3- adm.)"/>
    <n v="272051.20000000001"/>
    <n v="206160.39936000001"/>
    <x v="0"/>
  </r>
  <r>
    <x v="5"/>
    <s v="0362-MCTR-C972"/>
    <n v="972"/>
    <m/>
    <n v="97232"/>
    <m/>
    <s v="Autres"/>
    <s v="Isolation combles et toitures"/>
    <s v="Lycée Bissol ( bât atelier)"/>
    <n v="268473.59999999998"/>
    <n v="203449.29407999999"/>
    <x v="0"/>
  </r>
  <r>
    <x v="5"/>
    <s v="0362-MCTR-C972"/>
    <n v="972"/>
    <m/>
    <n v="97200"/>
    <m/>
    <s v="Autres"/>
    <s v="Isolation combles et toitures"/>
    <s v="Pavillon Bougenot"/>
    <n v="70000"/>
    <n v="53046"/>
    <x v="0"/>
  </r>
  <r>
    <x v="5"/>
    <s v="0362-MCTR-C972"/>
    <n v="972"/>
    <m/>
    <n v="97233"/>
    <m/>
    <s v="Autres"/>
    <s v="Isolation combles et toitures"/>
    <s v="Bureau CTM Pointe de Jaham (bat P1, H1, H3, H4)"/>
    <n v="160000"/>
    <n v="121248"/>
    <x v="0"/>
  </r>
  <r>
    <x v="5"/>
    <s v="0362-MCTR-C972"/>
    <n v="972"/>
    <m/>
    <n v="97200"/>
    <m/>
    <s v="Autres"/>
    <s v="Isolation combles et toitures"/>
    <s v="Lycée Gaillard"/>
    <n v="156207"/>
    <n v="118373.6646"/>
    <x v="0"/>
  </r>
  <r>
    <x v="5"/>
    <s v="0362-MCTR-C972"/>
    <n v="972"/>
    <m/>
    <n v="97220"/>
    <m/>
    <s v="Autres"/>
    <s v="Remplacement menuiseries extérieures"/>
    <s v="Cité scolaire FANON (bât. 9)"/>
    <n v="55619.004608294934"/>
    <n v="42148.081692165906"/>
    <x v="0"/>
  </r>
  <r>
    <x v="5"/>
    <s v="0362-MCTR-C972"/>
    <n v="972"/>
    <m/>
    <n v="97220"/>
    <m/>
    <s v="Autres"/>
    <s v="Remplacement menuiseries extérieures"/>
    <s v="Cité scolaire FANON (menuiserie bât. 7 et 15)"/>
    <n v="81584"/>
    <n v="61824.355200000005"/>
    <x v="0"/>
  </r>
  <r>
    <x v="5"/>
    <s v="0362-MCTR-C972"/>
    <n v="972"/>
    <m/>
    <n v="97200"/>
    <m/>
    <s v="Autres"/>
    <s v="Remplacement menuiseries extérieures"/>
    <s v="Pavillon Bougenot"/>
    <n v="25000"/>
    <n v="18945"/>
    <x v="0"/>
  </r>
  <r>
    <x v="5"/>
    <s v="0362-MCTR-C972"/>
    <n v="972"/>
    <m/>
    <n v="97231"/>
    <m/>
    <s v="Commune"/>
    <s v="DRI - Mobilités du quotidien"/>
    <s v="Réalisations de trottoirs"/>
    <n v="80717"/>
    <n v="64573.599999999999"/>
    <x v="0"/>
  </r>
  <r>
    <x v="5"/>
    <s v="0362-MCTR-C972"/>
    <n v="972"/>
    <m/>
    <n v="97200"/>
    <m/>
    <s v="Commune"/>
    <s v="DRI - Mobilités du quotidien"/>
    <s v="Réalisations de trottoirs"/>
    <n v="68090"/>
    <n v="54472"/>
    <x v="0"/>
  </r>
  <r>
    <x v="5"/>
    <s v="0362-MCTR-C972"/>
    <n v="972"/>
    <m/>
    <n v="97231"/>
    <m/>
    <s v="Commune"/>
    <s v="DRI - Mobilités du quotidien"/>
    <s v="Réaménagement de la voie PLANCEL"/>
    <n v="53000"/>
    <n v="42400"/>
    <x v="0"/>
  </r>
  <r>
    <x v="5"/>
    <s v="0362-MCTR-C972"/>
    <n v="972"/>
    <m/>
    <n v="97232"/>
    <m/>
    <s v="Commune"/>
    <s v="DRI - Mobilités du quotidien"/>
    <s v="Connectivité piétonne de proximité "/>
    <n v="269992"/>
    <n v="215993.60000000001"/>
    <x v="0"/>
  </r>
  <r>
    <x v="5"/>
    <s v="0362-MCTR-C972"/>
    <n v="972"/>
    <m/>
    <n v="97232"/>
    <m/>
    <s v="Commune"/>
    <s v="DRI - Mobilités du quotidien"/>
    <s v="Connectivité piétonne de proximité "/>
    <n v="118030"/>
    <n v="94424"/>
    <x v="0"/>
  </r>
  <r>
    <x v="5"/>
    <s v="0362-MCTR-C972"/>
    <n v="972"/>
    <m/>
    <n v="97232"/>
    <m/>
    <s v="Commune"/>
    <s v="DRI - Mobilités du quotidien"/>
    <s v="Connectivité piétonne de proximité "/>
    <n v="199174"/>
    <n v="159339.20000000001"/>
    <x v="0"/>
  </r>
  <r>
    <x v="5"/>
    <s v="0362-MCTR-C972"/>
    <n v="972"/>
    <m/>
    <n v="97200"/>
    <m/>
    <s v="EPCI"/>
    <s v="DRI - Mobilités du quotidien"/>
    <s v="Réhabilitation des sentiers pédestres de randonnée"/>
    <n v="96475"/>
    <n v="50000"/>
    <x v="0"/>
  </r>
  <r>
    <x v="5"/>
    <s v="0362-MCTR-C972"/>
    <n v="972"/>
    <m/>
    <n v="97270"/>
    <m/>
    <s v="Commune"/>
    <s v="DRI - Mobilités du quotidien"/>
    <s v="Création d’une continuité piétonne"/>
    <n v="485000"/>
    <n v="170000"/>
    <x v="0"/>
  </r>
  <r>
    <x v="6"/>
    <s v="0362-MCTR-C976"/>
    <n v="976"/>
    <n v="20006045700013"/>
    <s v="97660-97600"/>
    <s v="0362-09-02-00-01"/>
    <s v="EPCI"/>
    <s v="DRI - Mobilités du quotidien"/>
    <s v="projet de transport collectif urbain - 1e phase -porté par la CADEMA communauté d'agglomération de Dembeni-Mamoudzou"/>
    <n v="40929830"/>
    <n v="2352000"/>
    <x v="0"/>
  </r>
  <r>
    <x v="7"/>
    <m/>
    <m/>
    <m/>
    <m/>
    <m/>
    <m/>
    <s v="DRI - Rénovation énergique des bâtiments des régions"/>
    <s v="Travaux sur les SYSTEMES_x000a_(mise en place de Gestion Technique Centralisée, équilibrage des réseaux)"/>
    <n v="17330000"/>
    <n v="13775509.91"/>
    <x v="0"/>
  </r>
  <r>
    <x v="7"/>
    <s v="0362-MCTR-C067"/>
    <n v="68"/>
    <n v="68063"/>
    <n v="68700"/>
    <s v="0362-09-01-00-01"/>
    <s v="Région"/>
    <s v="DRI - Rénovation énergique des bâtiments des régions"/>
    <s v="Rénovation énergétique de la toiture des bâtiments externat et des ateliers gros œuvre et métallerie du lycée Gustave Eiffel de Cernay"/>
    <n v="416597.14"/>
    <n v="333277.71000000002"/>
    <x v="0"/>
  </r>
  <r>
    <x v="7"/>
    <s v="0362-MCTR-C067"/>
    <s v="08"/>
    <n v="8490"/>
    <n v="8400"/>
    <s v="0362-09-01-00-01"/>
    <s v="Région"/>
    <s v="DRI - Rénovation énergique des bâtiments des régions"/>
    <s v="Rénovation thermique de toitures du lycée Thomas Masaryck à Vouziers"/>
    <n v="374720"/>
    <n v="299776"/>
    <x v="0"/>
  </r>
  <r>
    <x v="7"/>
    <s v="0362-MCTR-C067"/>
    <n v="54"/>
    <n v="54295"/>
    <n v="54970"/>
    <s v="0362-09-01-00-01"/>
    <s v="Région"/>
    <s v="DRI - Rénovation énergique des bâtiments des régions"/>
    <s v="Amélioration thermique des toitures du bâtiment externat 1 du lycée Jean Morette à Landres"/>
    <n v="299769.83"/>
    <n v="239815.86"/>
    <x v="0"/>
  </r>
  <r>
    <x v="7"/>
    <s v="0362-MCTR-C067"/>
    <n v="57"/>
    <n v="57672"/>
    <n v="57100"/>
    <s v="0362-09-01-00-01"/>
    <s v="Région"/>
    <s v="DRI - Rénovation énergique des bâtiments des régions"/>
    <s v="Amélioration thermique des toitures du bâtiment services généraux ay lycée La Briquerie à Thionville"/>
    <n v="355000"/>
    <n v="284000"/>
    <x v="0"/>
  </r>
  <r>
    <x v="7"/>
    <s v="0362-MCTR-C067"/>
    <n v="57"/>
    <n v="57631"/>
    <n v="57200"/>
    <s v="0362-09-01-00-01"/>
    <s v="Région"/>
    <s v="DRI - Rénovation énergique des bâtiments des régions"/>
    <s v="Rénovation énergétique de la couverture du bâtiment externat 1 du lycée Jean de Pange à Sarreguemines"/>
    <n v="375000"/>
    <n v="300000"/>
    <x v="0"/>
  </r>
  <r>
    <x v="7"/>
    <s v="0362-MCTR-C067"/>
    <n v="57"/>
    <n v="57631"/>
    <n v="57200"/>
    <s v="0362-09-01-00-01"/>
    <s v="Région"/>
    <s v="DRI - Rénovation énergique des bâtiments des régions"/>
    <s v="Mise en œuvre de nouvelle façade-rideaux à la salle polyvalente dite &quot;la Aula&quot; et dans la cage d'escalier du bâtiment externat 1 du lycée polyvalent régional Henri Nominé à Sarreguemines"/>
    <n v="333129"/>
    <n v="266503.2"/>
    <x v="0"/>
  </r>
  <r>
    <x v="7"/>
    <s v="0362-MCTR-C067"/>
    <n v="57"/>
    <n v="57463"/>
    <n v="57000"/>
    <s v="0362-09-01-00-01"/>
    <s v="Région"/>
    <s v="DRI - Rénovation énergique des bâtiments des régions"/>
    <s v="Rénovation énergétique de la couverture du bâtiment externat 1 du lycée Robert Schuman à Metz"/>
    <n v="333166.84999999998"/>
    <n v="266533.48"/>
    <x v="0"/>
  </r>
  <r>
    <x v="7"/>
    <s v="0362-MCTR-C067"/>
    <n v="57"/>
    <n v="57177"/>
    <n v="57260"/>
    <s v="0362-09-01-00-01"/>
    <s v="Région"/>
    <s v="DRI - Rénovation énergique des bâtiments des régions"/>
    <s v="Rénovation énergétique de la couverture amiantée du bâtiment externat du lycée Charles Hermite à Dieuze"/>
    <n v="390000"/>
    <n v="312000"/>
    <x v="0"/>
  </r>
  <r>
    <x v="7"/>
    <s v="0362-MCTR-C067"/>
    <n v="57"/>
    <n v="57177"/>
    <n v="57260"/>
    <s v="0362-09-01-00-01"/>
    <s v="Région"/>
    <s v="DRI - Rénovation énergique des bâtiments des régions"/>
    <s v="Rénovation énergétique de la couverture du bâtiment internat du lycée Charles Hermite à Dieuze"/>
    <n v="270350.93"/>
    <n v="216280.74"/>
    <x v="0"/>
  </r>
  <r>
    <x v="7"/>
    <s v="0362-MCTR-C067"/>
    <n v="54"/>
    <n v="54321"/>
    <n v="57260"/>
    <s v="0362-09-01-00-01"/>
    <s v="Région"/>
    <s v="DRI - Rénovation énergique des bâtiments des régions"/>
    <s v="Rénovation étenchéité et isolation de la toiture du bâtiment demi-pension du lycée Jean-Marc Reiser de Longlaville"/>
    <n v="291865.14"/>
    <n v="233492.11"/>
    <x v="0"/>
  </r>
  <r>
    <x v="7"/>
    <s v="0362-MCTR-C067"/>
    <n v="51"/>
    <n v="51108"/>
    <n v="51000"/>
    <s v="0362-09-01-00-01"/>
    <s v="Région"/>
    <s v="DRI - Rénovation énergique des bâtiments des régions"/>
    <s v="Rénovation thermique des toitures du bâtiment internat du lycée EREA Bourneville à Châlons-en-Champagne"/>
    <n v="292000"/>
    <n v="233600"/>
    <x v="0"/>
  </r>
  <r>
    <x v="7"/>
    <s v="0362-MCTR-C067"/>
    <n v="51"/>
    <n v="51108"/>
    <n v="51000"/>
    <s v="0362-09-01-00-01"/>
    <s v="Région"/>
    <s v="DRI - Rénovation énergique des bâtiments des régions"/>
    <s v="Travaux de rénovatoion thermique des menuiseries du bâtiment internat lycée Bayen à Châlons-en-Champagne"/>
    <n v="266666.67"/>
    <n v="213333.33"/>
    <x v="0"/>
  </r>
  <r>
    <x v="7"/>
    <s v="0362-MCTR-C067"/>
    <n v="51"/>
    <n v="51108"/>
    <n v="51000"/>
    <s v="0362-09-01-00-01"/>
    <s v="Région"/>
    <s v="DRI - Rénovation énergique des bâtiments des régions"/>
    <s v="Réfection de la couverture du bâtiment scientifique du Oehmichen à Châlons-en-Champagne"/>
    <n v="275000"/>
    <n v="220000"/>
    <x v="0"/>
  </r>
  <r>
    <x v="7"/>
    <s v="0362-MCTR-C067"/>
    <n v="51"/>
    <n v="51454"/>
    <n v="51100"/>
    <s v="0362-09-01-00-01"/>
    <s v="Région"/>
    <s v="DRI - Rénovation énergique des bâtiments des régions"/>
    <s v="Travaux d'amélioration thermique du bâtiment externat du lycée Franklin Roosevelt à Reims"/>
    <n v="208333.33"/>
    <n v="166666.67000000001"/>
    <x v="0"/>
  </r>
  <r>
    <x v="7"/>
    <s v="0362-MCTR-C067"/>
    <n v="57"/>
    <n v="57160"/>
    <n v="57150"/>
    <s v="0362-09-01-00-01"/>
    <s v="Région"/>
    <s v="DRI - Rénovation énergique des bâtiments des régions"/>
    <s v="Rénovation énergétique du bâtiment demi-pension du lycée Félix Mayer à Creutzwald"/>
    <n v="178000"/>
    <n v="142400"/>
    <x v="0"/>
  </r>
  <r>
    <x v="7"/>
    <s v="0362-MCTR-C067"/>
    <n v="55"/>
    <n v="55059"/>
    <n v="55000"/>
    <s v="0362-09-01-00-01"/>
    <s v="Région"/>
    <s v="DRI - Rénovation énergique des bâtiments des régions"/>
    <s v="Travaux d'amélioration thermique du bâtiment externat du lycée Ligier Richier à Bar-le-Duc"/>
    <n v="624307.12"/>
    <n v="499445.7"/>
    <x v="0"/>
  </r>
  <r>
    <x v="7"/>
    <s v="0362-MCTR-C067"/>
    <n v="51"/>
    <n v="51548"/>
    <n v="51460"/>
    <s v="0362-09-01-00-01"/>
    <s v="Région"/>
    <s v="DRI - Rénovation énergique des bâtiments des régions"/>
    <s v="Travaux de réfection de toiture terrasse de divers bâtiments (la halle de technologie, l'externat, l'internat, le gymnase, le foyer socio-culturel, la salle polyvalente, la passerelle de communication) du lycée agricole de Somme Vesle"/>
    <n v="833333"/>
    <n v="666666.4"/>
    <x v="0"/>
  </r>
  <r>
    <x v="7"/>
    <s v="0362-MCTR-C067"/>
    <n v="52"/>
    <n v="52125"/>
    <n v="52000"/>
    <s v="0362-09-01-00-01"/>
    <s v="Région"/>
    <s v="DRI - Rénovation énergique des bâtiments des régions"/>
    <s v="Travaux d'amélioration thermique des bâtiments externat, gymnase, atelier fer et internat du lycée Edgard Pisani à Chamarandes-Choignes "/>
    <n v="913335"/>
    <n v="730668"/>
    <x v="0"/>
  </r>
  <r>
    <x v="7"/>
    <s v="0362-MCTR-C067"/>
    <n v="57"/>
    <n v="57463"/>
    <n v="57000"/>
    <s v="0362-09-01-00-01"/>
    <s v="Région"/>
    <s v="DRI - Rénovation énergique des bâtiments des régions"/>
    <s v="Rénovation énergétique de la couverture du bâtiment externat du lycée Louis de Cormontaigne à Metz"/>
    <n v="474000"/>
    <n v="379200"/>
    <x v="0"/>
  </r>
  <r>
    <x v="7"/>
    <s v="0362-MCTR-C067"/>
    <n v="54"/>
    <n v="54159"/>
    <n v="54110"/>
    <s v="0362-09-01-00-01"/>
    <s v="Région"/>
    <s v="DRI - Rénovation énergique des bâtiments des régions"/>
    <s v="Rénovation thermique de la façade et des menuiseries extérieures du bâtiment d'internat et de la toiture du bâtiment d'administration/logements de fonction du lycée Entre Meurthe-et-Sânon à Dombasle-sur-Meurthe"/>
    <n v="731271.84"/>
    <n v="585017.47"/>
    <x v="0"/>
  </r>
  <r>
    <x v="7"/>
    <s v="0362-MCTR-C067"/>
    <n v="88"/>
    <n v="88321"/>
    <n v="88300"/>
    <s v="0362-09-01-00-01"/>
    <s v="Région"/>
    <s v="DRI - Rénovation énergique des bâtiments des régions"/>
    <s v="Réfection de l'étanchéité des toitures terrasse et amélioration de l'isolation du lycée Haut-Bellieu de Neufchâteau"/>
    <n v="546260"/>
    <n v="437008"/>
    <x v="0"/>
  </r>
  <r>
    <x v="7"/>
    <s v="0362-MCTR-C067"/>
    <n v="67"/>
    <n v="67434"/>
    <n v="67260"/>
    <s v="0362-09-01-00-01"/>
    <s v="Région"/>
    <s v="DRI - Rénovation énergique des bâtiments des régions"/>
    <s v="Fourniture et pose de nouvelles vérrières du bâtiment bâtiment 1 au lycée Imbert de Sarre-Union"/>
    <n v="470000"/>
    <n v="376000"/>
    <x v="0"/>
  </r>
  <r>
    <x v="7"/>
    <s v="0362-MCTR-C067"/>
    <n v="67"/>
    <n v="37348"/>
    <n v="67210"/>
    <s v="0362-09-01-00-01"/>
    <s v="Région"/>
    <s v="DRI - Rénovation énergique des bâtiments des régions"/>
    <s v="Travaux d'amélioration thermique des trois pavillons habritant chacun 2 logements de fonction du lycée agricole à Obernai"/>
    <n v="474998"/>
    <n v="379998.4"/>
    <x v="0"/>
  </r>
  <r>
    <x v="7"/>
    <s v="0362-MCTR-C067"/>
    <n v="55"/>
    <n v="55545"/>
    <n v="55100"/>
    <s v="0362-09-01-00-01"/>
    <s v="Région"/>
    <s v="DRI - Rénovation énergique des bâtiments des régions"/>
    <s v="Travaux de remplacement de la couverture en tuiles des ateliers pour répondre aux problèmes d'infiltartion d'eau au licée Jean Auguste Margueritte de Verdun"/>
    <n v="757000"/>
    <n v="605600"/>
    <x v="0"/>
  </r>
  <r>
    <x v="7"/>
    <s v="0362-MCTR-C067"/>
    <n v="88"/>
    <n v="88321"/>
    <n v="88300"/>
    <s v="0362-09-01-00-01"/>
    <s v="Région"/>
    <s v="DRI - Rénovation énergique des bâtiments des régions"/>
    <s v="Réfection de la couverture en zinc et isolation de la toiture du bâtiment internat du lycée Pierre et Marie Curie à Neufchâteau"/>
    <n v="583330"/>
    <n v="466664"/>
    <x v="0"/>
  </r>
  <r>
    <x v="7"/>
    <s v="0362-MCTR-C067"/>
    <n v="57"/>
    <m/>
    <n v="57000"/>
    <s v="0362-09-01-00-01"/>
    <s v="Région"/>
    <s v="DRI - Rénovation énergique des bâtiments des régions"/>
    <s v="PPI - MR Metz - Lycée Schuman à Metz - Externat 1 - Rénovation thermique façades"/>
    <n v="2164480"/>
    <n v="1731584"/>
    <x v="0"/>
  </r>
  <r>
    <x v="7"/>
    <s v="0362-MCTR-C067"/>
    <n v="54"/>
    <m/>
    <n v="54000"/>
    <s v="0362-09-01-00-01"/>
    <s v="Région"/>
    <s v="DRI - Rénovation énergique des bâtiments des régions"/>
    <s v="PPI - MR Nancy - Lycée Chopin à Nancy - Externat 2 - Externat 1 - Rénovation thermique globale"/>
    <n v="4416220"/>
    <n v="3532976"/>
    <x v="0"/>
  </r>
  <r>
    <x v="7"/>
    <s v="0362-MCTR-C067"/>
    <n v="88"/>
    <m/>
    <n v="88600"/>
    <s v="0362-09-01-00-01"/>
    <s v="Région"/>
    <s v="DRI - Rénovation énergique des bâtiments des régions"/>
    <s v="PPI - MR Epinal - Lycée Lurcat à Bruyère - DP1 - Rénovation thermique globale"/>
    <n v="743700"/>
    <n v="594960"/>
    <x v="0"/>
  </r>
  <r>
    <x v="7"/>
    <s v="0362-MCTR-C067"/>
    <n v="68"/>
    <m/>
    <n v="68250"/>
    <s v="0362-09-01-00-01"/>
    <s v="Région"/>
    <s v="DRI - Rénovation énergique des bâtiments des régions"/>
    <s v="PPI - MR Sélestat - Les Sillons Haute Alsace à Rouffach - 5PA internat garçons - Rénovation thermique globale"/>
    <n v="1420418"/>
    <n v="1136334.4000000001"/>
    <x v="0"/>
  </r>
  <r>
    <x v="7"/>
    <s v="0362-MCTR-C067"/>
    <n v="51"/>
    <m/>
    <n v="51300"/>
    <s v="0362-09-01-00-01"/>
    <s v="Région"/>
    <s v="DRI - Rénovation énergique des bâtiments des régions"/>
    <s v="PPI - MR SD-BLD - Lycée François 1er à Vitry-Le-François - Unesco - Rénovation thermique façades"/>
    <n v="1827800"/>
    <n v="1462240"/>
    <x v="0"/>
  </r>
  <r>
    <x v="7"/>
    <s v="0362-MCTR-C067"/>
    <n v="67"/>
    <m/>
    <n v="67000"/>
    <s v="0362-09-01-00-01"/>
    <s v="Région"/>
    <s v="DRI - Rénovation énergique des bâtiments des régions"/>
    <s v="PPI - MR Strasbourg - Lycée Marie Curie à Strasbourg - Bât A, B externat et C administration - Rénovation thermique globale"/>
    <n v="3077165"/>
    <n v="2461732"/>
    <x v="0"/>
  </r>
  <r>
    <x v="7"/>
    <s v="0362-MCTR-C067"/>
    <n v="8"/>
    <m/>
    <n v="8300"/>
    <s v="0362-09-01-00-01"/>
    <s v="Région"/>
    <s v="DRI - Rénovation énergique des bâtiments des régions"/>
    <s v="PPI - MR Charleville/Verdun - Lycée Verlaine à Rethel - Bâtiments Z2/Z3 - Rénovation thermique globale"/>
    <n v="2499945.7599999998"/>
    <n v="1999956.608"/>
    <x v="0"/>
  </r>
  <r>
    <x v="7"/>
    <s v="0362-MCTR-C067"/>
    <n v="67"/>
    <m/>
    <m/>
    <s v="0362-09-01-00-01"/>
    <s v="Région"/>
    <s v="DRI - Mobilités du quotidien"/>
    <s v="Achat d’autocar à faible émission et station d’avitaillement au gaz naturel pour Véhicule SPL – CTBR – ME CTBR"/>
    <n v="9680525"/>
    <n v="7744420"/>
    <x v="0"/>
  </r>
  <r>
    <x v="7"/>
    <s v="0362-MCTR-C067"/>
    <n v="8"/>
    <m/>
    <m/>
    <s v="0362-09-01-00-01"/>
    <s v="Région"/>
    <s v="DRI - Mobilités du quotidien"/>
    <s v="Achat d’autocar à faible émission et station d’avitaillement au gaz naturel pour Véhicule (GNV), RDTA – MO – RDTA"/>
    <n v="7517925"/>
    <n v="6014340"/>
    <x v="0"/>
  </r>
  <r>
    <x v="8"/>
    <s v="0362-MCTR-C044"/>
    <n v="85"/>
    <s v="N5285166"/>
    <n v="85103"/>
    <s v="0362-09-01-00-01"/>
    <s v="Région"/>
    <s v="DRI - Rénovation énergique des bâtiments des régions"/>
    <s v="Réfection chaufferie du lycée Eric TABARLY à Olonne-sur-Mer"/>
    <n v="250000"/>
    <n v="187500"/>
    <x v="0"/>
  </r>
  <r>
    <x v="8"/>
    <s v="0362-MCTR-C044"/>
    <n v="44"/>
    <s v="N5244109"/>
    <n v="44265"/>
    <s v="0362-09-01-00-01"/>
    <s v="Région"/>
    <s v="DRI - Rénovation énergique des bâtiments des régions"/>
    <s v="Travaux de mise en ouvre des préconisations énergétiques au lycée Les BOURDONNIERES à Nantes"/>
    <n v="341667"/>
    <n v="256250"/>
    <x v="0"/>
  </r>
  <r>
    <x v="8"/>
    <s v="0362-MCTR-C044"/>
    <n v="44"/>
    <s v="N5244114"/>
    <n v="44702"/>
    <s v="0362-09-01-00-01"/>
    <s v="Région"/>
    <s v="DRI - Rénovation énergique des bâtiments des régions"/>
    <s v="Réfection de l’administration, l’externat et la restauration du lycée Nicolas APPERT à Orvault"/>
    <n v="1333333"/>
    <n v="1000000"/>
    <x v="0"/>
  </r>
  <r>
    <x v="8"/>
    <s v="0362-MCTR-C044"/>
    <n v="44"/>
    <s v="N5244195"/>
    <n v="44260"/>
    <s v="0362-09-01-00-01"/>
    <s v="Région"/>
    <s v="DRI - Rénovation énergique des bâtiments des régions"/>
    <s v="Réfection des menuiseries du lycée Jacques Prévert à Savenay"/>
    <n v="833333"/>
    <n v="625000"/>
    <x v="0"/>
  </r>
  <r>
    <x v="8"/>
    <s v="0362-MCTR-C044"/>
    <n v="72"/>
    <s v="N5272181"/>
    <n v="72100"/>
    <s v="0362-09-01-00-01"/>
    <s v="Région"/>
    <s v="DRI - Rénovation énergique des bâtiments des régions"/>
    <s v="Réfection des couvertures des ateliers pédagogiques du lycée Gabriel Touchard -rue Georges Washington – Le MANS"/>
    <n v="2333333"/>
    <n v="1750000"/>
    <x v="0"/>
  </r>
  <r>
    <x v="8"/>
    <s v="0362-MCTR-C044"/>
    <n v="44"/>
    <s v="N5244"/>
    <n v="44"/>
    <s v="0362-09-02-00-01"/>
    <s v="Autres"/>
    <s v="DRI - Mobilités du quotidien"/>
    <s v="Amélioration de la performance du Tram-Train Nantes-Châteaubriant"/>
    <n v="1518000"/>
    <n v="1214400"/>
    <x v="0"/>
  </r>
  <r>
    <x v="8"/>
    <s v="0362-MCTR-C044"/>
    <n v="85"/>
    <s v="N5285113"/>
    <n v="85350"/>
    <s v="0362-09-02-00-01"/>
    <s v="Région"/>
    <s v="DRI - Mobilités du quotidien"/>
    <s v="Construction d’un nouveau Ferry pour assurer la desserte de l’île d’Yeu"/>
    <n v="21890000"/>
    <n v="9340663"/>
    <x v="0"/>
  </r>
  <r>
    <x v="8"/>
    <s v="0362-MCTR-C044"/>
    <n v="44"/>
    <s v="N5244047"/>
    <n v="44220"/>
    <s v="0362-09-01-00-01"/>
    <s v="Région"/>
    <s v="DRI - Rénovation énergique des bâtiments des régions"/>
    <s v="Réfection toiture des ateliers du lycée JJ AUDUBON à Coueron"/>
    <n v="583333"/>
    <n v="437500"/>
    <x v="0"/>
  </r>
  <r>
    <x v="8"/>
    <s v="0362-MCTR-C044"/>
    <n v="44"/>
    <s v="N5244109"/>
    <n v="44000"/>
    <s v="0362-09-01-00-01"/>
    <s v="Région"/>
    <s v="DRI - Rénovation énergique des bâtiments des régions"/>
    <s v="EREA LA RIVIERE - REFECTION DES TOITURES DES BATIMENTS A0 (INTERNAT) et D0 (LOGEMENTS) à Nantes"/>
    <n v="520833"/>
    <n v="390625"/>
    <x v="0"/>
  </r>
  <r>
    <x v="8"/>
    <s v="0362-MCTR-C044"/>
    <n v="44"/>
    <s v="N5244109"/>
    <n v="44300"/>
    <s v="0362-09-01-00-01"/>
    <s v="Région"/>
    <s v="DRI - Rénovation énergique des bâtiments des régions"/>
    <s v="MONGE-LA CHAUVINIERE - MISE EN OEUVRE DES PRECONISATIONS DU DPE à Nantes"/>
    <n v="341667"/>
    <n v="256250"/>
    <x v="0"/>
  </r>
  <r>
    <x v="8"/>
    <s v="0362-MCTR-C044"/>
    <n v="44"/>
    <s v="N5244143"/>
    <n v="44400"/>
    <s v="0362-09-01-00-01"/>
    <s v="Région"/>
    <s v="DRI - Rénovation énergique des bâtiments des régions"/>
    <s v="JEAN PERRIN - REFECTION DES TOITURES DES ATELIERS (BAT. E0) ET MISE EN CONFORMITE DESENFUMAGE  à Rezé"/>
    <n v="791667"/>
    <n v="593750"/>
    <x v="0"/>
  </r>
  <r>
    <x v="8"/>
    <s v="0362-MCTR-C044"/>
    <n v="49"/>
    <s v="N5249007"/>
    <n v="49017"/>
    <s v="0362-09-01-00-01"/>
    <s v="Région"/>
    <s v="DRI - Rénovation énergique des bâtiments des régions"/>
    <s v="JEAN MOULIN - RENOVATION DES TOITURES ATELIERS (BAT. A0), INTERNAT (BAT. C0), ADMINISTRATION (BAT. E0) ET LOGEMENTS DE FONCTION (BAT. B0&amp;F0) à Angers"/>
    <n v="750000"/>
    <n v="562500"/>
    <x v="0"/>
  </r>
  <r>
    <x v="8"/>
    <s v="0362-MCTR-C044"/>
    <n v="49"/>
    <s v="N5249328"/>
    <n v="49408"/>
    <s v="0362-09-01-00-01"/>
    <s v="Région"/>
    <s v="DRI - Rénovation énergique des bâtiments des régions"/>
    <s v="DUPLESSIS MORNAY - RENOVATION DES INSTALLATIONS DE CHAUFFAGE à Saumur"/>
    <n v="358333"/>
    <n v="268750"/>
    <x v="0"/>
  </r>
  <r>
    <x v="8"/>
    <s v="0362-MCTR-C044"/>
    <n v="72"/>
    <s v="N5272181"/>
    <n v="72001"/>
    <s v="0362-09-01-00-01"/>
    <s v="Région"/>
    <s v="DRI - Rénovation énergique des bâtiments des régions"/>
    <s v="BELLEVUE - MISE EN OEUVRE DES PRECONISATIONS DU DPE à Le Mans"/>
    <n v="333333"/>
    <n v="250000"/>
    <x v="0"/>
  </r>
  <r>
    <x v="8"/>
    <s v="0362-MCTR-C044"/>
    <n v="72"/>
    <s v="N5272071"/>
    <n v="72500"/>
    <s v="0362-09-01-00-01"/>
    <s v="Région"/>
    <s v="DRI - Rénovation énergique des bâtiments des régions"/>
    <s v="LECLERC HAUTECLOCQUE - REFECTION DES TOITURES ET AMELIORATION DE L'ISOLATION THERMIQUE DES ATELIERS BATIMENT A  à Château-du-Loir"/>
    <n v="569833"/>
    <n v="427375"/>
    <x v="0"/>
  </r>
  <r>
    <x v="8"/>
    <s v="0362-MCTR-C044"/>
    <n v="85"/>
    <s v="N5285051"/>
    <n v="85111"/>
    <s v="0362-09-01-00-01"/>
    <s v="Région"/>
    <s v="DRI - Rénovation énergique des bâtiments des régions"/>
    <s v="GEORGES CLEMENCEAU - REFECTION DES MENUISERIES DE L'INTERNAT à Chantonnay"/>
    <n v="208333"/>
    <n v="156250"/>
    <x v="0"/>
  </r>
  <r>
    <x v="8"/>
    <s v="0362-MCTR-C044"/>
    <n v="85"/>
    <s v="N5285191"/>
    <n v="85000"/>
    <s v="0362-09-01-00-01"/>
    <s v="Région"/>
    <s v="DRI - Rénovation énergique des bâtiments des régions"/>
    <s v="EDOUARD BRANLY - RENOVATION DES TOITURES ET VENTILATION DU BAT E  à La Roche-sur-Yon"/>
    <n v="729168"/>
    <n v="546875"/>
    <x v="0"/>
  </r>
  <r>
    <x v="8"/>
    <s v="0362-MCTR-C044"/>
    <n v="85"/>
    <s v="N5285128"/>
    <n v="85402"/>
    <s v="0362-09-01-00-01"/>
    <s v="Région"/>
    <s v="DRI - Rénovation énergique des bâtiments des régions"/>
    <s v="ATLANTIQUE - REMPLACEMENT DES MENUISERIES EXTERIEURES  à Luçon"/>
    <n v="458333"/>
    <n v="343750"/>
    <x v="0"/>
  </r>
  <r>
    <x v="8"/>
    <s v="0362-MCTR-C044"/>
    <n v="85"/>
    <s v="N5285003"/>
    <n v="85190"/>
    <s v="0362-09-01-00-01"/>
    <s v="Région"/>
    <s v="DRI - Rénovation énergique des bâtiments des régions"/>
    <s v="LYCEE D’AIZENAY – CONSTRUCTION NEUVE à Aizenay"/>
    <n v="24570200"/>
    <n v="13373541"/>
    <x v="0"/>
  </r>
  <r>
    <x v="8"/>
    <s v="0362-MCTR-C044"/>
    <n v="44"/>
    <s v="N5244069"/>
    <n v="44350"/>
    <s v="0362-09-01-00-01"/>
    <s v="Région"/>
    <s v="DRI - Rénovation énergique des bâtiments des régions"/>
    <s v="ITE Logement au lycée Olivier GUICHARD à Guérande_x000a_Isolation thermique par l’extérieur"/>
    <n v="166667"/>
    <n v="125000"/>
    <x v="0"/>
  </r>
  <r>
    <x v="8"/>
    <s v="0362-MCTR-C044"/>
    <n v="85"/>
    <s v="N5244195"/>
    <n v="85500"/>
    <s v="0362-09-01-00-01"/>
    <s v="Région"/>
    <s v="DRI - Rénovation énergique des bâtiments des régions"/>
    <s v="JEAN MONNET - REFECTION DES TOITURES DE PLUSIEURS BATIMENTS : étanchéité + isolation) à Les Herbiers"/>
    <n v="833333"/>
    <n v="625000"/>
    <x v="0"/>
  </r>
  <r>
    <x v="8"/>
    <s v="0362-MCTR-C044"/>
    <n v="85"/>
    <s v="N5244"/>
    <n v="85000"/>
    <s v="0362-09-02-00-01"/>
    <s v="Autres"/>
    <s v="DRI - Mobilités du quotidien"/>
    <s v="MODERNISATION DE LA LIGNE FERROVIAIRE LA ROCHE SUR YON BRESSUIRE – financement du volet Pays de la Loire (56,4 % des travaux) à La Roche-sur-Yon"/>
    <n v="1600000"/>
    <n v="1280000"/>
    <x v="0"/>
  </r>
  <r>
    <x v="9"/>
    <s v="0362-MCTR-C035"/>
    <n v="22"/>
    <n v="22050"/>
    <n v="22100"/>
    <s v="0362-09-01-00-01"/>
    <s v="Région"/>
    <s v="DRI - Rénovation énergique des bâtiments des régions"/>
    <s v="Réfection des couvertures et mise en sécurité des toitures du bâtiment &quot;Ateliers&quot; du lycée La Fontaine des Eaux à Dinan"/>
    <n v="2921045"/>
    <n v="2274436"/>
    <x v="0"/>
  </r>
  <r>
    <x v="9"/>
    <s v="0362-MCTR-C035"/>
    <n v="22"/>
    <n v="22113"/>
    <n v="22300"/>
    <s v="0362-09-01-00-01"/>
    <s v="Région"/>
    <s v="DRI - Rénovation énergique des bâtiments des régions"/>
    <s v="Rénovation des sols amiantés du lycée Félix Le Dantec à Lannion"/>
    <n v="1052296"/>
    <n v="448775"/>
    <x v="0"/>
  </r>
  <r>
    <x v="9"/>
    <s v="0362-MCTR-C035"/>
    <n v="22"/>
    <n v="22278"/>
    <n v="22000"/>
    <s v="0362-09-01-00-01"/>
    <s v="Région"/>
    <s v="DRI - Rénovation énergique des bâtiments des régions"/>
    <s v="Restructuration et extenion des pôles technologiques et professionnels - phase 1 création d'une halle au lycée Freyssinet à Saint Brieuc"/>
    <n v="6864976"/>
    <n v="5491980"/>
    <x v="0"/>
  </r>
  <r>
    <x v="9"/>
    <s v="0362-MCTR-C035"/>
    <n v="29"/>
    <n v="29019"/>
    <n v="29200"/>
    <s v="0362-09-01-00-01"/>
    <s v="Région"/>
    <s v="DRI - Rénovation énergique des bâtiments des régions"/>
    <s v="Rénovation de 12 logements de fonction aux lycées DDL et Lesven à Brest"/>
    <n v="948500"/>
    <n v="689310"/>
    <x v="0"/>
  </r>
  <r>
    <x v="9"/>
    <s v="0362-MCTR-C035"/>
    <n v="29"/>
    <n v="29024"/>
    <n v="29270"/>
    <s v="0362-09-01-00-01"/>
    <s v="Région"/>
    <s v="DRI - Rénovation énergique des bâtiments des régions"/>
    <s v="Lingerie mutualisée : création, locaux agents, accessibilité au lycée Paul Sérusier à Carhaix"/>
    <n v="1872642"/>
    <n v="1498113"/>
    <x v="0"/>
  </r>
  <r>
    <x v="9"/>
    <s v="0362-MCTR-C035"/>
    <n v="29"/>
    <n v="29024"/>
    <n v="29270"/>
    <s v="0362-09-01-00-01"/>
    <s v="Région"/>
    <s v="DRI - Rénovation énergique des bâtiments des régions"/>
    <s v="Restrcuturation du gymnase au lycée Paul Sérusier à Carhaix"/>
    <n v="3492518"/>
    <n v="2794010"/>
    <x v="0"/>
  </r>
  <r>
    <x v="9"/>
    <s v="0362-MCTR-C035"/>
    <n v="29"/>
    <n v="29024"/>
    <n v="29270"/>
    <s v="0362-09-01-00-01"/>
    <s v="Région"/>
    <s v="DRI - Rénovation énergique des bâtiments des régions"/>
    <s v="Restructuration des bâtiments B2 et B2 du centre d'hébergement Kerampuilh au lycée Diwan à Carhaix"/>
    <n v="1758120"/>
    <n v="1181888"/>
    <x v="0"/>
  </r>
  <r>
    <x v="9"/>
    <s v="0362-MCTR-C035"/>
    <n v="29"/>
    <n v="29151"/>
    <n v="29600"/>
    <s v="0362-09-01-00-01"/>
    <s v="Région"/>
    <s v="DRI - Rénovation énergique des bâtiments des régions"/>
    <s v="Rénovation des ateliers technologiques et centrale PV du site principal du lycée Tristant Corbières à Morlaix"/>
    <n v="5604726"/>
    <n v="4470181"/>
    <x v="0"/>
  </r>
  <r>
    <x v="9"/>
    <s v="0362-MCTR-C035"/>
    <n v="29"/>
    <n v="29151"/>
    <n v="29190"/>
    <s v="0362-09-01-00-01"/>
    <s v="Région"/>
    <s v="DRI - Rénovation énergique des bâtiments des régions"/>
    <s v="Rénovation de l'internat y compris traitement thermique du lycée des métiers du bâtiment à Pleyben"/>
    <n v="1299148"/>
    <n v="857360"/>
    <x v="0"/>
  </r>
  <r>
    <x v="9"/>
    <s v="0362-MCTR-C035"/>
    <n v="29"/>
    <n v="29233"/>
    <n v="29300"/>
    <s v="0362-09-01-00-01"/>
    <s v="Région"/>
    <s v="DRI - Rénovation énergique des bâtiments des régions"/>
    <s v="Atelier AMP construction et création de locaux agents (vestiaires et salle de détente) au lycée Kerneuzec à Quimperlé"/>
    <n v="1035811"/>
    <n v="828648"/>
    <x v="0"/>
  </r>
  <r>
    <x v="9"/>
    <s v="0362-MCTR-C035"/>
    <n v="35"/>
    <n v="35115"/>
    <n v="35300"/>
    <s v="0362-09-01-00-01"/>
    <s v="Région"/>
    <s v="DRI - Rénovation énergique des bâtiments des régions"/>
    <s v="Bat G atelier réfection des couvertures et mise en sécurité des toitures au lycée Jean Guéhenno à Fougères"/>
    <n v="1907269"/>
    <n v="1273639"/>
    <x v="0"/>
  </r>
  <r>
    <x v="9"/>
    <s v="0362-MCTR-C035"/>
    <n v="35"/>
    <n v="35238"/>
    <n v="35000"/>
    <s v="0362-09-01-00-01"/>
    <s v="Région"/>
    <s v="DRI - Rénovation énergique des bâtiments des régions"/>
    <s v="Toiture - étanchéité des bâtiments (cuisine, foyer, amphi) - Lycée Coëtlogon à Rennes"/>
    <n v="738263"/>
    <n v="457782"/>
    <x v="0"/>
  </r>
  <r>
    <x v="9"/>
    <s v="0362-MCTR-C035"/>
    <n v="35"/>
    <n v="35238"/>
    <n v="35000"/>
    <s v="0362-09-01-00-01"/>
    <s v="Région"/>
    <s v="DRI - Rénovation énergique des bâtiments des régions"/>
    <s v="Toiture, isolation, façades, accessibilité et rénovation internat (bât. A,B,D et G) - Lycée Joliot Curie à Rennes"/>
    <n v="5947944.4500000002"/>
    <n v="4612753"/>
    <x v="0"/>
  </r>
  <r>
    <x v="9"/>
    <s v="0362-MCTR-C035"/>
    <n v="35"/>
    <n v="35"/>
    <n v="35"/>
    <s v="0362-09-02-00-01"/>
    <s v="Région"/>
    <s v="DRI - Mobilités du quotidien"/>
    <s v="3 cars GNV - phase 1"/>
    <n v="767115.72"/>
    <n v="613692"/>
    <x v="0"/>
  </r>
  <r>
    <x v="9"/>
    <s v="0362-MCTR-C035"/>
    <n v="35"/>
    <n v="35206"/>
    <n v="35230"/>
    <s v="0362-09-02-00-01"/>
    <s v="Région"/>
    <s v="DRI - Mobilités du quotidien"/>
    <s v="Une station de lavage des cars"/>
    <n v="136778.1"/>
    <n v="109422"/>
    <x v="0"/>
  </r>
  <r>
    <x v="9"/>
    <s v="0362-MCTR-C035"/>
    <n v="35"/>
    <n v="35"/>
    <n v="35"/>
    <s v="0362-09-02-00-01"/>
    <s v="Région"/>
    <s v="DRI - Mobilités du quotidien"/>
    <s v="9 cars GNV et station ravitaillement - phase 2"/>
    <n v="2453564"/>
    <n v="1962851"/>
    <x v="0"/>
  </r>
  <r>
    <x v="9"/>
    <s v="0362-MCTR-C035"/>
    <n v="35"/>
    <n v="35206"/>
    <n v="35230"/>
    <s v="0362-09-02-00-01"/>
    <s v="Région"/>
    <s v="DRI - Mobilités du quotidien"/>
    <s v="un modulaire HQE"/>
    <n v="397700"/>
    <n v="318160"/>
    <x v="0"/>
  </r>
  <r>
    <x v="10"/>
    <s v="0362-MCTR-C974"/>
    <s v="N04974"/>
    <s v="NO497407"/>
    <s v="97 420"/>
    <s v="0362-09-02-00-01"/>
    <s v="Région"/>
    <s v="DRI - Mobilités du quotidien"/>
    <s v="Travaux d'aménagement RN 1E - Shunt Rivière des galets (Commune du Port). Réaménagement d'un carrefour giratoire, création de voie bus, de voies cyclables et parking relais."/>
    <s v="1 497 869,00"/>
    <n v="802396"/>
    <x v="0"/>
  </r>
  <r>
    <x v="10"/>
    <s v="0362-MCTR-C974"/>
    <s v="N04974"/>
    <s v="NO497412"/>
    <s v="97 480"/>
    <s v="0362-09-02-00-01"/>
    <s v="Région"/>
    <s v="DRI - Mobilités du quotidien"/>
    <s v="Sécurisation cheminement piéton et cyclable sur la RN 2  Vincendo (Commune de Saint-Joseph)."/>
    <s v="3 178 255,00"/>
    <n v="2542604"/>
    <x v="0"/>
  </r>
  <r>
    <x v="10"/>
    <s v="0362-MCTR-C974"/>
    <s v="N04974"/>
    <s v="NO497410"/>
    <s v="97 470"/>
    <s v="0362-09-02-00-01"/>
    <s v="Région"/>
    <s v="DRI - Mobilités du quotidien"/>
    <s v="Réalisation d'un accotement multifonctionnel sur la RN3 (Commune de Saint-Benoit) permettant aux piétons et cyclistes de circuler en toute sécurité sur un linéaire de plus d'un kilomètre ."/>
    <s v="420 000,00"/>
    <n v="336000"/>
    <x v="0"/>
  </r>
  <r>
    <x v="10"/>
    <s v="0362-MCTR-C974"/>
    <s v="N04974"/>
    <s v="NO497410"/>
    <s v="97 470"/>
    <s v="0362-09-02-00-01"/>
    <s v="Région"/>
    <s v="DRI - Mobilités du quotidien"/>
    <s v="Aménagement de la RN2 entre le chemin du Cap et la ravine Sainte-Marguerite (Commune de Saint-Benoit). Création d'accotements stabilisés, réalisation piste multifonctionnelle piétons/cycles de 800 mètres, réalisation passerelle piétons/cycles pour le franchissement de la ravine."/>
    <s v="2 350 000,00"/>
    <n v="1880000"/>
    <x v="0"/>
  </r>
  <r>
    <x v="10"/>
    <s v="0362-MCTR-C974"/>
    <s v="N04974"/>
    <s v="NO497422"/>
    <s v="97 418"/>
    <s v="0362-09-01-00-01"/>
    <s v="Région"/>
    <s v="DRI - Rénovation énergique des bâtiments des régions"/>
    <s v="Travaux de réhabilitation de l'internat du lycée Roland Garros (Commune du Tampon). "/>
    <s v="2 702 415,00"/>
    <n v="2160000"/>
    <x v="0"/>
  </r>
  <r>
    <x v="11"/>
    <s v="0362-MCTR-C021"/>
    <n v="25"/>
    <n v="25056"/>
    <m/>
    <s v="0362-09-01-00-01"/>
    <s v="Région"/>
    <s v="DRI - Rénovation énergique des bâtiments des régions"/>
    <s v="Rénovation de 8 lycées : Audincourt (25) ; Besançon (25) ; Saint-Amour (39 ; Chalon-sur-Saône (71) ; Cluny (71) "/>
    <n v="10454000"/>
    <n v="8363200"/>
    <x v="0"/>
  </r>
  <r>
    <x v="11"/>
    <s v="0362-MCTR-C021"/>
    <n v="21"/>
    <n v="21425"/>
    <m/>
    <s v="0362-09-02-00-01"/>
    <s v="Autres"/>
    <s v="DRI - Mobilités du quotidien"/>
    <s v="Travaux de mise en accessibilité PMR de la gare de Montbard"/>
    <n v="6253000"/>
    <n v="3452888"/>
    <x v="0"/>
  </r>
  <r>
    <x v="11"/>
    <s v="0362-MCTR-C021"/>
    <n v="70"/>
    <n v="70310"/>
    <m/>
    <s v="0362-09-02-00-01"/>
    <s v="Autres"/>
    <s v="DRI - Mobilités du quotidien"/>
    <s v="Etudes et travaux de modernisation de la ligne Lure-Epinal, section Lure Aillevillers, études préliminaires de régénération et modernisation"/>
    <n v="4166000"/>
    <n v="2811554"/>
    <x v="0"/>
  </r>
  <r>
    <x v="11"/>
    <s v="0362-MCTR-C021"/>
    <n v="89"/>
    <n v="70310"/>
    <m/>
    <s v="0362-09-02-00-01"/>
    <s v="Autres"/>
    <s v="DRI - Mobilités du quotidien"/>
    <s v="gare Auxerre Saint-Gervais, mise en accessibilité"/>
    <n v="6148730"/>
    <n v="3360000"/>
    <x v="0"/>
  </r>
  <r>
    <x v="11"/>
    <s v="0362-MCTR-C021"/>
    <n v="21"/>
    <n v="21231"/>
    <m/>
    <s v="0362-09-01-00-01"/>
    <s v="Région"/>
    <s v="DRI - Rénovation énergique des bâtiments des régions"/>
    <s v="Modernisation du CREPS à Dijon"/>
    <n v="9000000"/>
    <n v="4000000"/>
    <x v="0"/>
  </r>
  <r>
    <x v="11"/>
    <s v="0362-MCTR-C021"/>
    <n v="25"/>
    <n v="25411"/>
    <m/>
    <s v="0362-09-01-00-01"/>
    <s v="Région"/>
    <s v="DRI - Rénovation énergique des bâtiments des régions"/>
    <s v="Travaux de rénovation dans 7 lycées : Morteau (25) ; Chenôve (21) ; Corancy (58) ; Arleuf (58) ; Chalon-sur-Saône (71) ; Besançon (25) ; Joigny (89) "/>
    <n v="5998500"/>
    <n v="2909358"/>
    <x v="0"/>
  </r>
  <r>
    <x v="12"/>
    <m/>
    <n v="64"/>
    <n v="64102"/>
    <n v="64100"/>
    <s v="0362-09-03-00-01"/>
    <s v="Région"/>
    <s v="DRI - Autres actions "/>
    <s v="reconstruction du quai Gomès sur la zone portuaire de Bayonne"/>
    <n v="20000000"/>
    <n v="4790000"/>
    <x v="0"/>
  </r>
  <r>
    <x v="12"/>
    <m/>
    <n v="86"/>
    <n v="86066"/>
    <n v="86100"/>
    <s v="0362-09-03-00-01"/>
    <s v="Région"/>
    <s v="DRI - Rénovation énergique des bâtiments des régions"/>
    <s v="réhabilitation des locaux d'externat du lycée E. Branly à Châtellerault"/>
    <n v="8333333"/>
    <n v="6666666"/>
    <x v="0"/>
  </r>
  <r>
    <x v="12"/>
    <m/>
    <n v="79"/>
    <n v="79191"/>
    <n v="79000"/>
    <s v="0362-09-03-00-01"/>
    <s v="Région"/>
    <s v="DRI - Rénovation énergique des bâtiments des régions"/>
    <s v="restructuration de l'externat du lycée P. Guérin à Niort"/>
    <n v="8422693"/>
    <n v="6738154"/>
    <x v="0"/>
  </r>
  <r>
    <x v="12"/>
    <m/>
    <n v="64"/>
    <n v="64445"/>
    <n v="64000"/>
    <s v="0362-09-03-00-01"/>
    <s v="Région"/>
    <s v="DRI - Rénovation énergique des bâtiments des régions"/>
    <s v="restructuration de l'internant du lycée Saint Cricq à Pau (64)"/>
    <n v="8866666"/>
    <n v="7093334"/>
    <x v="0"/>
  </r>
  <r>
    <x v="12"/>
    <m/>
    <n v="33"/>
    <n v="33140"/>
    <n v="33670"/>
    <s v="0362-09-03-00-01"/>
    <s v="Région"/>
    <s v="DRI - Autres actions "/>
    <s v="construction du lycée de Créon (33)"/>
    <n v="60916666.670000002"/>
    <n v="14461180"/>
    <x v="0"/>
  </r>
  <r>
    <x v="12"/>
    <m/>
    <n v="17"/>
    <n v="17299"/>
    <n v="17306"/>
    <s v="0362-09-01-00-01"/>
    <s v="Autres"/>
    <s v="DRI - Autres actions "/>
    <s v="réhabilitation appontement et terres-pleins du port de commerce de Tonnay-Charente"/>
    <n v="7004030"/>
    <n v="1300000"/>
    <x v="0"/>
  </r>
  <r>
    <x v="12"/>
    <m/>
    <n v="86"/>
    <n v="86066"/>
    <n v="86100"/>
    <s v="0362-09-01-00-01"/>
    <s v="Région"/>
    <s v="DRI - Rénovation énergique des bâtiments des régions"/>
    <s v="réhabilitation des locaux d'externat et traitement des façades du lycée M. Berthelot à Châtellerault (86)"/>
    <n v="8200000"/>
    <n v="6560000"/>
    <x v="0"/>
  </r>
  <r>
    <x v="12"/>
    <m/>
    <n v="87"/>
    <n v="87154"/>
    <n v="87200"/>
    <s v="0362-09-01-00-01"/>
    <s v="Région"/>
    <s v="DRI - Rénovation énergique des bâtiments des régions"/>
    <s v="restructuration du clos couvert du lycée E. Vaillant à Saint Junien (87)"/>
    <n v="4000000"/>
    <n v="3200000"/>
    <x v="0"/>
  </r>
  <r>
    <x v="12"/>
    <m/>
    <n v="87"/>
    <n v="87117"/>
    <n v="87470"/>
    <s v="0362-09-01-00-01"/>
    <s v="Région"/>
    <s v="DRI - Autres actions "/>
    <s v="modernisation et mise en conformité du patrimoine bâti de l'île de Vassivière"/>
    <n v="3629000"/>
    <n v="2866666"/>
    <x v="0"/>
  </r>
  <r>
    <x v="13"/>
    <s v="0362-MCTR-C075"/>
    <n v="93"/>
    <n v="93073"/>
    <n v="93290"/>
    <m/>
    <s v="Région"/>
    <s v="DRI - Rénovation énergétique des bâtiments des régions"/>
    <s v="Rénovation thermique du lycée Léonard de Vinci à Tremblay En France et de 6 logements de fonction (93) : isolation thermique par l'extérieur des façades, isolation des toitures terrasses, remplacement des menuiseries, abaissement et isolation des faux-plafonds, remplacement des façades-rideaux du bâtiment principal et équipements technioques (chaudière, éclairage, VMC)_x000a_"/>
    <n v="8177500"/>
    <n v="6542000"/>
    <x v="0"/>
  </r>
  <r>
    <x v="13"/>
    <s v="0362-MCTR-C075"/>
    <s v="77/91/92/94/95"/>
    <s v="92019 / 77152 / 94052 / 95150 / 95352 / 91549"/>
    <s v="92290 / 77190 / 94130 / 95150 / 95270 / 91700"/>
    <m/>
    <s v="Région"/>
    <s v="DRI - Rénovation énergétique des bâtiments des régions"/>
    <s v="Rénovation thermique de 6 lycées : lycée Emmanuel Mounier à Chatenay Malabry (92), lycée Joliot Curie à Dammarie les Lys (77), lycée Louis Armand à Nogent Sur Marne (94), lycée Jacques Prévert à Taverny (95), lycée Gérard de Nerval à Luzarches (95) et lycée Paul Langevin à Sainte-Geniève-des-Bois (91)_x000a_"/>
    <n v="64916667.670000002"/>
    <n v="41928933"/>
    <x v="0"/>
  </r>
  <r>
    <x v="13"/>
    <s v="0362-MCTR-C075"/>
    <n v="92"/>
    <n v="92009"/>
    <n v="92270"/>
    <m/>
    <s v="Région"/>
    <s v="DRI - Rénovation énergétique des bâtiments des régions"/>
    <s v="Travaux de restructuration globale du lycée Albert Camus à Bois Colombes (92) : restructuration globale du bâtiment principal, extension du bâtiment existant, démolition du bâtiment de logements existant et reconstruction, réaménagement des espaces extérieurs, aménagement d'une nouvelle entrée à l'établissement avec la création d'un parvis, d'un bâtiment d'accueil regroupant le hall, la loge et l'administration, amélioration de l'ensemble des circulations à l'intérieur de l'établissement, mise en conformité et mise en accessibilité pour les personnes à mobilité réduite"/>
    <n v="23083333.329999998"/>
    <n v="18466667"/>
    <x v="0"/>
  </r>
  <r>
    <x v="13"/>
    <s v="0362-MCTR-C075"/>
    <n v="91"/>
    <n v="91405"/>
    <n v="91490"/>
    <m/>
    <s v="Région"/>
    <s v="DRI - Rénovation énergétique des bâtiments des régions"/>
    <s v="Rénovation de la Maison Cocteau à Milly-la-Forêt (91):  réfection de la toiture, reprise pour étanchéité des façades , des fenêtres et des appuis, drainage et pompage des remontées d’eau, reprise du chauffage et des réseaux, consolidation des berges et parc, remplacement portes et fenêtres, réaménagement des circulations et du bâtiment d’accueil pour extension du musée."/>
    <n v="2040825"/>
    <n v="1600000"/>
    <x v="0"/>
  </r>
  <r>
    <x v="13"/>
    <s v="0362-MCTR-C075"/>
    <n v="94"/>
    <n v="94002"/>
    <n v="94140"/>
    <m/>
    <s v="Région"/>
    <s v="DRI - Rénovation énergétique des bâtiments des régions"/>
    <s v="Travaux de rénovation énergétique du bâtiment abritant l'ONDIF à Alfortville (94) - travaux de réfection de la toiture, pose de panneaux solaires, porte de garage isolante, traitement du froid, remplacement de l'appareillage électrique intérieur"/>
    <n v="650000"/>
    <n v="520000"/>
    <x v="0"/>
  </r>
  <r>
    <x v="13"/>
    <s v="0362-MCTR-C075"/>
    <n v="93"/>
    <n v="93063"/>
    <n v="93230"/>
    <m/>
    <s v="Région"/>
    <s v="DRI - Rénovation énergétique des bâtiments des régions"/>
    <s v="Travaux d'amélioration énergétique des réserves du FRAC à Romainville (93) - pose de stores thermiques et de panneaux solaires en toiture, étanchéité, installation de pompes à chaleur et d'une VMC double-flux, pose d'une régulation et de sondes d'optimisation de température, remplacement de l'appareillage électrique intérieur"/>
    <n v="916000"/>
    <n v="500000"/>
    <x v="0"/>
  </r>
  <r>
    <x v="13"/>
    <s v="0362-MCTR-C075"/>
    <n v="92"/>
    <n v="92050"/>
    <n v="92000"/>
    <m/>
    <s v="Commune"/>
    <s v="DRI -  Rénovation énergétique hors bâtiments Région"/>
    <s v="Travaux de réhabilitation du CDN Nanterre-Amandiers (92) : période 2021-2022"/>
    <n v="25390000"/>
    <n v="2100000"/>
    <x v="0"/>
  </r>
  <r>
    <x v="13"/>
    <s v="0362-MCTR-C075"/>
    <n v="93"/>
    <n v="93066"/>
    <n v="93200"/>
    <m/>
    <s v="Autres"/>
    <s v="DRI -  Rénovation énergétique hors bâtiments Région"/>
    <s v="Rénovation et extension de l'Académie Fratellini -phases 1,2 et 3"/>
    <n v="5015808"/>
    <n v="2333334"/>
    <x v="0"/>
  </r>
  <r>
    <x v="13"/>
    <s v="0362-MCTR-C075"/>
    <n v="93"/>
    <n v="93055"/>
    <n v="93500"/>
    <m/>
    <s v="EPCI"/>
    <s v="DRI -  Rénovation énergétique hors bâtiments Région"/>
    <s v="Réalisation du nouveau conservatoire à rayonnement départemental (CRD) à Pantin (93) : gros œuvre et second œuvre"/>
    <n v="16344380.26"/>
    <n v="1950000"/>
    <x v="0"/>
  </r>
  <r>
    <x v="13"/>
    <s v="0362-MCTR-C075"/>
    <n v="75"/>
    <n v="75056"/>
    <n v="75015"/>
    <m/>
    <s v="Autres"/>
    <s v="DRI -  Rénovation énergétique hors bâtiments Région"/>
    <s v="Rénovation du bâtiment Fernand Léger au sein de la fondation La Ruche "/>
    <n v="1874497"/>
    <n v="600000"/>
    <x v="0"/>
  </r>
  <r>
    <x v="13"/>
    <s v="0362-MCTR-C075"/>
    <n v="93"/>
    <n v="93066"/>
    <n v="93200"/>
    <m/>
    <s v="Autres"/>
    <s v="DRI -  Rénovation énergétique hors bâtiments Région"/>
    <s v="Réalisation de la Zone Sensible, académie du Vivant à Saint-Denis (93)"/>
    <n v="4729000"/>
    <n v="600000"/>
    <x v="0"/>
  </r>
  <r>
    <x v="13"/>
    <s v="0362-MCTR-C075"/>
    <n v="95"/>
    <n v="78598"/>
    <n v="95230"/>
    <m/>
    <s v="Commune"/>
    <s v="DRI - Rénovation énergique des bâtiments des régions"/>
    <s v="Réalisation d'un espace culturel à Soisy-sous-Montmorency (92) comprenant une médiathèque, une salle de spectacle de 600 places, un auditorium de 300 places, une école de musique, de danse et de théâtre, des locaux associatifs et 4 salles plurifonctionnelles : phase relative à l'isolation thermique du bâtiment (les vitrages, l'isolation extérieure, les bardages, les protections solaires et la centrale de traitement de l'air)"/>
    <n v="2648387"/>
    <n v="2100000"/>
    <x v="0"/>
  </r>
  <r>
    <x v="13"/>
    <s v="0362-MCTR-C075"/>
    <n v="77"/>
    <n v="77463"/>
    <n v="77810"/>
    <m/>
    <s v="Autres"/>
    <s v="DRI -  Rénovation énergétique hors bâtiments Région"/>
    <s v="Extension du musée de l'atelier Rosa Bonheur et aménagement d'espaces de conservation et de consultation"/>
    <n v="1313000"/>
    <n v="600000"/>
    <x v="0"/>
  </r>
  <r>
    <x v="13"/>
    <s v="0362-MCTR-C075"/>
    <s v="IDF"/>
    <s v="X"/>
    <s v="X"/>
    <m/>
    <s v="Autres"/>
    <s v="DRI - Mobilités du quotidien"/>
    <s v="Accessibilité - schéma directeur - tranche 2_x000a_Tranche fonctionnelle mettant en exergue les 11 nouvelles gares à financer entre 2021 et 2023 : Deuil, Franconville, Massy-Palaiseau, Massy-Verrieres, Meudon Val fleury, SGDB, Orangis Bois Epine, Bercy SDNA, Gretz, La Ferté sous jouarre, Paris Est SDNA"/>
    <n v="200000000"/>
    <n v="30000000"/>
    <x v="0"/>
  </r>
  <r>
    <x v="14"/>
    <s v="0362-MCTR-C013"/>
    <s v="04"/>
    <s v="04112"/>
    <s v="04100"/>
    <s v="0362-09-01-00-01"/>
    <s v="Région"/>
    <s v="DRI - Rénovation énergique des bâtiments des régions"/>
    <s v="Lycée Martin BRET-Manosque- Extension &amp; Rénovation énergétique ._x000a_Phases réhabilitation BT F et G ,et H, construction de deux logements de_x000a_Fonction."/>
    <n v="12500000"/>
    <n v="10000000"/>
    <x v="0"/>
  </r>
  <r>
    <x v="14"/>
    <s v="0362-MCTR-C013"/>
    <s v="05"/>
    <s v="05046"/>
    <s v="05200"/>
    <s v="0362-09-01-00-01"/>
    <s v="Région"/>
    <s v="DRI - Rénovation énergique des bâtiments des régions"/>
    <s v="Lycée H. Romane à Embrun : Raccordement au réseau de chaleur"/>
    <n v="160564"/>
    <n v="128451.2"/>
    <x v="0"/>
  </r>
  <r>
    <x v="14"/>
    <s v="0362-MCTR-C013"/>
    <s v="05"/>
    <s v="05061"/>
    <s v="05000"/>
    <s v="0362-09-01-00-01"/>
    <s v="Région"/>
    <s v="DRI - Rénovation énergique des bâtiments des régions"/>
    <s v="Lycée Les Emeyères à GAP : Chaudière bois-gaz"/>
    <n v="859744"/>
    <n v="687795.19999999995"/>
    <x v="0"/>
  </r>
  <r>
    <x v="14"/>
    <s v="0362-MCTR-C013"/>
    <s v="05"/>
    <s v="05046"/>
    <s v="05200"/>
    <s v="0362-09-01-00-01"/>
    <s v="Région"/>
    <s v="DRI - Rénovation énergique des bâtiments des régions"/>
    <s v="Lycée A. Durance à Embrun :Rénovation Thermique des logements"/>
    <n v="827584"/>
    <n v="662067.19999999995"/>
    <x v="0"/>
  </r>
  <r>
    <x v="14"/>
    <s v="0362-MCTR-C013"/>
    <s v="05"/>
    <s v="05046"/>
    <s v="05200"/>
    <s v="0362-09-01-00-01"/>
    <s v="Région"/>
    <s v="DRI - Rénovation énergique des bâtiments des régions"/>
    <s v="CITÉE SCOLAIRE LES ECRINS / HONORE ROMANE à EMBRUN = 0,6 M€"/>
    <n v="1043987.78"/>
    <n v="835190.22"/>
    <x v="0"/>
  </r>
  <r>
    <x v="14"/>
    <s v="0362-MCTR-C013"/>
    <s v="06"/>
    <s v="06088"/>
    <s v="06000"/>
    <s v="0362-09-01-00-01"/>
    <s v="Région"/>
    <s v="DRI - Rénovation énergique des bâtiments des régions"/>
    <s v="Lycées Les Eucalyptus à Nice : Rénov 1/2 pension (Fonct &amp; énergétique)"/>
    <n v="2620000"/>
    <n v="2096000"/>
    <x v="0"/>
  </r>
  <r>
    <x v="14"/>
    <s v="0362-MCTR-C013"/>
    <s v="06"/>
    <s v="06004"/>
    <s v="06600"/>
    <s v="0362-09-01-00-01"/>
    <s v="Région"/>
    <s v="DRI - Rénovation énergique des bâtiments des régions"/>
    <s v="Creps Sud site d'Antibes :Ravalement et remplacement de menuiseries"/>
    <n v="416667"/>
    <n v="333333.59999999998"/>
    <x v="0"/>
  </r>
  <r>
    <x v="14"/>
    <s v="0362-MCTR-C013"/>
    <s v="06"/>
    <s v="06088"/>
    <s v="06300"/>
    <s v="0362-09-01-00-01"/>
    <s v="Région"/>
    <s v="DRI - Rénovation énergique des bâtiments des régions"/>
    <s v="LYCÉE GUILLAUME APOLLINAIRE à NICE"/>
    <n v="287063.61"/>
    <n v="229650.89"/>
    <x v="0"/>
  </r>
  <r>
    <x v="14"/>
    <s v="0362-MCTR-C013"/>
    <s v="06"/>
    <s v="06029"/>
    <s v="06400"/>
    <s v="0362-09-01-00-01"/>
    <s v="Région"/>
    <s v="DRI - Rénovation énergique des bâtiments des régions"/>
    <s v="Gymnase Lycée Carnot rénovation énergétique – Cannes"/>
    <n v="2099512"/>
    <n v="1679609.6"/>
    <x v="0"/>
  </r>
  <r>
    <x v="14"/>
    <s v="0362-MCTR-C013"/>
    <s v="13"/>
    <s v="13055"/>
    <s v="13015"/>
    <s v="0362-09-01-00-01"/>
    <s v="Région"/>
    <s v="DRI - Rénovation énergique des bâtiments des régions"/>
    <s v="LYCÉE SAINT-EXUPERY à MARSEILLE = 0,6 M€"/>
    <n v="453101.49"/>
    <n v="362481.19"/>
    <x v="0"/>
  </r>
  <r>
    <x v="14"/>
    <s v="0362-MCTR-C013"/>
    <s v="13"/>
    <s v="13055"/>
    <s v="13016"/>
    <s v="0362-09-01-00-01"/>
    <s v="Région"/>
    <s v="DRI - Rénovation énergique des bâtiments des régions"/>
    <s v=" LYCÉE L'ESTAQUE à MARSEILLE = 0,7 M€"/>
    <n v="486273.94"/>
    <n v="389019.15"/>
    <x v="0"/>
  </r>
  <r>
    <x v="14"/>
    <s v="0362-MCTR-C013"/>
    <s v="13"/>
    <s v="13001"/>
    <s v="13090"/>
    <s v="0362-09-01-00-01"/>
    <s v="Région"/>
    <s v="DRI - Rénovation énergique des bâtiments des régions"/>
    <s v="LYCÉE CEZANNE A AIX EN PROVENCE = 1,0 M€"/>
    <n v="873300.57"/>
    <n v="698640.46"/>
    <x v="0"/>
  </r>
  <r>
    <x v="14"/>
    <s v="0362-MCTR-C013"/>
    <s v="13"/>
    <s v="13001"/>
    <s v="13090"/>
    <s v="0362-09-01-00-01"/>
    <s v="Région"/>
    <s v="DRI - Rénovation énergique des bâtiments des régions"/>
    <s v="Lycée de Vauvenargues à Aix en Provence : restructuration-rénovation_x000a_énergétique des ateliers"/>
    <n v="6550000"/>
    <n v="5240000"/>
    <x v="0"/>
  </r>
  <r>
    <x v="14"/>
    <s v="0362-MCTR-C013"/>
    <s v="13"/>
    <s v="13055"/>
    <s v="13008"/>
    <s v="0362-09-01-00-01"/>
    <s v="Région"/>
    <s v="DRI - Rénovation énergique des bâtiments des régions"/>
    <s v="CMX MARSEILLEVEYRE et CALANQUES- Marseille- Entrée et sécurisation"/>
    <n v="1625000"/>
    <n v="1300000"/>
    <x v="0"/>
  </r>
  <r>
    <x v="14"/>
    <s v="0362-MCTR-C013"/>
    <s v="13"/>
    <s v="13063"/>
    <s v="13140"/>
    <s v="0362-09-01-00-01"/>
    <s v="Région"/>
    <s v="DRI - Rénovation énergique des bâtiments des régions"/>
    <s v="Lycée Cocteau -Miramas (livraison partielle 2022-2023) : rénovation_x000a_énergétique globale = 16,9 M€"/>
    <n v="9416667"/>
    <n v="7533333.5999999996"/>
    <x v="0"/>
  </r>
  <r>
    <x v="14"/>
    <s v="0362-MCTR-C013"/>
    <s v="83"/>
    <s v="83004"/>
    <s v="83460"/>
    <s v="0362-09-01-00-01"/>
    <s v="Région"/>
    <s v="DRI - Rénovation énergique des bâtiments des régions"/>
    <s v="Lycée Les Magnanarelles aux Arcs : Chaudière Gaz"/>
    <n v="272502"/>
    <n v="218001.6"/>
    <x v="0"/>
  </r>
  <r>
    <x v="14"/>
    <s v="0362-MCTR-C013"/>
    <s v="83"/>
    <s v="83050"/>
    <s v="83300"/>
    <s v="0362-09-01-00-01"/>
    <s v="Région"/>
    <s v="DRI - Rénovation énergique des bâtiments des régions"/>
    <s v="LYCÉE JEAN MOULIN à DRAGUIGNAN = 0,7 M€"/>
    <n v="590112.14"/>
    <n v="472089.71"/>
    <x v="0"/>
  </r>
  <r>
    <x v="14"/>
    <s v="0362-MCTR-C013"/>
    <s v="83"/>
    <s v="83061"/>
    <s v="83600"/>
    <s v="0362-09-01-00-01"/>
    <s v="Région"/>
    <s v="DRI - Rénovation énergique des bâtiments des régions"/>
    <s v="Construction gymnase neuf lycées Camus Gallieni -Fréjus"/>
    <n v="5481040"/>
    <n v="4384832"/>
    <x v="0"/>
  </r>
  <r>
    <x v="14"/>
    <s v="0362-MCTR-C013"/>
    <s v="84"/>
    <s v="84031"/>
    <s v="84200"/>
    <s v="0362-09-01-00-01"/>
    <s v="Région"/>
    <s v="DRI - Rénovation énergique des bâtiments des régions"/>
    <s v="Lycée L. Giraud à Carpentras: Chaudière bois"/>
    <n v="1055920"/>
    <n v="844736"/>
    <x v="0"/>
  </r>
  <r>
    <x v="14"/>
    <s v="0362-MCTR-C013"/>
    <s v="84"/>
    <s v="84054"/>
    <s v="84800"/>
    <s v="0362-09-01-00-01"/>
    <s v="Région"/>
    <s v="DRI - Rénovation énergique des bâtiments des régions"/>
    <s v="Lycée A. Benoit à Isle sur Sorgues :Rénovation partielle de le 1/2 pension"/>
    <n v="1409680"/>
    <n v="1127744"/>
    <x v="0"/>
  </r>
  <r>
    <x v="14"/>
    <s v="0362-MCTR-C013"/>
    <s v="84"/>
    <s v="84138"/>
    <s v="84600"/>
    <s v="0362-09-01-00-01"/>
    <s v="Région"/>
    <s v="DRI - Rénovation énergique des bâtiments des régions"/>
    <s v="LYCÉE FERDINAND REVOUL = 0,5 M€"/>
    <n v="388092.2"/>
    <n v="310473.76"/>
    <x v="0"/>
  </r>
  <r>
    <x v="14"/>
    <s v="0362-MCTR-C013"/>
    <s v="84"/>
    <s v="84031"/>
    <s v="84200"/>
    <s v="0362-09-01-00-01"/>
    <s v="Région"/>
    <s v="DRI - Rénovation énergique des bâtiments des régions"/>
    <s v="CITÉ SCOLAIRE JEAN-HENRI FABRE à CARPENTRAS = 0,7 M€"/>
    <n v="382325.33"/>
    <n v="305860.26"/>
    <x v="0"/>
  </r>
  <r>
    <x v="14"/>
    <s v="0362-MCTR-C013"/>
    <s v="84"/>
    <s v="84007"/>
    <s v="84000"/>
    <s v="0362-09-01-00-01"/>
    <s v="Région"/>
    <s v="DRI - Rénovation énergique des bâtiments des régions"/>
    <s v="Ateliers SCHUMANN / DE GIRARD- Avignon- Reconstruction restructuration Lycée_x000a_Ateliers"/>
    <n v="6735866"/>
    <n v="5388690.3600000003"/>
    <x v="0"/>
  </r>
  <r>
    <x v="15"/>
    <s v="0362-MCTR-C031"/>
    <s v="09"/>
    <n v="9225"/>
    <s v="09100"/>
    <s v="0362-09-01-00-01"/>
    <s v="Région"/>
    <s v="DRI - Rénovation énergique des bâtiments des régions"/>
    <s v="rénovation des locaux et réhabilitation totale du clos couvert du bâtiment 13"/>
    <n v="1864936"/>
    <n v="1305455"/>
    <x v="0"/>
  </r>
  <r>
    <x v="15"/>
    <s v="0362-MCTR-C031"/>
    <n v="12"/>
    <n v="12300"/>
    <n v="12200"/>
    <s v="0362-09-01-00-01"/>
    <s v="Région"/>
    <s v="DRI - Rénovation énergique des bâtiments des régions"/>
    <s v="création d’un atelier agroalimentaire, clos couvert externats (bât.10 et 11), travaux d’économie d’énergie."/>
    <n v="5000000"/>
    <n v="3500000"/>
    <x v="0"/>
  </r>
  <r>
    <x v="15"/>
    <s v="0362-MCTR-C031"/>
    <n v="30"/>
    <n v="34003"/>
    <n v="34300"/>
    <s v="0362-09-01-00-01"/>
    <s v="Région"/>
    <s v="DRI - Rénovation énergique des bâtiments des régions"/>
    <s v="remplacement des chaudières et des réseaux de chauffage"/>
    <n v="416667"/>
    <n v="291667"/>
    <x v="0"/>
  </r>
  <r>
    <x v="15"/>
    <s v="0362-MCTR-C031"/>
    <n v="30"/>
    <n v="30028"/>
    <n v="30200"/>
    <s v="0362-09-01-00-01"/>
    <s v="Région"/>
    <s v="DRI - Rénovation énergique des bâtiments des régions"/>
    <s v="rénovation de la chaufferie"/>
    <n v="433333"/>
    <n v="303333"/>
    <x v="0"/>
  </r>
  <r>
    <x v="15"/>
    <s v="0362-MCTR-C031"/>
    <n v="30"/>
    <n v="30189"/>
    <n v="30000"/>
    <s v="0362-09-01-00-01"/>
    <s v="Région"/>
    <s v="DRI - Rénovation énergique des bâtiments des régions"/>
    <s v="remplacement des deux chaudières bas rendement"/>
    <n v="300000"/>
    <n v="210000"/>
    <x v="0"/>
  </r>
  <r>
    <x v="15"/>
    <s v="0362-MCTR-C031"/>
    <n v="31"/>
    <n v="31555"/>
    <n v="31031"/>
    <s v="0362-09-01-00-01"/>
    <s v="Région"/>
    <s v="DRI - Rénovation énergique des bâtiments des régions"/>
    <s v="reprise de l’étanchéité et isolation des toitures"/>
    <n v="1667000"/>
    <n v="1166900"/>
    <x v="0"/>
  </r>
  <r>
    <x v="15"/>
    <s v="0362-MCTR-C031"/>
    <n v="31"/>
    <n v="31555"/>
    <n v="31031"/>
    <s v="0362-09-01-00-01"/>
    <s v="Région"/>
    <s v="DRI - Rénovation énergique des bâtiments des régions"/>
    <s v="rénovation des menuiseries du bâtiment de l’administration"/>
    <n v="1250000"/>
    <n v="875000"/>
    <x v="0"/>
  </r>
  <r>
    <x v="15"/>
    <s v="0362-MCTR-C031"/>
    <n v="82"/>
    <n v="82121"/>
    <n v="82000"/>
    <s v="0362-09-01-00-01"/>
    <s v="Région"/>
    <s v="DRI - Rénovation énergique des bâtiments des régions"/>
    <s v="réfection de la laverie et de l’eau chaude sanitaire de l’internat"/>
    <n v="1875000"/>
    <n v="922591"/>
    <x v="0"/>
  </r>
  <r>
    <x v="15"/>
    <s v="0362-MCTR-C031"/>
    <n v="11"/>
    <n v="11069"/>
    <n v="11870"/>
    <s v="0362-09-01-00-01"/>
    <s v="Région"/>
    <s v="DRI - Rénovation énergique des bâtiments des régions"/>
    <s v="réfection des réseaux de chauffage et de production de l’eau chaude sanitaire"/>
    <n v="350000"/>
    <n v="245000"/>
    <x v="0"/>
  </r>
  <r>
    <x v="15"/>
    <s v="0362-MCTR-C031"/>
    <n v="81"/>
    <n v="81105"/>
    <n v="81300"/>
    <s v="0362-09-01-00-01"/>
    <s v="Région"/>
    <s v="DRI - Rénovation énergique des bâtiments des régions"/>
    <s v="rénovation du bâtiment 12, réfection voirie et travaux d’économie d’énergie"/>
    <n v="1812500"/>
    <n v="1180699"/>
    <x v="0"/>
  </r>
  <r>
    <x v="15"/>
    <s v="0362-MCTR-C031"/>
    <n v="66"/>
    <n v="66049"/>
    <n v="66400"/>
    <s v="0362-09-01-00-01"/>
    <s v="Région"/>
    <s v="DRI - Rénovation énergique des bâtiments des régions"/>
    <s v="restructuration de la restauration scolaire"/>
    <n v="2781250"/>
    <n v="1946875"/>
    <x v="0"/>
  </r>
  <r>
    <x v="15"/>
    <s v="0362-MCTR-C031"/>
    <s v="09"/>
    <n v="9225"/>
    <s v="09100"/>
    <s v="0362-09-01-00-01"/>
    <s v="Région"/>
    <s v="DRI - Rénovation énergique des bâtiments des régions"/>
    <s v="rénovation des locaux et réhabilitation totale du clos couvert du bâtiment 13"/>
    <n v="2312500"/>
    <n v="1305455"/>
    <x v="0"/>
  </r>
  <r>
    <x v="15"/>
    <s v="0362-MCTR-C031"/>
    <n v="66"/>
    <n v="66136"/>
    <n v="66100"/>
    <s v="0362-09-01-00-01"/>
    <s v="Région"/>
    <s v="DRI - Rénovation énergique des bâtiments des régions"/>
    <s v="rénovation du réseau de chaleur"/>
    <n v="200000"/>
    <n v="140000"/>
    <x v="0"/>
  </r>
  <r>
    <x v="15"/>
    <s v="0362-MCTR-C031"/>
    <n v="31"/>
    <n v="31149"/>
    <n v="31770"/>
    <s v="0362-09-01-00-01"/>
    <s v="Région"/>
    <s v="DRI - Rénovation énergique des bâtiments des régions"/>
    <s v="rénovation des façades et menuiseries de l’internat"/>
    <n v="1250000"/>
    <n v="708690"/>
    <x v="0"/>
  </r>
  <r>
    <x v="15"/>
    <s v="0362-MCTR-C031"/>
    <n v="30"/>
    <n v="30169"/>
    <n v="30540"/>
    <s v="0362-09-01-00-01"/>
    <s v="Région"/>
    <s v="DRI - Rénovation énergique des bâtiments des régions"/>
    <s v="modernisation de la chaufferie gaz"/>
    <n v="133333"/>
    <n v="93333"/>
    <x v="0"/>
  </r>
  <r>
    <x v="15"/>
    <s v="0362-MCTR-C031"/>
    <n v="11"/>
    <n v="11304"/>
    <n v="11500"/>
    <s v="0362-09-01-00-01"/>
    <s v="Région"/>
    <s v="DRI - Rénovation énergique des bâtiments des régions"/>
    <s v="remplacement des chaudières gaz bas rendement par des chaudières à condensation"/>
    <n v="333333"/>
    <n v="233333"/>
    <x v="0"/>
  </r>
  <r>
    <x v="15"/>
    <s v="0362-MCTR-C031"/>
    <n v="30"/>
    <n v="30243"/>
    <n v="30380"/>
    <s v="0362-09-01-00-01"/>
    <s v="Région"/>
    <s v="DRI - Rénovation énergique des bâtiments des régions"/>
    <s v="rénovation de la GTC et de la production d’eau chaude sanitaire"/>
    <n v="216667"/>
    <n v="151667"/>
    <x v="0"/>
  </r>
  <r>
    <x v="15"/>
    <s v="0362-MCTR-C031"/>
    <n v="82"/>
    <n v="82186"/>
    <n v="82400"/>
    <s v="0362-09-01-00-01"/>
    <s v="Région"/>
    <s v="DRI - Rénovation énergique des bâtiments des régions"/>
    <s v="rénovation des menuiseries du bâtiment 10"/>
    <n v="1250000"/>
    <n v="875000"/>
    <x v="0"/>
  </r>
  <r>
    <x v="15"/>
    <s v="0362-MCTR-C031"/>
    <n v="34"/>
    <n v="34032"/>
    <n v="34521"/>
    <s v="0362-09-01-00-01"/>
    <s v="Région"/>
    <s v="DRI - Rénovation énergique des bâtiments des régions"/>
    <s v="remise en service de la chaudière bois et rénovation des chaudières gaz"/>
    <n v="708333"/>
    <n v="495833"/>
    <x v="0"/>
  </r>
  <r>
    <x v="15"/>
    <s v="0362-MCTR-C031"/>
    <n v="34"/>
    <n v="34172"/>
    <n v="34000"/>
    <s v="0362-09-01-00-01"/>
    <s v="Région"/>
    <s v="DRI - Rénovation énergique des bâtiments des régions"/>
    <s v="rénovation des installations thermiques"/>
    <n v="291667"/>
    <n v="204167"/>
    <x v="0"/>
  </r>
  <r>
    <x v="15"/>
    <s v="0362-MCTR-C031"/>
    <n v="11"/>
    <n v="11262"/>
    <n v="11000"/>
    <s v="0362-09-01-00-01"/>
    <s v="Région"/>
    <s v="DRI - Rénovation énergique des bâtiments des régions"/>
    <s v="restructuration de l’internat"/>
    <n v="4781250"/>
    <n v="2816647"/>
    <x v="0"/>
  </r>
  <r>
    <x v="15"/>
    <s v="0362-MCTR-C031"/>
    <n v="31"/>
    <n v="31582"/>
    <n v="31290"/>
    <s v="0362-09-01-00-01"/>
    <s v="Région"/>
    <s v="DRI - Rénovation énergique des bâtiments des régions"/>
    <s v="remise à niveau de la production d’eau chaude sanitaire solaire"/>
    <n v="156250"/>
    <n v="109375"/>
    <x v="0"/>
  </r>
  <r>
    <x v="15"/>
    <s v="0362-MCTR-C031"/>
    <n v="65"/>
    <n v="65440"/>
    <n v="65930"/>
    <s v="0362-09-01-00-01"/>
    <s v="Région"/>
    <s v="DRI - Rénovation énergique des bâtiments des régions"/>
    <s v="restructuration du service de restauration"/>
    <n v="3000000"/>
    <n v="2100000"/>
    <x v="0"/>
  </r>
  <r>
    <x v="15"/>
    <s v="0362-MCTR-C031"/>
    <n v="30"/>
    <n v="30356"/>
    <n v="30230"/>
    <s v="0362-09-01-00-01"/>
    <s v="Région"/>
    <s v="DRI - Rénovation énergique des bâtiments des régions"/>
    <s v="création d’une chaufferie bois"/>
    <n v="500000"/>
    <n v="350000"/>
    <x v="0"/>
  </r>
  <r>
    <x v="15"/>
    <s v="0362-MCTR-C031"/>
    <n v="32"/>
    <n v="32013"/>
    <n v="32000"/>
    <s v="0362-09-01-00-01"/>
    <s v="Région"/>
    <s v="DRI - Rénovation énergique des bâtiments des régions"/>
    <s v="réhabilitation des logements de fonction, des toitures et travaux divers"/>
    <n v="2187500"/>
    <n v="1531250"/>
    <x v="0"/>
  </r>
  <r>
    <x v="15"/>
    <s v="0362-MCTR-C031"/>
    <n v="48"/>
    <n v="48034"/>
    <n v="48500"/>
    <s v="0362-09-01-00-01"/>
    <s v="Région"/>
    <s v="DRI - Rénovation énergique des bâtiments des régions"/>
    <s v="rénovation de la chaufferie bois"/>
    <n v="416667"/>
    <n v="291667"/>
    <x v="0"/>
  </r>
  <r>
    <x v="15"/>
    <s v="0362-MCTR-C031"/>
    <n v="31"/>
    <n v="31224"/>
    <n v="31210"/>
    <s v="0362-09-01-00-01"/>
    <s v="Région"/>
    <s v="DRI - Rénovation énergique des bâtiments des régions"/>
    <s v="réaménagement du pôle sciences, économie d’énergies et rénovation des toitures"/>
    <n v="1250000"/>
    <n v="875000"/>
    <x v="0"/>
  </r>
  <r>
    <x v="15"/>
    <s v="0362-MCTR-C031"/>
    <n v="11"/>
    <n v="11069"/>
    <n v="11000"/>
    <s v="0362-09-01-00-01"/>
    <s v="Région"/>
    <s v="DRI - Rénovation énergique des bâtiments des régions"/>
    <s v="isolation thermique du bâtiment de l’internat"/>
    <n v="1687500"/>
    <n v="1181250"/>
    <x v="0"/>
  </r>
  <r>
    <x v="15"/>
    <s v="0362-MCTR-C031"/>
    <n v="48"/>
    <n v="48095"/>
    <n v="48000"/>
    <s v="0362-09-01-00-01"/>
    <s v="Région"/>
    <s v="DRI - Rénovation énergique des bâtiments des régions"/>
    <s v="rénovation de la chaufferie bois et de la production d’eau chaude sanitaire"/>
    <n v="666667"/>
    <n v="466667"/>
    <x v="0"/>
  </r>
  <r>
    <x v="15"/>
    <s v="0362-MCTR-C031"/>
    <n v="46"/>
    <n v="46309"/>
    <n v="46200"/>
    <s v="0362-09-01-00-01"/>
    <s v="Région"/>
    <s v="DRI - Rénovation énergique des bâtiments des régions"/>
    <s v="rénovation du clos couvert, de l’internat et des logements de fonction"/>
    <n v="2500000"/>
    <n v="1376145"/>
    <x v="0"/>
  </r>
  <r>
    <x v="15"/>
    <s v="0362-MCTR-C031"/>
    <n v="12"/>
    <n v="12300"/>
    <n v="12200"/>
    <s v="0362-09-01-00-01"/>
    <s v="Région"/>
    <s v="DRI - Rénovation énergique des bâtiments des régions"/>
    <s v="travaux énergétiques divers"/>
    <n v="96667"/>
    <n v="67600"/>
    <x v="0"/>
  </r>
  <r>
    <x v="15"/>
    <s v="0362-MCTR-C031"/>
    <n v="48"/>
    <n v="48140"/>
    <n v="48200"/>
    <s v="0362-09-01-00-01"/>
    <s v="Région"/>
    <s v="DRI - Rénovation énergique des bâtiments des régions"/>
    <s v="réhabilitation des ateliers d’électro plastie"/>
    <n v="2400000"/>
    <n v="1680000"/>
    <x v="0"/>
  </r>
  <r>
    <x v="15"/>
    <s v="0362-MCTR-C031"/>
    <n v="48"/>
    <n v="48140"/>
    <n v="48200"/>
    <s v="0362-09-01-00-01"/>
    <s v="Région"/>
    <s v="DRI - Rénovation énergique des bâtiments des régions"/>
    <s v="rénovation de la production et des réseaux d’eau chaude sanitaire"/>
    <n v="208333"/>
    <n v="145833"/>
    <x v="0"/>
  </r>
  <r>
    <x v="15"/>
    <s v="0362-MCTR-C031"/>
    <n v="31"/>
    <n v="31555"/>
    <n v="31000"/>
    <s v="0362-09-01-00-01"/>
    <s v="Région"/>
    <s v="DRI - Rénovation énergique des bâtiments des régions"/>
    <s v="rénovation des logements de fonction et conversion du système de chauffage fuel par une énergie propre"/>
    <n v="300000"/>
    <n v="210000"/>
    <x v="0"/>
  </r>
  <r>
    <x v="15"/>
    <s v="0362-MCTR-C031"/>
    <n v="34"/>
    <n v="34142"/>
    <n v="34700"/>
    <s v="0362-09-01-00-01"/>
    <s v="Région"/>
    <s v="DRI - Rénovation énergique des bâtiments des régions"/>
    <s v="rénovation de la chaufferie et de la production d’eau chaude sanitaire"/>
    <n v="458333"/>
    <n v="320833"/>
    <x v="0"/>
  </r>
  <r>
    <x v="15"/>
    <s v="0362-MCTR-C031"/>
    <n v="46"/>
    <n v="46102"/>
    <n v="46100"/>
    <s v="0362-09-02-00-01"/>
    <s v="Région"/>
    <s v="DRI - Mobilités du quotidien"/>
    <s v="réhabilitation de la Gare de Figeac"/>
    <n v="2700000"/>
    <n v="1813333"/>
    <x v="0"/>
  </r>
  <r>
    <x v="15"/>
    <s v="0362-MCTR-C031"/>
    <n v="31"/>
    <n v="31042"/>
    <n v="31110"/>
    <s v="0362-09-02-00-01"/>
    <s v="Région"/>
    <s v="DRI - Mobilités du quotidien"/>
    <s v="infrastructure ferroviaire de la ligne Montréjeau-Luchon"/>
    <n v="2894159"/>
    <n v="1591787"/>
    <x v="0"/>
  </r>
  <r>
    <x v="15"/>
    <s v="0362-MCTR-C031"/>
    <n v="34"/>
    <n v="34172"/>
    <n v="34000"/>
    <s v="0362-09-02-00-01"/>
    <s v="EPCI"/>
    <s v="DRI - Mobilités du quotidien"/>
    <s v="Voie verte entre Saint-Gély-du-Fesc et Montpellier"/>
    <n v="1652000"/>
    <n v="327272"/>
    <x v="0"/>
  </r>
  <r>
    <x v="15"/>
    <s v="0362-MCTR-C031"/>
    <n v="11"/>
    <n v="11172"/>
    <n v="11200"/>
    <s v="0362-09-02-00-01"/>
    <s v="Département"/>
    <s v="DRI - Mobilités du quotidien"/>
    <s v="Vélo route – Canal du midi – Aménagement de mise en cyclabilité Homps à Naurouze (11)"/>
    <n v="1546158"/>
    <n v="371000"/>
    <x v="0"/>
  </r>
  <r>
    <x v="15"/>
    <s v="0362-MCTR-C031"/>
    <n v="34"/>
    <n v="34172"/>
    <n v="34000"/>
    <s v="0362-09-02-00-01"/>
    <s v="EPCI"/>
    <s v="DRI - Mobilités du quotidien"/>
    <s v="résorption de discontinuité cyclable entre les territoires du Pays de l’Or et de la Métropole de Montpellier – Tranche 4."/>
    <n v="4670730"/>
    <n v="1120975"/>
    <x v="0"/>
  </r>
  <r>
    <x v="15"/>
    <s v="0362-MCTR-C031"/>
    <n v="34"/>
    <n v="34114"/>
    <n v="34150"/>
    <s v="0362-09-02-00-01"/>
    <s v="EPCI"/>
    <s v="DRI - Mobilités du quotidien"/>
    <s v="réalisation d’une passerelle entre le Pôle d’Échange Multimodal et le lycée Simone Veil de Gignac sur le pont de la RD32 (34)"/>
    <n v="1652000"/>
    <n v="173000"/>
    <x v="0"/>
  </r>
  <r>
    <x v="15"/>
    <s v="0362-MCTR-C031"/>
    <n v="31"/>
    <n v="31254"/>
    <n v="31670"/>
    <s v="0362-09-02-00-01"/>
    <s v="EPCI"/>
    <s v="DRI - Mobilités du quotidien"/>
    <s v="liaisons pistes cyclables intercommunales 2021-2022 du SICOVAL"/>
    <n v="707636"/>
    <n v="566109"/>
    <x v="0"/>
  </r>
  <r>
    <x v="15"/>
    <s v="0362-MCTR-C031"/>
    <n v="31"/>
    <n v="31042"/>
    <n v="31110"/>
    <s v="0362-09-02-00-01"/>
    <s v="Région"/>
    <s v="DRI - Mobilités du quotidien"/>
    <s v="Acquisition de Trains à hydrogène"/>
    <n v="25000000"/>
    <n v="12754027"/>
    <x v="0"/>
  </r>
  <r>
    <x v="15"/>
    <s v="0362-MCTR-C031"/>
    <n v="31"/>
    <m/>
    <m/>
    <s v="0362-09-02-00-01"/>
    <s v="Région"/>
    <s v="DRI - Mobilités du quotidien"/>
    <s v="Réalisation de pistes cyclables sur le territoire du Muretain"/>
    <n v="13913436"/>
    <n v="1439258"/>
    <x v="0"/>
  </r>
  <r>
    <x v="15"/>
    <s v="0362-MCTR-C031"/>
    <n v="34"/>
    <m/>
    <m/>
    <s v="0362-09-02-00-01"/>
    <s v="Région"/>
    <s v="DRI - Mobilités du quotidien"/>
    <s v="Tramway de Montpellier – Ligne 5 – Phase 1"/>
    <n v="99300000"/>
    <n v="3250000"/>
    <x v="0"/>
  </r>
  <r>
    <x v="15"/>
    <s v="0362-MCTR-C031"/>
    <n v="11"/>
    <n v="11266"/>
    <n v="11210"/>
    <s v="0362-09-03-00-01"/>
    <s v="Région"/>
    <s v="DRI - Autres actions"/>
    <s v="Extension du Port de Port-la-Nouvelle"/>
    <n v="188900000"/>
    <n v="30000000"/>
    <x v="0"/>
  </r>
  <r>
    <x v="16"/>
    <s v="0362-MCTR-C076"/>
    <n v="27"/>
    <n v="27679"/>
    <n v="27310"/>
    <s v="0362-09-01-00-01"/>
    <s v="Région"/>
    <s v="DRI - Rénovation énergique des bâtiments des régions"/>
    <s v="VERNEUIL SUR AVRE - LYCEE P DE NORMANDIE_x000a_Réfection totale étanchéité bâtiment A et annexe Enseignement et Internat"/>
    <n v="396060"/>
    <n v="316848"/>
    <x v="0"/>
  </r>
  <r>
    <x v="16"/>
    <s v="0362-MCTR-C076"/>
    <n v="27"/>
    <n v="27679"/>
    <n v="27310"/>
    <s v="0362-09-01-00-01"/>
    <s v="Région"/>
    <s v="DRI - Rénovation énergique des bâtiments des régions"/>
    <s v="VERNEUIL SUR AVRE - LYCEE P DE NORMANDIE_x000a_Isolation extérieure des façades, remplacement menuiseries extérieures"/>
    <n v="1517782"/>
    <n v="1214226"/>
    <x v="0"/>
  </r>
  <r>
    <x v="16"/>
    <s v="0362-MCTR-C076"/>
    <n v="14"/>
    <n v="14258"/>
    <n v="14700"/>
    <s v="0362-09-01-00-01"/>
    <s v="Région"/>
    <s v="DRI - Rénovation énergique des bâtiments des régions"/>
    <s v="FALAISE - LYCEE GUIBRAY_x000a_Réfection de l'étanchéité des ateliers"/>
    <n v="501180"/>
    <n v="400944"/>
    <x v="0"/>
  </r>
  <r>
    <x v="16"/>
    <s v="0362-MCTR-C076"/>
    <n v="50"/>
    <n v="50409"/>
    <n v="50620"/>
    <s v="0362-09-01-00-01"/>
    <s v="Région"/>
    <s v="DRI - Rénovation énergique des bâtiments des régions"/>
    <s v="PONT HEBERT - LYCEE AGRICOLE_x000a_Isolation thermique du bâtiment principal"/>
    <n v="662652"/>
    <n v="530121"/>
    <x v="0"/>
  </r>
  <r>
    <x v="16"/>
    <s v="0362-MCTR-C076"/>
    <n v="14"/>
    <n v="14258"/>
    <n v="14700"/>
    <s v="0362-09-01-00-01"/>
    <s v="Région"/>
    <s v="DRI - Rénovation énergique des bâtiments des régions"/>
    <s v="FALAISE - LYCEE GUIBRAY_x000a_Isolation thermique de l'ensemble des bâtiments"/>
    <n v="1345000"/>
    <n v="1076000"/>
    <x v="0"/>
  </r>
  <r>
    <x v="16"/>
    <s v="0362-MCTR-C076"/>
    <n v="50"/>
    <n v="50129"/>
    <n v="50100"/>
    <s v="0362-09-01-00-01"/>
    <s v="Région"/>
    <s v="DRI - Rénovation énergique des bâtiments des régions"/>
    <s v="CHERBOURG – LYCEE TOCQUEVILLE_x000a_Remplacement fenêtres simples vitrages au bâtiment F"/>
    <n v="200000"/>
    <n v="160000"/>
    <x v="0"/>
  </r>
  <r>
    <x v="16"/>
    <s v="0362-MCTR-C076"/>
    <n v="50"/>
    <n v="50147"/>
    <n v="50200"/>
    <s v="0362-09-01-00-01"/>
    <s v="Région"/>
    <s v="DRI - Rénovation énergique des bâtiments des régions"/>
    <s v="COUTANCES-CAMPUS de la NATURE_x000a_Reconstruction de l’exploitation agricole avec une unité de méthanisation"/>
    <n v="457061"/>
    <n v="365648"/>
    <x v="0"/>
  </r>
  <r>
    <x v="16"/>
    <s v="0362-MCTR-C076"/>
    <n v="27"/>
    <n v="27229"/>
    <n v="27000"/>
    <s v="0362-09-01-00-01"/>
    <s v="Région"/>
    <s v="DRI - Rénovation énergique des bâtiments des régions"/>
    <s v="EVREUX - LYCEE HEBERT_x000a_Ravalement extérieur des logements de fonction et internat et remplacement des menuiseries"/>
    <n v="153116"/>
    <n v="122493"/>
    <x v="0"/>
  </r>
  <r>
    <x v="16"/>
    <s v="0362-MCTR-C076"/>
    <n v="50"/>
    <n v="50147"/>
    <n v="50200"/>
    <s v="0362-09-01-00-01"/>
    <s v="Région"/>
    <s v="DRI - Rénovation énergique des bâtiments des régions"/>
    <s v="COUTANCES - CAMPUS DE LA NATURE_x000a_Isolation thermique de l'ensemble des bâtiments"/>
    <n v="1215000"/>
    <n v="972000"/>
    <x v="0"/>
  </r>
  <r>
    <x v="16"/>
    <s v="0362-MCTR-C076"/>
    <n v="50"/>
    <n v="50502"/>
    <n v="50004"/>
    <s v="0362-09-01-00-01"/>
    <s v="Région"/>
    <s v="DRI - Rénovation énergique des bâtiments des régions"/>
    <s v="ST LO - EREA DOISNEAU_x000a_Isolation thermique de l'ensemble des bâtiments"/>
    <n v="1365050"/>
    <n v="1092040"/>
    <x v="0"/>
  </r>
  <r>
    <x v="16"/>
    <s v="0362-MCTR-C076"/>
    <n v="61"/>
    <n v="61214"/>
    <n v="61300"/>
    <s v="0362-09-01-00-01"/>
    <s v="Région"/>
    <s v="DRI - Rénovation énergique des bâtiments des régions"/>
    <s v="L'AIGLE - LYCEE NAPOLEON_x000a_Isolation thermique de l'ensemble des bâtiments_x000a_"/>
    <n v="2900000"/>
    <n v="2320000"/>
    <x v="0"/>
  </r>
  <r>
    <x v="16"/>
    <s v="0362-MCTR-C076"/>
    <n v="61"/>
    <n v="61293"/>
    <n v="61400"/>
    <s v="0362-09-01-00-01"/>
    <s v="Région"/>
    <s v="DRI - Rénovation énergique des bâtiments des régions"/>
    <s v="MORTAGNE AU PERCHE - LYCEE MONNET_x000a_Isolation thermique de l'ensemble des bâtiments"/>
    <n v="1571000"/>
    <n v="1256800"/>
    <x v="0"/>
  </r>
  <r>
    <x v="16"/>
    <s v="0362-MCTR-C076"/>
    <n v="76"/>
    <n v="76351"/>
    <n v="76600"/>
    <s v="0362-09-01-00-01"/>
    <s v="Région"/>
    <s v="DRI - Rénovation énergique des bâtiments des régions"/>
    <s v="LE HAVRE - LYCEE J SIEGFRIED_x000a_Remplacement des châssis de fenêtre dans l'ensemble de l'établissement (2éme et 3éme tranche) et travaux d'amélioration de la clôture d'enceinte du lycée"/>
    <n v="1214237"/>
    <n v="971390"/>
    <x v="0"/>
  </r>
  <r>
    <x v="16"/>
    <s v="0362-MCTR-C076"/>
    <n v="76"/>
    <n v="76231"/>
    <n v="76503"/>
    <s v="0362-09-01-00-01"/>
    <s v="Région"/>
    <s v="DRI - Rénovation énergique des bâtiments des régions"/>
    <s v="ELBEUF - LYCEE MAUROIS_x000a_Travaux de rénovation énergétique et accessibilité du lycée - Réaménagement partiel du bât D"/>
    <n v="1167380"/>
    <n v="933904"/>
    <x v="0"/>
  </r>
  <r>
    <x v="16"/>
    <s v="0362-MCTR-C076"/>
    <n v="76"/>
    <n v="76351"/>
    <n v="76054"/>
    <s v="0362-09-01-00-01"/>
    <s v="Région"/>
    <s v="DRI - Rénovation énergique des bâtiments des régions"/>
    <s v="LE HAVRE - LYCEE PORTE OCEANE_x000a_Rénovation chaufferie"/>
    <n v="465000"/>
    <n v="372000"/>
    <x v="0"/>
  </r>
  <r>
    <x v="16"/>
    <s v="0362-MCTR-C076"/>
    <n v="76"/>
    <n v="76482"/>
    <n v="76550"/>
    <s v="0362-09-01-00-01"/>
    <s v="Région"/>
    <s v="DRI - Rénovation énergique des bâtiments des régions"/>
    <s v="OFFRANVILLE - LYCEE J ROSTAND_x000a_Rénovation chaufferie"/>
    <n v="470000"/>
    <n v="376000"/>
    <x v="0"/>
  </r>
  <r>
    <x v="16"/>
    <s v="0362-MCTR-C076"/>
    <n v="50"/>
    <n v="50147"/>
    <n v="50207"/>
    <s v="0362-09-01-00-01"/>
    <s v="Région"/>
    <s v="DRI - Rénovation énergique des bâtiments des régions"/>
    <s v="COUTANCES - LYCEE LEBRUN_x000a_Rénovation chaufferie"/>
    <n v="605000"/>
    <n v="484000"/>
    <x v="0"/>
  </r>
  <r>
    <x v="16"/>
    <s v="0362-MCTR-C076"/>
    <n v="27"/>
    <n v="27016"/>
    <n v="27705"/>
    <s v="0362-09-01-00-01"/>
    <s v="Région"/>
    <s v="DRI - Rénovation énergique des bâtiments des régions"/>
    <s v="LES ANDELYS - LYCEE J MOULIN_x000a_Rénovation chaufferie"/>
    <n v="550000"/>
    <n v="440000"/>
    <x v="0"/>
  </r>
  <r>
    <x v="16"/>
    <s v="0362-MCTR-C076"/>
    <n v="27"/>
    <n v="27428"/>
    <n v="27110"/>
    <s v="0362-09-01-00-01"/>
    <s v="Région"/>
    <s v="DRI - Rénovation énergique des bâtiments des régions"/>
    <s v="LE NEUBOURG - LYCEE G MARTIN_x000a_Rénovation chaufferie"/>
    <n v="550000"/>
    <n v="440000"/>
    <x v="0"/>
  </r>
  <r>
    <x v="16"/>
    <s v="0362-MCTR-C076"/>
    <n v="50"/>
    <n v="50099"/>
    <n v="50500"/>
    <s v="0362-09-01-00-01"/>
    <s v="Région"/>
    <s v="DRI - Rénovation énergique des bâtiments des régions"/>
    <s v="CARENTAN LES MARAIS – LYCEE Sivard de Beaulieu_x000a_Remplacement des fenêtres et volets d’un logement"/>
    <n v="35400"/>
    <n v="28320"/>
    <x v="0"/>
  </r>
  <r>
    <x v="16"/>
    <s v="0362-MCTR-C076"/>
    <n v="50"/>
    <n v="50129"/>
    <n v="50103"/>
    <s v="0362-09-01-00-01"/>
    <s v="Région"/>
    <s v="DRI - Rénovation énergique des bâtiments des régions"/>
    <s v="CHERBOURG – LYCEE GRIGNARD_x000a_Remplacement des fenêtres de l’Internat"/>
    <n v="189494"/>
    <n v="151595"/>
    <x v="0"/>
  </r>
  <r>
    <x v="16"/>
    <s v="0362-MCTR-C076"/>
    <n v="50"/>
    <n v="50615"/>
    <n v="50700"/>
    <s v="0362-09-01-00-01"/>
    <s v="Région"/>
    <s v="DRI - Rénovation énergique des bâtiments des régions"/>
    <s v="VALOGNES-LYCEE Henri CORNAT_x000a_Remplacement des fenêtres et portes du bâtiment A et du self"/>
    <n v="60000"/>
    <n v="48000"/>
    <x v="0"/>
  </r>
  <r>
    <x v="16"/>
    <s v="0362-MCTR-C076"/>
    <n v="14"/>
    <n v="14118"/>
    <n v="14000"/>
    <s v="0362-09-01-00-01"/>
    <s v="Région"/>
    <s v="DRI - Rénovation énergique des bâtiments des régions"/>
    <s v="CAEN-LYCEE Jean ROSTAND_x000a_Réfection des menuiseries extérieures, ventilation, étanchéité des bâtiments C et N"/>
    <n v="1745030"/>
    <n v="1396024"/>
    <x v="0"/>
  </r>
  <r>
    <x v="16"/>
    <s v="0362-MCTR-C076"/>
    <n v="14"/>
    <n v="14366"/>
    <n v="14100"/>
    <s v="0362-09-01-00-01"/>
    <s v="Région"/>
    <s v="DRI - Rénovation énergique des bâtiments des régions"/>
    <s v="LISIEUX-LYCEE CORNU_x000a_Réfection de l’étanchéïté des ateliers"/>
    <n v="726600"/>
    <n v="581280"/>
    <x v="0"/>
  </r>
  <r>
    <x v="16"/>
    <s v="0362-MCTR-C076"/>
    <n v="14"/>
    <n v="14118"/>
    <n v="14000"/>
    <s v="0362-09-01-00-01"/>
    <s v="Région"/>
    <s v="DRI - Rénovation énergique des bâtiments des régions"/>
    <s v="CAEN-LYCEE de GAULLE_x000a_Réfection des façades et remplacement des menuiseries extérieures"/>
    <n v="870215"/>
    <n v="696172"/>
    <x v="0"/>
  </r>
  <r>
    <x v="16"/>
    <s v="0362-MCTR-C076"/>
    <n v="50"/>
    <n v="50099"/>
    <n v="50500"/>
    <s v="0362-09-01-00-01"/>
    <s v="Région"/>
    <s v="DRI - Rénovation énergique des bâtiments des régions"/>
    <s v="CARENTAN LES MARAIS – LYCEE Sivard de Beaulieu_x000a_Isolation de la toiture et sécurisation du toit"/>
    <n v="150000"/>
    <n v="120000"/>
    <x v="0"/>
  </r>
  <r>
    <x v="16"/>
    <s v="0362-MCTR-C076"/>
    <n v="50"/>
    <n v="50484"/>
    <n v="50600"/>
    <s v="0362-09-01-00-01"/>
    <s v="Région"/>
    <s v="DRI - Rénovation énergique des bâtiments des régions"/>
    <s v="SAINT HILAIRE DU HARCOUET-LYCEE Lehec_x000a_Réfection des toitures ateliers et réseaux de chauffage"/>
    <n v="1729500"/>
    <n v="1383600"/>
    <x v="0"/>
  </r>
  <r>
    <x v="16"/>
    <s v="0362-MCTR-C076"/>
    <n v="76"/>
    <n v="76575"/>
    <n v="76800"/>
    <s v="0362-09-03-00-01"/>
    <s v="Autres"/>
    <s v="DRI - Autres actions"/>
    <s v="CRIANN – Acquisition d'une machine de calcul (supercalculateur HPC) et mise en œuvre de cette infrastructure, intégrée au futur plateau de calcul intensif convergé"/>
    <n v="6200000"/>
    <n v="4960000"/>
    <x v="0"/>
  </r>
  <r>
    <x v="16"/>
    <s v="0362-MCTR-C076"/>
    <s v="N28"/>
    <m/>
    <m/>
    <s v="0362-09-02-00-01"/>
    <s v="Autres"/>
    <s v="DRI - Mobilités du quotidien"/>
    <s v="SNCF GARES ET CONNEXIONS_x000a_Rénovation des systèmes d’information voyageurs_x000a_Secteur Carentan et Lison, Breauté"/>
    <n v="324000"/>
    <n v="259200"/>
    <x v="0"/>
  </r>
  <r>
    <x v="16"/>
    <s v="0362-MCTR-C076"/>
    <s v="N28"/>
    <m/>
    <m/>
    <s v="0362-09-02-00-01"/>
    <s v="Autres"/>
    <s v="DRI - Mobilités du quotidien"/>
    <s v="SNCF GARES ET CONNEXIONS_x000a_Renouvellement de l’info dynamique des gares de Bernay, Pont l’Evêque, le Gd Jardin, Serquigny, Beaumont, Romoilly, Conches et Bonneville sur Iton"/>
    <n v="384000"/>
    <n v="307200"/>
    <x v="0"/>
  </r>
  <r>
    <x v="16"/>
    <s v="0362-MCTR-C076"/>
    <s v="N28"/>
    <m/>
    <m/>
    <s v="0362-09-02-00-01"/>
    <s v="Autres"/>
    <s v="DRI - Mobilités du quotidien"/>
    <s v="SNCF GARES ET CONNEXIONS_x000a_Rénovation du système d’information Voyageurs_x000a_Service express métropolitain Caen (Audrieu, Breteville, Frenouville, Moult)"/>
    <n v="200000"/>
    <n v="160000"/>
    <x v="0"/>
  </r>
  <r>
    <x v="16"/>
    <s v="0362-MCTR-C076"/>
    <s v="N28"/>
    <m/>
    <m/>
    <s v="0362-09-02-00-01"/>
    <s v="Autres"/>
    <s v="DRI - Mobilités du quotidien"/>
    <s v="SNCF GARES ET CONNEXIONS_x000a_Rénovation du système d’information Voyageurs_x000a_Secteur Havre (Harfleur, St Laurent de Gainneville)"/>
    <n v="80000"/>
    <n v="64000"/>
    <x v="0"/>
  </r>
  <r>
    <x v="16"/>
    <s v="0362-MCTR-C076"/>
    <s v="N28"/>
    <m/>
    <m/>
    <s v="0362-09-02-00-01"/>
    <s v="Autres"/>
    <s v="DRI - Mobilités du quotidien"/>
    <s v="SNCF GARES ET CONNEXIONS_x000a_Rénovation du système d’information voyageurs_x000a_Secteur Avranches Pontorson"/>
    <n v="80000"/>
    <n v="64000"/>
    <x v="0"/>
  </r>
  <r>
    <x v="16"/>
    <s v="0362-MCTR-C076"/>
    <s v="N28"/>
    <m/>
    <m/>
    <s v="0362-09-02-00-01"/>
    <s v="Autres"/>
    <s v="DRI - Mobilités du quotidien"/>
    <s v="SNCF GARES ET CONNEXIONS_x000a_Rénovation du système d’information Voyageurs_x000a_Service express métropolitain Rouen (Motteville, Pavilly, Malaunay…)"/>
    <n v="520000"/>
    <n v="416000"/>
    <x v="0"/>
  </r>
  <r>
    <x v="16"/>
    <s v="0362-MCTR-C076"/>
    <s v="N28"/>
    <m/>
    <m/>
    <s v="0362-09-02-00-01"/>
    <s v="Autres"/>
    <s v="DRI - Mobilités du quotidien"/>
    <s v="SNCF GARES ET CONNEXIONS_x000a_Déploiement abris vélos sécurisés dans les gares"/>
    <n v="207000"/>
    <n v="165600"/>
    <x v="0"/>
  </r>
  <r>
    <x v="16"/>
    <s v="0362-MCTR-C076"/>
    <s v="N28"/>
    <m/>
    <m/>
    <s v="0362-09-02-00-01"/>
    <s v="Autres"/>
    <s v="DRI - Mobilités du quotidien"/>
    <s v="SNCF GARES ET CONNEXIONS_x000a_Etudes de télé-sonorisation et de télésurveillance des gares normandes"/>
    <n v="2120000"/>
    <n v="1696000"/>
    <x v="0"/>
  </r>
  <r>
    <x v="16"/>
    <s v="0362-MCTR-C076"/>
    <s v="N28"/>
    <m/>
    <m/>
    <s v="0362-09-02-00-01"/>
    <s v="Autres"/>
    <s v="DRI - Mobilités du quotidien"/>
    <s v="SNCF GARES ET CONNEXIONS_x000a_Travaux de télé-sonorisation dans 32 gares normandes"/>
    <n v="1600000"/>
    <n v="1280000"/>
    <x v="0"/>
  </r>
  <r>
    <x v="16"/>
    <s v="0362-MCTR-C076"/>
    <s v="N28"/>
    <m/>
    <m/>
    <s v="0362-09-02-00-01"/>
    <s v="Région"/>
    <s v="DRI - Mobilités du quotidien"/>
    <s v="Installation de 4 bornes d’information voyageurs_x000a_Dans les gares routières de ROUEN et CAEN"/>
    <n v="69490"/>
    <n v="55592"/>
    <x v="0"/>
  </r>
  <r>
    <x v="16"/>
    <s v="0362-MCTR-C076"/>
    <n v="14"/>
    <n v="14118"/>
    <n v="14035"/>
    <s v="0362-09-01-00-01"/>
    <s v="Région"/>
    <s v="DRI - Rénovation énergique des bâtiments des régions"/>
    <s v="CAEN-LYCEE Victor Lepine_x000a_Rénovation de la production ECS de la restauration"/>
    <n v="19285"/>
    <n v="15428"/>
    <x v="0"/>
  </r>
  <r>
    <x v="16"/>
    <s v="0362-MCTR-C076"/>
    <n v="14"/>
    <n v="14333"/>
    <n v="14600"/>
    <s v="0362-09-01-00-01"/>
    <s v="Région"/>
    <s v="DRI - Rénovation énergique des bâtiments des régions"/>
    <s v="HONFLEUR-LYCEE Albert Sorel_x000a_Trvux de réfection de la production ECS"/>
    <n v="37914"/>
    <n v="30331"/>
    <x v="0"/>
  </r>
  <r>
    <x v="16"/>
    <s v="0362-MCTR-C076"/>
    <n v="50"/>
    <n v="50147"/>
    <n v="50207"/>
    <s v="0362-09-01-00-01"/>
    <s v="Région"/>
    <s v="DRI - Rénovation énergique des bâtiments des régions"/>
    <s v="COUTANCES – Lycée Thomas Pesquet_x000a_Création d’une sous-station ateliers peinture"/>
    <n v="52491"/>
    <n v="41993"/>
    <x v="0"/>
  </r>
  <r>
    <x v="16"/>
    <s v="0362-MCTR-C076"/>
    <n v="76"/>
    <n v="76384"/>
    <n v="76170"/>
    <s v="0362-09-01-00-01"/>
    <s v="Région"/>
    <s v="DRI - Rénovation énergique des bâtiments des régions"/>
    <s v="LILLEBONNE-Lycée G.Le Conquerant_x000a_Remplacement des radiateurs"/>
    <n v="41658"/>
    <n v="33327"/>
    <x v="0"/>
  </r>
  <r>
    <x v="16"/>
    <s v="0362-MCTR-C076"/>
    <n v="27"/>
    <n v="27056"/>
    <n v="27300"/>
    <s v="0362-09-01-00-01"/>
    <s v="Région"/>
    <s v="DRI - Rénovation énergique des bâtiments des régions"/>
    <s v="BERNAY-Lycée A.Fresnel_x000a_Remplacement de centrales de traitement d’air et pose d’un pot à boues en chaufferie"/>
    <n v="38823"/>
    <n v="31058"/>
    <x v="0"/>
  </r>
  <r>
    <x v="16"/>
    <s v="0362-MCTR-C076"/>
    <n v="76"/>
    <n v="76475"/>
    <n v="76520"/>
    <s v="0362-09-01-00-01"/>
    <s v="Région"/>
    <s v="DRI - Rénovation énergique des bâtiments des régions"/>
    <s v="FRANQUEVILLE ST PIERRE- Lycée Galilée_x000a_Remplacement de la chaudière vapeur et installation d’un pot à boues en chaufferie principale"/>
    <n v="142000"/>
    <n v="113600"/>
    <x v="0"/>
  </r>
  <r>
    <x v="16"/>
    <s v="0362-MCTR-C076"/>
    <n v="50"/>
    <n v="50129"/>
    <n v="50100"/>
    <s v="0362-09-01-00-01"/>
    <s v="Région"/>
    <s v="DRI - Rénovation énergique des bâtiments des régions"/>
    <s v="CHERBOURG – Lycée V.Grignard_x000a_Rajouts de radiateurs dans la salle des professeurs et remplacement de vannes dans la chaufferie"/>
    <n v="22920"/>
    <n v="18336"/>
    <x v="0"/>
  </r>
  <r>
    <x v="16"/>
    <s v="0362-MCTR-C076"/>
    <n v="14"/>
    <n v="14327"/>
    <n v="14200"/>
    <s v="0362-09-01-00-01"/>
    <s v="Région"/>
    <s v="DRI - Rénovation énergique des bâtiments des régions"/>
    <s v="HEROUVILLE ST-CLAIR – EREA Y.GUEGUAN_x000a_Restructuration de la production et de la distribution d’eau chaude sanitaire depuis la sous-station du bâtiment hébergement"/>
    <n v="120000"/>
    <n v="96000"/>
    <x v="0"/>
  </r>
  <r>
    <x v="16"/>
    <s v="0362-MCTR-C076"/>
    <n v="27"/>
    <n v="27467"/>
    <n v="27500"/>
    <s v="0362-09-01-00-01"/>
    <s v="Région"/>
    <s v="DRI - Rénovation énergique des bâtiments des régions"/>
    <s v="PONT AUDEMER – Lycée Jacques Prévert_x000a_Remplacement de portes extérieurs et volets sur l’ensemble du site"/>
    <n v="81700"/>
    <n v="65360"/>
    <x v="0"/>
  </r>
  <r>
    <x v="16"/>
    <s v="0362-MCTR-C076"/>
    <n v="76"/>
    <n v="76217"/>
    <n v="76372"/>
    <s v="0362-09-01-00-01"/>
    <s v="Région"/>
    <s v="DRI - Rénovation énergique des bâtiments des régions"/>
    <s v="DIEPPE-Lycée du Golf_x000a_Remplacement de châssis vitres dans les salles de cours du Bât C externat"/>
    <n v="305950"/>
    <n v="244767"/>
    <x v="0"/>
  </r>
  <r>
    <x v="16"/>
    <s v="0362-MCTR-C076"/>
    <n v="76"/>
    <n v="76410"/>
    <n v="76152"/>
    <s v="0362-09-01-00-01"/>
    <s v="Région"/>
    <s v="DRI - Rénovation énergique des bâtiments des régions"/>
    <s v="MAROMME-Lycée Bernard Palissy_x000a_Remise en état des fenêtres et portes de l’entrée dans l’Internat"/>
    <n v="90909"/>
    <n v="72727"/>
    <x v="0"/>
  </r>
  <r>
    <x v="16"/>
    <s v="0362-MCTR-C076"/>
    <n v="76"/>
    <n v="76475"/>
    <n v="76520"/>
    <s v="0362-09-01-00-01"/>
    <s v="Région"/>
    <s v="DRI - Rénovation énergique des bâtiments des régions"/>
    <s v="FRANQUEVILLE ST PIERRE- Lycée Galilée Remplacement des fenêtres des internats des bâtiments C et D"/>
    <n v="90909"/>
    <n v="72727"/>
    <x v="0"/>
  </r>
  <r>
    <x v="16"/>
    <s v="0362-MCTR-C076"/>
    <n v="76"/>
    <n v="76410"/>
    <n v="76152"/>
    <s v="0362-09-01-00-01"/>
    <s v="Région"/>
    <s v="DRI - Rénovation énergique des bâtiments des régions"/>
    <s v="MAROMME-Lycée Bernard Palissy_x000a_Refection totale de la toiture terrase de l’atelier du bâtiment D"/>
    <n v="120000"/>
    <n v="96000"/>
    <x v="0"/>
  </r>
  <r>
    <x v="16"/>
    <s v="0362-MCTR-C076"/>
    <n v="14"/>
    <n v="14366"/>
    <n v="14100"/>
    <s v="0362-09-01-00-01"/>
    <s v="Région"/>
    <s v="DRI - Rénovation énergique des bâtiments des régions"/>
    <s v="LISIEUX-Lycée Paul Cornu_x000a_Réfection de la toiture du gymnase"/>
    <n v="350000"/>
    <n v="280000"/>
    <x v="0"/>
  </r>
  <r>
    <x v="16"/>
    <s v="0362-MCTR-C076"/>
    <n v="76"/>
    <n v="76681"/>
    <n v="76681"/>
    <s v="0362-09-01-00-01"/>
    <s v="Région"/>
    <s v="DRI - Rénovation énergique des bâtiments des régions"/>
    <s v="SOTTEVILLE LES ROUEN- Lycée Marcel Sembat_x000a_Remplacement des fenêtres du Bâtiment B"/>
    <n v="50000"/>
    <n v="40000"/>
    <x v="0"/>
  </r>
  <r>
    <x v="16"/>
    <s v="0362-MCTR-C076"/>
    <n v="27"/>
    <n v="27000"/>
    <n v="27000"/>
    <s v="0362-09-01-00-01"/>
    <s v="Région"/>
    <s v="DRI - Rénovation énergique des bâtiments des régions"/>
    <s v="EVREUX – Lycée Modeste Leroy_x000a_Remplacement des portes extérieures du bâtiment 1"/>
    <n v="83000"/>
    <n v="66400"/>
    <x v="0"/>
  </r>
  <r>
    <x v="16"/>
    <s v="0362-MCTR-C076"/>
    <n v="76"/>
    <n v="76351"/>
    <n v="76600"/>
    <s v="0362-09-01-00-01"/>
    <s v="Région"/>
    <s v="DRI - Rénovation énergique des bâtiments des régions"/>
    <s v="LE HAVRE – Lcée Claude Monet_x000a_Remplacement de portes doubles vantaux à l’entrée du lycée,_x000a_et bâtiment H K et externat"/>
    <n v="54167"/>
    <n v="43334"/>
    <x v="0"/>
  </r>
  <r>
    <x v="16"/>
    <s v="0362-MCTR-C076"/>
    <n v="14"/>
    <n v="14366"/>
    <n v="14100"/>
    <s v="0362-09-01-00-01"/>
    <s v="Région"/>
    <s v="DRI - Rénovation énergique des bâtiments des régions"/>
    <s v="LISIEUX – Lycée Paul Cornu_x000a_Rempacement des radiateurs du bâtiment G"/>
    <n v="200000"/>
    <n v="160000"/>
    <x v="0"/>
  </r>
  <r>
    <x v="16"/>
    <s v="0362-MCTR-C076"/>
    <n v="76"/>
    <n v="76351"/>
    <n v="76600"/>
    <s v="0362-09-01-00-01"/>
    <s v="Région"/>
    <s v="DRI - Rénovation énergique des bâtiments des régions"/>
    <s v="LE HAVRE – Lycée François 1er_x000a_Rénovation de la production ECS du gymnase"/>
    <n v="70000"/>
    <n v="56000"/>
    <x v="0"/>
  </r>
  <r>
    <x v="16"/>
    <s v="0362-MCTR-C076"/>
    <n v="76"/>
    <n v="76351"/>
    <n v="76600"/>
    <s v="0362-09-01-00-01"/>
    <s v="Région"/>
    <s v="DRI - Rénovation énergique des bâtiments des régions"/>
    <s v="LE HAVRE – Lycée Françoise de Grace_x000a_Rénovation de la production ECS du gymnase"/>
    <n v="60000"/>
    <n v="48000"/>
    <x v="0"/>
  </r>
  <r>
    <x v="16"/>
    <s v="0362-MCTR-C076"/>
    <n v="76"/>
    <n v="76351"/>
    <n v="76600"/>
    <s v="0362-09-01-00-01"/>
    <s v="Région"/>
    <s v="DRI - Rénovation énergique des bâtiments des régions"/>
    <s v="LE HAVRE – Lycée François 1er_x000a_Remplacement des menuiseries bois"/>
    <n v="186294"/>
    <n v="149035"/>
    <x v="0"/>
  </r>
  <r>
    <x v="16"/>
    <s v="0362-MCTR-C076"/>
    <n v="76"/>
    <n v="76351"/>
    <n v="76600"/>
    <s v="0362-09-01-00-01"/>
    <s v="Région"/>
    <s v="DRI - Rénovation énergique des bâtiments des régions"/>
    <s v="LE HAVRE – Lycée Jules Siegfried_x000a_Remplacement de sheds en simple vitrage en toiture de l’atelier pédagogique"/>
    <n v="100000"/>
    <n v="80000"/>
    <x v="0"/>
  </r>
  <r>
    <x v="17"/>
    <s v="0362-MCTR-C059 "/>
    <n v="59"/>
    <s v="59606/59904 "/>
    <s v="59300/59920 "/>
    <s v="0362-09-02-00-01 "/>
    <s v="Autres "/>
    <s v="DRI - Mobilités du quotidien "/>
    <s v="REA régénération Valenciennes / Blanc Misseron "/>
    <s v="1 642 000,00 € "/>
    <n v="1313600"/>
    <x v="0"/>
  </r>
  <r>
    <x v="17"/>
    <s v="0362-MCTR-C059 "/>
    <n v="62"/>
    <n v="62765"/>
    <n v="62500"/>
    <s v="0362-09-02-00-01 "/>
    <s v="Autres "/>
    <s v="DRI - Mobilités du quotidien "/>
    <s v="REA accessibilité gare St Omer "/>
    <s v="2 863 500,00 € "/>
    <n v="2290800"/>
    <x v="0"/>
  </r>
  <r>
    <x v="17"/>
    <s v="0362-MCTR-C059 "/>
    <n v="62"/>
    <n v="62767"/>
    <n v="62130"/>
    <s v="0362-09-02-00-01 "/>
    <s v="Autres "/>
    <s v="DRI - Mobilités du quotidien "/>
    <s v="REA St Pol/Arras "/>
    <s v="5 749 826,55 € "/>
    <n v="4599861.24"/>
    <x v="0"/>
  </r>
  <r>
    <x v="17"/>
    <s v="0362-MCTR-C059 "/>
    <n v="59"/>
    <s v="59606/59361 "/>
    <s v="59300/59156 "/>
    <s v="0362-09-02-00-01 "/>
    <s v="Région "/>
    <s v="DRI - Mobilités du quotidien "/>
    <s v="REA Valenciennes/Lourches "/>
    <s v="22 905 636,00 € "/>
    <n v="9116443.9199999999"/>
    <x v="0"/>
  </r>
  <r>
    <x v="17"/>
    <s v="0362-MCTR-C059 "/>
    <n v="80"/>
    <s v="Cadre réservé SGAR "/>
    <s v="Cadre réservé_x000a_SGAR"/>
    <s v="Cadre réservé SGAR "/>
    <s v="? "/>
    <s v="Cadre réservé SGAR"/>
    <s v="EURO VELO N°4 ENTRE MERS-LES-BAINS ET CAYEUX-SUR-MER, SAINT-FIRMIN-LES_x000a_CROTOY ET SAINT-QUENTIN*EN-TERMONT, FORTS-MAHON-PLAGE ET LE PONT-A_x000a_CAILLOUX"/>
    <s v="2 220 845,50 € "/>
    <n v="1776676.4"/>
    <x v="0"/>
  </r>
  <r>
    <x v="17"/>
    <s v="0362-MCTR-C059 "/>
    <n v="59"/>
    <s v="Cadre réservé SGAR "/>
    <s v="Cadre réservé_x000a_SGAR"/>
    <s v="Cadre réservé SGAR "/>
    <s v="Autres "/>
    <s v="Cadre réservé SGAR "/>
    <s v="TRAVAUX DE MODERNISATION ET DE MISE EN ACCESSIBILITE SOUTERRAIN DE LA GARE SAINT-AMAND-LES-EAUX PMR DES QUAIS ET DU "/>
    <s v="3 070 500,00 € "/>
    <n v="2456400"/>
    <x v="0"/>
  </r>
  <r>
    <x v="17"/>
    <s v="0362-MCTR-C059 "/>
    <n v="80"/>
    <s v="Cadre réservé SGAR "/>
    <s v="Cadre réservé_x000a_SGAR"/>
    <s v="Cadre réservé SGAR "/>
    <s v="Autres "/>
    <s v="Cadre réservé SGAR "/>
    <s v="PHASE REA ACCESSIBILITE DES QUAIS DE LA GARE D'ALBERT "/>
    <s v="5 410 460,00 € "/>
    <n v="3786780.95"/>
    <x v="0"/>
  </r>
  <r>
    <x v="17"/>
    <s v="0362-MCTR-C059 "/>
    <n v="2"/>
    <n v="2408"/>
    <n v="2000"/>
    <s v="0362-09-02-00-01 "/>
    <s v="Région "/>
    <s v="DRI - Rénovation énergique des bâtiments des régions "/>
    <s v="Antenne de LAON : remplacement de châssis par double vitrage "/>
    <s v="89 813,91 € "/>
    <n v="71851.13"/>
    <x v="0"/>
  </r>
  <r>
    <x v="17"/>
    <s v="0362-MCTR-C059 "/>
    <n v="62"/>
    <n v="62667"/>
    <n v="62480"/>
    <s v="0362-09-02-00-01 "/>
    <s v="Région "/>
    <s v="DRI - Rénovation énergique des bâtiments des régions "/>
    <s v="BOULOGNE PAE : remplacement chaufferie : suppression fuel et passage au gaz "/>
    <s v="94 396,24 € "/>
    <n v="75516.990000000005"/>
    <x v="0"/>
  </r>
  <r>
    <x v="17"/>
    <s v="0362-MCTR-C059 "/>
    <n v="62"/>
    <n v="62498"/>
    <n v="62300"/>
    <s v="0362-09-01-00-01 "/>
    <s v="Région "/>
    <s v="DRI - Rénovation énergique des bâtiments des régions "/>
    <s v="LOUVRE LENS - Automates "/>
    <s v="185 444,20 € "/>
    <n v="148355.35999999999"/>
    <x v="0"/>
  </r>
  <r>
    <x v="17"/>
    <s v="0362-MCTR-C059 "/>
    <n v="59"/>
    <n v="59350"/>
    <n v="59000"/>
    <s v="0362-09-01-00-01 "/>
    <s v="Région "/>
    <s v="DRI - Rénovation énergique des bâtiments des régions "/>
    <s v="LILLE Siège de région - TRAVAUX CONFORT THERMIQUE "/>
    <s v="256 076,19 € "/>
    <n v="204860.95"/>
    <x v="0"/>
  </r>
  <r>
    <x v="17"/>
    <s v="0362-MCTR-C059 "/>
    <n v="80"/>
    <n v="80021"/>
    <n v="80000"/>
    <s v="0362-09-01-00-01 "/>
    <s v="Région "/>
    <s v="DRI - Rénovation énergique des bâtiments des régions "/>
    <s v="Travaux BATLAB CODEM - chauffage "/>
    <s v="375 704,49 € "/>
    <n v="300563.59000000003"/>
    <x v="0"/>
  </r>
  <r>
    <x v="17"/>
    <s v="0362-MCTR-C059 "/>
    <n v="80"/>
    <n v="80021"/>
    <n v="80000"/>
    <s v="0362-09-01-00-01 "/>
    <s v="Région "/>
    <s v="DRI - Rénovation énergique des bâtiments des régions "/>
    <s v="Travaux BATLAB CODEM - "/>
    <s v="771 544,61 € "/>
    <n v="617253.68999999994"/>
    <x v="0"/>
  </r>
  <r>
    <x v="17"/>
    <s v="0362-MCTR-C059 "/>
    <n v="59"/>
    <n v="59599"/>
    <n v="59200"/>
    <s v="0362-09-01-00-01 "/>
    <s v="Région "/>
    <s v="DRI - Rénovation énergique des bâtiments des régions "/>
    <s v="Travaux De couverture au CEFMA de Tourcoing "/>
    <s v="1 000 000,00 € "/>
    <n v="800000"/>
    <x v="0"/>
  </r>
  <r>
    <x v="17"/>
    <s v="0362-MCTR-C059 "/>
    <n v="62"/>
    <n v="62765"/>
    <n v="62500"/>
    <s v="0362-09-02-00-01 "/>
    <s v="Région "/>
    <s v="DRI - Rénovation énergique des bâtiments des régions "/>
    <s v="RENOVATION PLATEFORME ZINC Hall d’entrée, local CPE et dalles banales – phase 1 (LYCEE_x000a_DU PAYS DE SAINT OMER) "/>
    <s v="128 076,54 € "/>
    <n v="102461.23"/>
    <x v="0"/>
  </r>
  <r>
    <x v="17"/>
    <s v="0362-MCTR-C059 "/>
    <n v="59"/>
    <n v="59414"/>
    <n v="59182"/>
    <s v="0362-09-02-00-01 "/>
    <s v="Région "/>
    <s v="DRI - Rénovation énergique des bâtiments des régions "/>
    <s v="réfecton globale de l’isolation et de l’étanchéité de la toiture et remplacement de 2 chaudières_x000a_(MONTIGNY CASSIN) "/>
    <s v="125 732,86 € "/>
    <n v="100586.29"/>
    <x v="0"/>
  </r>
  <r>
    <x v="17"/>
    <s v="0362-MCTR-C059 "/>
    <n v="62"/>
    <n v="62643"/>
    <n v="62230"/>
    <s v="0362-09-02-00-01 "/>
    <s v="Région "/>
    <s v="DRI - Rénovation énergique des bâtiments des régions "/>
    <s v="REFECTION de l’étanchéité du bâtiment 5, externat (OUTREAU - Clerc) "/>
    <s v="117 478,32 € "/>
    <n v="93982.65"/>
    <x v="0"/>
  </r>
  <r>
    <x v="17"/>
    <s v="0362-MCTR-C059 "/>
    <n v="62"/>
    <n v="62048"/>
    <n v="62260"/>
    <s v="0362-09-02-00-01 "/>
    <s v="Région "/>
    <s v="DRI - Rénovation énergique des bâtiments des régions "/>
    <s v="MISE EN CONFORMITÉ (ICPE) LYCEE - INSTALLATION DE COMBUSTION POUR LA_x000a_PROTECTION DE L'ENVIRONNEMENT (LYCEE LAVOISIER AUCHEL) "/>
    <s v="158 333,33 € "/>
    <n v="126666.66"/>
    <x v="0"/>
  </r>
  <r>
    <x v="17"/>
    <s v="0362-MCTR-C059 "/>
    <n v="80"/>
    <n v="80620"/>
    <n v="80200"/>
    <s v="0362-09-02-00-01 "/>
    <s v="Région "/>
    <s v="DRI - Rénovation énergique des bâtiments des régions "/>
    <s v="amélioartion des performances énergétiques de 4 batiments (lycée Pierre Mendès-Fance –_x000a_Péronne) "/>
    <s v="3 679 973,03 € "/>
    <n v="2943979.22"/>
    <x v="0"/>
  </r>
  <r>
    <x v="17"/>
    <s v="0362-MCTR-C059 "/>
    <n v="2"/>
    <n v="2691"/>
    <n v="2100"/>
    <s v="0362-09-02-00-01 "/>
    <s v="Région "/>
    <s v="DRI - Rénovation énergique des bâtiments des régions "/>
    <s v="Etude et travaux de restructuration au lycée Condorcet (Saint-Quentin) "/>
    <s v="8 216 667,00 € "/>
    <n v="6573334.5999999996"/>
    <x v="0"/>
  </r>
  <r>
    <x v="17"/>
    <s v="0362-MCTR-C059 "/>
    <n v="80"/>
    <n v="80021"/>
    <n v="80097"/>
    <s v="0362-09-02-00-01 "/>
    <s v="Région "/>
    <s v="DRI - Rénovation énergique des bâtiments des régions "/>
    <s v="réfection partielle toiture des ateliers (lycée l’Acheuléen – Amiens) "/>
    <s v="922 767,87 € "/>
    <n v="738234.3"/>
    <x v="0"/>
  </r>
  <r>
    <x v="17"/>
    <s v="0362-MCTR-C059 "/>
    <n v="62"/>
    <n v="62080"/>
    <n v="62450"/>
    <s v="0362-09-01-00-01 "/>
    <s v="Région "/>
    <s v="DRI - Rénovation énergique des bâtiments des régions "/>
    <s v="REFECTION GLOBALE DE L'ISOLATION THERMIQUE ET COMPLEXE D'ETANCHEITE DE LA_x000a_TOITURE TERRASSE DES ATELIERS SUR 880 M² (BAPAUME PH.AUGUSTE)) "/>
    <s v="360 976,45 € "/>
    <n v="288781.15999999997"/>
    <x v="0"/>
  </r>
  <r>
    <x v="17"/>
    <s v="0362-MCTR-C059 "/>
    <n v="59"/>
    <n v="59512"/>
    <n v="59100"/>
    <s v="0362-09-01-00-01 "/>
    <s v="Région "/>
    <s v="DRI - Rénovation énergique des bâtiments des régions "/>
    <s v="REFECTION DE LA TOITURE DU BATIMENT B (ROUBAIX LYCEE LAVOISIER) "/>
    <s v="92 703,36 € "/>
    <n v="74162.69"/>
    <x v="0"/>
  </r>
  <r>
    <x v="17"/>
    <s v="0362-MCTR-C059 "/>
    <n v="62"/>
    <n v="62617"/>
    <n v="62290"/>
    <s v="0362-09-01-00-01 "/>
    <s v="Région "/>
    <s v="DRI - Rénovation énergique des bâtiments des régions "/>
    <s v="MODERNISATION CHAUFFERIE DU LYCEE D'ARTOIS NOEUX LES MINES "/>
    <s v="229 589,12 € "/>
    <n v="183671.3"/>
    <x v="0"/>
  </r>
  <r>
    <x v="17"/>
    <s v="0362-MCTR-C059 "/>
    <n v="62"/>
    <n v="62427"/>
    <n v="62110"/>
    <s v="0362-09-02-00-01 "/>
    <s v="Région "/>
    <s v="DRI - Rénovation énergique des bâtiments des régions "/>
    <s v="ETUDES ET TRAVAUX MODERNISATION DE LA TOITURE DU BATIMENT C (LYCEE_x000a_DARCHICOURT D'HENIN-BEAUMONT) "/>
    <s v="192 391,12 € "/>
    <n v="153912.9"/>
    <x v="0"/>
  </r>
  <r>
    <x v="17"/>
    <s v="0362-MCTR-C059 "/>
    <n v="62"/>
    <n v="62427"/>
    <n v="62110"/>
    <s v="0362-09-01-00-01 "/>
    <s v="Région "/>
    <s v="DRI - Rénovation énergique des bâtiments des régions "/>
    <s v="MODERNISATION D'UN ENSEMBLE DE CHASSIS SUR BATIMENTS B ET F (LYCEE PASTEUR_x000a_D'HENIN-BEAUMONT) "/>
    <s v="119 861,03 € "/>
    <n v="95888.82"/>
    <x v="0"/>
  </r>
  <r>
    <x v="17"/>
    <s v="0362-MCTR-C059 "/>
    <n v="62"/>
    <n v="62108"/>
    <n v="62600"/>
    <s v="0362-09-01-00-01 "/>
    <s v="Région "/>
    <s v="DRI - Rénovation énergique des bâtiments des régions "/>
    <s v="REFECTION D'ETANCHEITE EN TOITURE TERRASSE (EREA SAINT EXUPERY BERCK-SUR_x000a_MER) "/>
    <s v="116 000,00 € "/>
    <n v="92800"/>
    <x v="0"/>
  </r>
  <r>
    <x v="17"/>
    <s v="0362-MCTR-C059 "/>
    <n v="62"/>
    <n v="62427"/>
    <n v="62110"/>
    <s v="0362-09-01-00-01 "/>
    <s v="Région "/>
    <s v="DRI - Rénovation énergique des bâtiments des régions "/>
    <s v="MODERNISATION DE LA REGULATION DE LA CHAUFFERIE (LYCEE PASTEUR D'HENIN_x000a_BEAUMONT) "/>
    <s v="106 034,25 € "/>
    <n v="84827.4"/>
    <x v="0"/>
  </r>
  <r>
    <x v="17"/>
    <s v="0362-MCTR-C059 "/>
    <n v="62"/>
    <n v="62318"/>
    <n v="62630"/>
    <s v="0362-09-01-00-01 "/>
    <s v="Région "/>
    <s v="DRI - Rénovation énergique des bâtiments des régions "/>
    <s v="RENOVATION TOITURE RESTAURATION (PARM 11) (ETAPLES/MER - Jules Verne) "/>
    <s v="100 208,65 € "/>
    <n v="80166.92"/>
    <x v="0"/>
  </r>
  <r>
    <x v="17"/>
    <s v="0362-MCTR-C059 "/>
    <n v="2"/>
    <n v="2691"/>
    <n v="2100"/>
    <s v="0362-09-01-00-01 "/>
    <s v="Région "/>
    <s v="DRI - Rénovation énergique des bâtiments des régions "/>
    <s v="RENOVATION MENUISERIES ET DÔMES (LYCEE JEAN BOUIN - SAINT QUENTIN) "/>
    <s v="410 000,00 € "/>
    <n v="328000"/>
    <x v="0"/>
  </r>
  <r>
    <x v="17"/>
    <s v="0362-MCTR-C059 "/>
    <n v="59"/>
    <n v="59512"/>
    <n v="59100"/>
    <s v="0362-09-01-00-01 "/>
    <s v="Région "/>
    <s v="DRI - Rénovation énergique des bâtiments des régions "/>
    <s v="TRAVAUX DE PRESERVATION - REFECTION TOITURES ATELIERS + PREAU (PARM 11)_x000a_(ROUBAIX LOUCHEUR) "/>
    <s v="113 968,97 € "/>
    <n v="91175.18"/>
    <x v="0"/>
  </r>
  <r>
    <x v="17"/>
    <s v="0362-MCTR-C059 "/>
    <n v="62"/>
    <n v="62427"/>
    <n v="62110"/>
    <s v="0362-09-01-00-01 "/>
    <s v="Région "/>
    <s v="DRI - Rénovation énergique des bâtiments des régions "/>
    <s v="REFECTION DES TOITURES DES BATIMENTS D ET E (LYCEE PASTEUR - HENIN_x000a_BEAUMONT) "/>
    <s v="142 367,00 € "/>
    <n v="113893.6"/>
    <x v="0"/>
  </r>
  <r>
    <x v="17"/>
    <s v="0362-MCTR-C059 "/>
    <n v="80"/>
    <n v="80688"/>
    <n v="80120"/>
    <s v="0362-09-01-00-01 "/>
    <s v="Région "/>
    <s v="DRI - Rénovation énergique des bâtiments des régions "/>
    <s v="REFECTION DE L'ETANCHEITE DE LA TOITURE TERASSE - 2ème phase ( CITE MIXTE DU_x000a_MARQUENTERRE) "/>
    <s v="146 344,48 € "/>
    <n v="117075.57"/>
    <x v="0"/>
  </r>
  <r>
    <x v="17"/>
    <s v="0362-MCTR-C059 "/>
    <n v="62"/>
    <n v="62771"/>
    <n v="62430"/>
    <s v="0362-09-01-00-01 "/>
    <s v="Région "/>
    <s v="DRI - Rénovation énergique des bâtiments des régions "/>
    <s v="MODERNISATION DU RÉSEAU DE CHAUFFAGE EN SALLE DE SPORTS (LA PEUPLERAIE_x000a_SALLAUMINES) "/>
    <s v="102 590,51 € "/>
    <n v="82072.41"/>
    <x v="0"/>
  </r>
  <r>
    <x v="17"/>
    <s v="0362-MCTR-C059 "/>
    <n v="62"/>
    <n v="62119"/>
    <n v="62400"/>
    <s v="0362-09-01-00-01 "/>
    <s v="Région "/>
    <s v="DRI - Rénovation énergique des bâtiments des régions "/>
    <s v="REFECTION DE LA TOITURE DES ATELIERS (LYCEE MARLRAUX DE BETHUNE) "/>
    <s v="319 658,82 € "/>
    <n v="158045.38"/>
    <x v="0"/>
  </r>
  <r>
    <x v="17"/>
    <s v="0362-MCTR-C059 "/>
    <n v="59"/>
    <n v="59155"/>
    <n v="59210"/>
    <s v="0362-09-01-00-01 "/>
    <s v="Région "/>
    <s v="DRI - Rénovation énergique des bâtiments des régions "/>
    <s v="REFECTION DE L'ETANCHIETE DE LA 3ème ET DERNIERE PARTIE DE L'ATELIER (LP_x000a_FERNAND LEGER COUDEKERQUE-BRANCHE) "/>
    <s v="135 906,50 € "/>
    <n v="108725.2"/>
    <x v="0"/>
  </r>
  <r>
    <x v="17"/>
    <s v="0362-MCTR-C059 "/>
    <n v="62"/>
    <n v="62826"/>
    <n v="62520"/>
    <s v="0362-09-01-00-01 "/>
    <s v="Région "/>
    <s v="DRI - Rénovation énergique des bâtiments des régions "/>
    <s v="REMPLACEMENT DE 3 CHAUDIÈRES EN CHAUFFERIE PRINCIPALE (LYCEE HOTELIER LE_x000a_TOUQUET-PARIS-PLAGE) "/>
    <s v="244 022,72 € "/>
    <n v="195218.18"/>
    <x v="0"/>
  </r>
  <r>
    <x v="17"/>
    <s v="0362-MCTR-C059 "/>
    <n v="60"/>
    <n v="60612"/>
    <n v="60300"/>
    <s v="0362-09-01-00-01 "/>
    <s v="Région "/>
    <s v="DRI - Rénovation énergique des bâtiments des régions "/>
    <s v="REHABILITATION DES BATIMENTS D'INTERNANT DU LYCEE AMYOT D'INVILLE "/>
    <s v="1 300 000,00 € "/>
    <n v="1040000"/>
    <x v="0"/>
  </r>
  <r>
    <x v="17"/>
    <s v="0362-MCTR-C059 "/>
    <n v="62"/>
    <n v="62178"/>
    <n v="62700"/>
    <s v="0362-09-01-00-01 "/>
    <s v="Région "/>
    <s v="DRI - Rénovation énergique des bâtiments des régions "/>
    <s v="MODERNISATION DU RÉSEAU D’EAU ET CHAUFFERIES (LYCEE CARNOT BRUAY-LA_x000a_BUISSIERE) "/>
    <s v="416 666,67 € "/>
    <n v="333333.34000000003"/>
    <x v="0"/>
  </r>
  <r>
    <x v="17"/>
    <s v="0362-MCTR-C059 "/>
    <n v="60"/>
    <n v="60008"/>
    <n v="60600"/>
    <s v="0362-09-02-00-01 "/>
    <s v="Région "/>
    <s v="DRI - Rénovation énergique des bâtiments des régions "/>
    <s v="POURSUITE DU REMPLACEMENT DES MENUISERIES EXTÉRIEURES (2ÈME PHASE) ET_x000a_ISOLATION PAR L'EXTÉRIEUR (LEGTA de l'Oise) "/>
    <s v="2 363 858,13 € "/>
    <n v="1891086.5"/>
    <x v="0"/>
  </r>
  <r>
    <x v="17"/>
    <s v="0362-MCTR-C059 "/>
    <n v="60"/>
    <n v="60057"/>
    <n v="60000"/>
    <s v="0362-09-02-00-01 "/>
    <s v="Région "/>
    <s v="DRI - Rénovation énergique des bâtiments des régions "/>
    <s v="REMPLACEMENT DES MENUISERIES EXTÉRIEURES ET DIVERS TRAVAUX DE_x000a_RÉHABILITATION (LGT Félix Faure) "/>
    <s v="2 786 452,00 € "/>
    <n v="2229161.6"/>
    <x v="0"/>
  </r>
  <r>
    <x v="17"/>
    <s v="0362-MCTR-C059 "/>
    <n v="62"/>
    <n v="62041"/>
    <n v="62000"/>
    <s v="0362-09-02-00-01 "/>
    <s v="Région "/>
    <s v="DRI - Rénovation énergique des bâtiments des régions "/>
    <s v="REFECTION DES FACADES DES BATIMENTS A,B ET C (LYCEE ROBESPIERRE – ARRAS) "/>
    <s v="2 409 960,50 € "/>
    <n v="1927968.4"/>
    <x v="0"/>
  </r>
  <r>
    <x v="17"/>
    <s v="0362-MCTR-C059 "/>
    <n v="60"/>
    <n v="60057"/>
    <n v="60000"/>
    <s v="0362-09-01-00-01 "/>
    <s v="Région "/>
    <s v="DRI - Rénovation énergique des bâtiments des régions "/>
    <s v="RÉNOVATION ET ISOLATION DES FAÇADES (LPO PAUL LANGEVIN) "/>
    <s v="6 791 313,97 € "/>
    <n v="5433051.1799999997"/>
    <x v="0"/>
  </r>
  <r>
    <x v="18"/>
    <m/>
    <m/>
    <m/>
    <m/>
    <m/>
    <m/>
    <m/>
    <m/>
    <m/>
    <m/>
    <x v="1"/>
  </r>
  <r>
    <x v="18"/>
    <m/>
    <m/>
    <m/>
    <m/>
    <m/>
    <m/>
    <m/>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1" cacheId="11"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A3:C23" firstHeaderRow="0" firstDataRow="1" firstDataCol="1"/>
  <pivotFields count="12">
    <pivotField axis="axisRow" showAll="0">
      <items count="20">
        <item x="0"/>
        <item x="11"/>
        <item x="9"/>
        <item x="2"/>
        <item x="1"/>
        <item x="7"/>
        <item x="3"/>
        <item x="4"/>
        <item x="17"/>
        <item x="13"/>
        <item x="5"/>
        <item x="6"/>
        <item x="16"/>
        <item x="12"/>
        <item x="15"/>
        <item x="8"/>
        <item x="14"/>
        <item x="10"/>
        <item x="18"/>
        <item t="default"/>
      </items>
    </pivotField>
    <pivotField showAll="0"/>
    <pivotField showAll="0"/>
    <pivotField showAll="0"/>
    <pivotField showAll="0"/>
    <pivotField showAll="0"/>
    <pivotField showAll="0"/>
    <pivotField showAll="0"/>
    <pivotField showAll="0"/>
    <pivotField showAll="0"/>
    <pivotField dataField="1" showAll="0"/>
    <pivotField dataField="1" showAll="0" defaultSubtotal="0">
      <items count="2">
        <item x="0"/>
        <item x="1"/>
      </items>
    </pivotField>
  </pivotFields>
  <rowFields count="1">
    <field x="0"/>
  </rowFields>
  <rowItems count="20">
    <i>
      <x/>
    </i>
    <i>
      <x v="1"/>
    </i>
    <i>
      <x v="2"/>
    </i>
    <i>
      <x v="3"/>
    </i>
    <i>
      <x v="4"/>
    </i>
    <i>
      <x v="5"/>
    </i>
    <i>
      <x v="6"/>
    </i>
    <i>
      <x v="7"/>
    </i>
    <i>
      <x v="8"/>
    </i>
    <i>
      <x v="9"/>
    </i>
    <i>
      <x v="10"/>
    </i>
    <i>
      <x v="11"/>
    </i>
    <i>
      <x v="12"/>
    </i>
    <i>
      <x v="13"/>
    </i>
    <i>
      <x v="14"/>
    </i>
    <i>
      <x v="15"/>
    </i>
    <i>
      <x v="16"/>
    </i>
    <i>
      <x v="17"/>
    </i>
    <i>
      <x v="18"/>
    </i>
    <i t="grand">
      <x/>
    </i>
  </rowItems>
  <colFields count="1">
    <field x="-2"/>
  </colFields>
  <colItems count="2">
    <i>
      <x/>
    </i>
    <i i="1">
      <x v="1"/>
    </i>
  </colItems>
  <dataFields count="2">
    <dataField name="Somme de Montant subvention attribuée (AE 2021)" fld="10" baseField="0" baseItem="0" numFmtId="43"/>
    <dataField name="Nombre de Nombres engagements" fld="11" subtotal="count" baseField="0" baseItem="0" numFmtId="178"/>
  </dataFields>
  <formats count="5">
    <format dxfId="20">
      <pivotArea outline="0" collapsedLevelsAreSubtotals="1" fieldPosition="0"/>
    </format>
    <format dxfId="12">
      <pivotArea outline="0" collapsedLevelsAreSubtotals="1" fieldPosition="0">
        <references count="1">
          <reference field="4294967294" count="1" selected="0">
            <x v="1"/>
          </reference>
        </references>
      </pivotArea>
    </format>
    <format dxfId="9">
      <pivotArea outline="0" collapsedLevelsAreSubtotals="1" fieldPosition="0">
        <references count="1">
          <reference field="4294967294" count="1" selected="0">
            <x v="1"/>
          </reference>
        </references>
      </pivotArea>
    </format>
    <format dxfId="5">
      <pivotArea outline="0" collapsedLevelsAreSubtotals="1" fieldPosition="0">
        <references count="1">
          <reference field="4294967294" count="1" selected="0">
            <x v="1"/>
          </reference>
        </references>
      </pivotArea>
    </format>
    <format dxfId="0">
      <pivotArea outline="0" collapsedLevelsAreSubtotals="1" fieldPosition="0">
        <references count="1">
          <reference field="4294967294" count="1" selected="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3"/>
  <sheetViews>
    <sheetView workbookViewId="0">
      <selection activeCell="E9" sqref="E9"/>
    </sheetView>
  </sheetViews>
  <sheetFormatPr baseColWidth="10" defaultRowHeight="15"/>
  <cols>
    <col min="1" max="1" width="26.140625" customWidth="1"/>
    <col min="2" max="2" width="47.28515625" customWidth="1"/>
    <col min="3" max="3" width="32.5703125" bestFit="1" customWidth="1"/>
  </cols>
  <sheetData>
    <row r="3" spans="1:3">
      <c r="A3" s="45" t="s">
        <v>472</v>
      </c>
      <c r="B3" t="s">
        <v>574</v>
      </c>
      <c r="C3" t="s">
        <v>593</v>
      </c>
    </row>
    <row r="4" spans="1:3">
      <c r="A4" s="46" t="s">
        <v>90</v>
      </c>
      <c r="B4" s="50">
        <v>71858000</v>
      </c>
      <c r="C4" s="52">
        <v>16</v>
      </c>
    </row>
    <row r="5" spans="1:3">
      <c r="A5" s="46" t="s">
        <v>283</v>
      </c>
      <c r="B5" s="50">
        <v>24897000</v>
      </c>
      <c r="C5" s="52">
        <v>6</v>
      </c>
    </row>
    <row r="6" spans="1:3">
      <c r="A6" s="46" t="s">
        <v>262</v>
      </c>
      <c r="B6" s="50">
        <v>29883000</v>
      </c>
      <c r="C6" s="52">
        <v>17</v>
      </c>
    </row>
    <row r="7" spans="1:3">
      <c r="A7" s="46" t="s">
        <v>132</v>
      </c>
      <c r="B7" s="50">
        <v>22892999.800000001</v>
      </c>
      <c r="C7" s="52">
        <v>17</v>
      </c>
    </row>
    <row r="8" spans="1:3">
      <c r="A8" s="46" t="s">
        <v>91</v>
      </c>
      <c r="B8" s="50">
        <v>2964455</v>
      </c>
      <c r="C8" s="52">
        <v>3</v>
      </c>
    </row>
    <row r="9" spans="1:3">
      <c r="A9" s="46" t="s">
        <v>201</v>
      </c>
      <c r="B9" s="50">
        <v>49307999.987999998</v>
      </c>
      <c r="C9" s="52">
        <v>35</v>
      </c>
    </row>
    <row r="10" spans="1:3">
      <c r="A10" s="46" t="s">
        <v>134</v>
      </c>
      <c r="B10" s="50">
        <v>3544000</v>
      </c>
      <c r="C10" s="52">
        <v>1</v>
      </c>
    </row>
    <row r="11" spans="1:3">
      <c r="A11" s="46" t="s">
        <v>140</v>
      </c>
      <c r="B11" s="50">
        <v>2746404</v>
      </c>
      <c r="C11" s="52">
        <v>5</v>
      </c>
    </row>
    <row r="12" spans="1:3">
      <c r="A12" s="46" t="s">
        <v>300</v>
      </c>
      <c r="B12" s="50">
        <v>53341226.899999984</v>
      </c>
      <c r="C12" s="52">
        <v>43</v>
      </c>
    </row>
    <row r="13" spans="1:3">
      <c r="A13" s="46" t="s">
        <v>309</v>
      </c>
      <c r="B13" s="50">
        <v>109840934</v>
      </c>
      <c r="C13" s="52">
        <v>14</v>
      </c>
    </row>
    <row r="14" spans="1:3">
      <c r="A14" s="46" t="s">
        <v>149</v>
      </c>
      <c r="B14" s="50">
        <v>3378862.8317021658</v>
      </c>
      <c r="C14" s="52">
        <v>25</v>
      </c>
    </row>
    <row r="15" spans="1:3">
      <c r="A15" s="46" t="s">
        <v>164</v>
      </c>
      <c r="B15" s="50">
        <v>2352000</v>
      </c>
      <c r="C15" s="52">
        <v>1</v>
      </c>
    </row>
    <row r="16" spans="1:3">
      <c r="A16" s="46" t="s">
        <v>241</v>
      </c>
      <c r="B16" s="50">
        <v>29531420</v>
      </c>
      <c r="C16" s="52">
        <v>60</v>
      </c>
    </row>
    <row r="17" spans="1:3">
      <c r="A17" s="46" t="s">
        <v>290</v>
      </c>
      <c r="B17" s="50">
        <v>53676000</v>
      </c>
      <c r="C17" s="52">
        <v>9</v>
      </c>
    </row>
    <row r="18" spans="1:3">
      <c r="A18" s="46" t="s">
        <v>411</v>
      </c>
      <c r="B18" s="50">
        <v>83084026</v>
      </c>
      <c r="C18" s="52">
        <v>46</v>
      </c>
    </row>
    <row r="19" spans="1:3">
      <c r="A19" s="46" t="s">
        <v>240</v>
      </c>
      <c r="B19" s="50">
        <v>34010979</v>
      </c>
      <c r="C19" s="52">
        <v>22</v>
      </c>
    </row>
    <row r="20" spans="1:3">
      <c r="A20" s="46" t="s">
        <v>310</v>
      </c>
      <c r="B20" s="50">
        <v>45227999.999999993</v>
      </c>
      <c r="C20" s="52">
        <v>23</v>
      </c>
    </row>
    <row r="21" spans="1:3">
      <c r="A21" s="46" t="s">
        <v>282</v>
      </c>
      <c r="B21" s="50">
        <v>7721000</v>
      </c>
      <c r="C21" s="52">
        <v>5</v>
      </c>
    </row>
    <row r="22" spans="1:3">
      <c r="A22" s="46" t="s">
        <v>470</v>
      </c>
      <c r="B22" s="50"/>
      <c r="C22" s="52"/>
    </row>
    <row r="23" spans="1:3">
      <c r="A23" s="46" t="s">
        <v>471</v>
      </c>
      <c r="B23" s="50">
        <v>630258307.51970255</v>
      </c>
      <c r="C23" s="52">
        <v>348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9"/>
  <sheetViews>
    <sheetView tabSelected="1" workbookViewId="0">
      <pane ySplit="1" topLeftCell="A293" activePane="bottomLeft" state="frozen"/>
      <selection activeCell="A130" sqref="A130"/>
      <selection pane="bottomLeft" activeCell="G59" sqref="G59"/>
    </sheetView>
  </sheetViews>
  <sheetFormatPr baseColWidth="10" defaultColWidth="8.7109375" defaultRowHeight="15"/>
  <cols>
    <col min="1" max="1" width="27.140625" style="38" customWidth="1"/>
    <col min="2" max="2" width="16" style="16" customWidth="1"/>
    <col min="3" max="3" width="13.7109375" style="88" customWidth="1"/>
    <col min="4" max="4" width="21" style="16" customWidth="1"/>
    <col min="5" max="5" width="14" style="16" customWidth="1"/>
    <col min="6" max="7" width="17.85546875" style="16" customWidth="1"/>
    <col min="8" max="8" width="39.140625" style="16" customWidth="1"/>
    <col min="9" max="9" width="45.85546875" style="16" customWidth="1"/>
    <col min="10" max="10" width="18.85546875" style="95" customWidth="1"/>
    <col min="11" max="11" width="19.7109375" style="39" customWidth="1"/>
    <col min="12" max="12" width="16.5703125" style="16" customWidth="1"/>
    <col min="13" max="16384" width="8.7109375" style="16"/>
  </cols>
  <sheetData>
    <row r="1" spans="1:12" ht="75">
      <c r="A1" s="14" t="s">
        <v>9</v>
      </c>
      <c r="B1" s="40" t="s">
        <v>26</v>
      </c>
      <c r="C1" s="41" t="s">
        <v>27</v>
      </c>
      <c r="D1" s="42" t="s">
        <v>466</v>
      </c>
      <c r="E1" s="42" t="s">
        <v>467</v>
      </c>
      <c r="F1" s="43" t="s">
        <v>28</v>
      </c>
      <c r="G1" s="43" t="s">
        <v>29</v>
      </c>
      <c r="H1" s="15" t="s">
        <v>468</v>
      </c>
      <c r="I1" s="15" t="s">
        <v>469</v>
      </c>
      <c r="J1" s="89" t="s">
        <v>30</v>
      </c>
      <c r="K1" s="44" t="s">
        <v>31</v>
      </c>
      <c r="L1" s="51" t="s">
        <v>592</v>
      </c>
    </row>
    <row r="2" spans="1:12" ht="45">
      <c r="A2" s="131" t="s">
        <v>90</v>
      </c>
      <c r="B2" s="54" t="s">
        <v>18</v>
      </c>
      <c r="C2" s="55" t="s">
        <v>32</v>
      </c>
      <c r="D2" s="56" t="s">
        <v>33</v>
      </c>
      <c r="E2" s="56" t="s">
        <v>34</v>
      </c>
      <c r="F2" s="1" t="s">
        <v>1</v>
      </c>
      <c r="G2" s="1" t="s">
        <v>9</v>
      </c>
      <c r="H2" s="17" t="s">
        <v>3</v>
      </c>
      <c r="I2" s="1" t="s">
        <v>35</v>
      </c>
      <c r="J2" s="97">
        <v>3465000</v>
      </c>
      <c r="K2" s="108">
        <v>2772000</v>
      </c>
      <c r="L2" s="16">
        <v>1</v>
      </c>
    </row>
    <row r="3" spans="1:12" ht="30">
      <c r="A3" s="131" t="s">
        <v>90</v>
      </c>
      <c r="B3" s="54" t="s">
        <v>18</v>
      </c>
      <c r="C3" s="55">
        <v>63</v>
      </c>
      <c r="D3" s="56" t="s">
        <v>36</v>
      </c>
      <c r="E3" s="56" t="s">
        <v>37</v>
      </c>
      <c r="F3" s="1" t="s">
        <v>1</v>
      </c>
      <c r="G3" s="1" t="s">
        <v>9</v>
      </c>
      <c r="H3" s="17" t="s">
        <v>3</v>
      </c>
      <c r="I3" s="17" t="s">
        <v>38</v>
      </c>
      <c r="J3" s="97">
        <v>2366000</v>
      </c>
      <c r="K3" s="108">
        <v>1146000</v>
      </c>
      <c r="L3" s="16">
        <v>1</v>
      </c>
    </row>
    <row r="4" spans="1:12" ht="30">
      <c r="A4" s="131" t="s">
        <v>90</v>
      </c>
      <c r="B4" s="54" t="s">
        <v>18</v>
      </c>
      <c r="C4" s="55">
        <v>38</v>
      </c>
      <c r="D4" s="56" t="s">
        <v>39</v>
      </c>
      <c r="E4" s="56" t="s">
        <v>40</v>
      </c>
      <c r="F4" s="1" t="s">
        <v>1</v>
      </c>
      <c r="G4" s="1" t="s">
        <v>9</v>
      </c>
      <c r="H4" s="17" t="s">
        <v>3</v>
      </c>
      <c r="I4" s="17" t="s">
        <v>41</v>
      </c>
      <c r="J4" s="97">
        <v>4670000</v>
      </c>
      <c r="K4" s="108">
        <v>3323000</v>
      </c>
      <c r="L4" s="16">
        <v>1</v>
      </c>
    </row>
    <row r="5" spans="1:12" ht="30">
      <c r="A5" s="131" t="s">
        <v>90</v>
      </c>
      <c r="B5" s="54" t="s">
        <v>18</v>
      </c>
      <c r="C5" s="55" t="s">
        <v>42</v>
      </c>
      <c r="D5" s="56"/>
      <c r="E5" s="56"/>
      <c r="F5" s="1" t="s">
        <v>1</v>
      </c>
      <c r="G5" s="1" t="s">
        <v>9</v>
      </c>
      <c r="H5" s="17" t="s">
        <v>3</v>
      </c>
      <c r="I5" s="17" t="s">
        <v>43</v>
      </c>
      <c r="J5" s="97">
        <v>3112399.5</v>
      </c>
      <c r="K5" s="108">
        <v>2489000</v>
      </c>
      <c r="L5" s="16">
        <v>1</v>
      </c>
    </row>
    <row r="6" spans="1:12" ht="30">
      <c r="A6" s="131" t="s">
        <v>90</v>
      </c>
      <c r="B6" s="54" t="s">
        <v>18</v>
      </c>
      <c r="C6" s="55" t="s">
        <v>44</v>
      </c>
      <c r="D6" s="56" t="s">
        <v>45</v>
      </c>
      <c r="E6" s="56" t="s">
        <v>46</v>
      </c>
      <c r="F6" s="1" t="s">
        <v>1</v>
      </c>
      <c r="G6" s="1" t="s">
        <v>9</v>
      </c>
      <c r="H6" s="17" t="s">
        <v>3</v>
      </c>
      <c r="I6" s="17" t="s">
        <v>47</v>
      </c>
      <c r="J6" s="97">
        <v>24722000</v>
      </c>
      <c r="K6" s="108">
        <v>18077600</v>
      </c>
      <c r="L6" s="16">
        <v>1</v>
      </c>
    </row>
    <row r="7" spans="1:12" ht="30">
      <c r="A7" s="131" t="s">
        <v>90</v>
      </c>
      <c r="B7" s="54" t="s">
        <v>18</v>
      </c>
      <c r="C7" s="55">
        <v>73</v>
      </c>
      <c r="D7" s="56" t="s">
        <v>48</v>
      </c>
      <c r="E7" s="56" t="s">
        <v>49</v>
      </c>
      <c r="F7" s="1" t="s">
        <v>1</v>
      </c>
      <c r="G7" s="1" t="s">
        <v>9</v>
      </c>
      <c r="H7" s="17" t="s">
        <v>3</v>
      </c>
      <c r="I7" s="1" t="s">
        <v>50</v>
      </c>
      <c r="J7" s="97">
        <v>721600</v>
      </c>
      <c r="K7" s="108">
        <v>577280</v>
      </c>
      <c r="L7" s="16">
        <v>1</v>
      </c>
    </row>
    <row r="8" spans="1:12" ht="30">
      <c r="A8" s="131" t="s">
        <v>90</v>
      </c>
      <c r="B8" s="54" t="s">
        <v>18</v>
      </c>
      <c r="C8" s="55">
        <v>73</v>
      </c>
      <c r="D8" s="56" t="s">
        <v>51</v>
      </c>
      <c r="E8" s="56" t="s">
        <v>52</v>
      </c>
      <c r="F8" s="1" t="s">
        <v>1</v>
      </c>
      <c r="G8" s="1" t="s">
        <v>9</v>
      </c>
      <c r="H8" s="17" t="s">
        <v>3</v>
      </c>
      <c r="I8" s="1" t="s">
        <v>53</v>
      </c>
      <c r="J8" s="97">
        <v>3529610</v>
      </c>
      <c r="K8" s="108">
        <v>2239100</v>
      </c>
      <c r="L8" s="16">
        <v>1</v>
      </c>
    </row>
    <row r="9" spans="1:12" ht="30">
      <c r="A9" s="131" t="s">
        <v>90</v>
      </c>
      <c r="B9" s="54" t="s">
        <v>18</v>
      </c>
      <c r="C9" s="55" t="s">
        <v>32</v>
      </c>
      <c r="D9" s="56" t="s">
        <v>54</v>
      </c>
      <c r="E9" s="56" t="s">
        <v>55</v>
      </c>
      <c r="F9" s="1" t="s">
        <v>1</v>
      </c>
      <c r="G9" s="1" t="s">
        <v>9</v>
      </c>
      <c r="H9" s="17" t="s">
        <v>3</v>
      </c>
      <c r="I9" s="1" t="s">
        <v>56</v>
      </c>
      <c r="J9" s="97">
        <v>16150000</v>
      </c>
      <c r="K9" s="108">
        <v>12095200</v>
      </c>
      <c r="L9" s="16">
        <v>1</v>
      </c>
    </row>
    <row r="10" spans="1:12" ht="30">
      <c r="A10" s="131" t="s">
        <v>90</v>
      </c>
      <c r="B10" s="54" t="s">
        <v>18</v>
      </c>
      <c r="C10" s="55" t="s">
        <v>57</v>
      </c>
      <c r="D10" s="56" t="s">
        <v>58</v>
      </c>
      <c r="E10" s="56" t="s">
        <v>59</v>
      </c>
      <c r="F10" s="1" t="s">
        <v>1</v>
      </c>
      <c r="G10" s="1" t="s">
        <v>9</v>
      </c>
      <c r="H10" s="17" t="s">
        <v>3</v>
      </c>
      <c r="I10" s="1" t="s">
        <v>60</v>
      </c>
      <c r="J10" s="97">
        <v>1491300</v>
      </c>
      <c r="K10" s="108">
        <v>1124280</v>
      </c>
      <c r="L10" s="16">
        <v>1</v>
      </c>
    </row>
    <row r="11" spans="1:12" ht="45">
      <c r="A11" s="131" t="s">
        <v>90</v>
      </c>
      <c r="B11" s="54" t="s">
        <v>18</v>
      </c>
      <c r="C11" s="55">
        <v>38</v>
      </c>
      <c r="D11" s="56" t="s">
        <v>61</v>
      </c>
      <c r="E11" s="56" t="s">
        <v>62</v>
      </c>
      <c r="F11" s="1" t="s">
        <v>1</v>
      </c>
      <c r="G11" s="1" t="s">
        <v>9</v>
      </c>
      <c r="H11" s="17" t="s">
        <v>3</v>
      </c>
      <c r="I11" s="1" t="s">
        <v>63</v>
      </c>
      <c r="J11" s="97">
        <v>43240000</v>
      </c>
      <c r="K11" s="108">
        <v>6970700</v>
      </c>
      <c r="L11" s="16">
        <v>1</v>
      </c>
    </row>
    <row r="12" spans="1:12" ht="30">
      <c r="A12" s="131" t="s">
        <v>90</v>
      </c>
      <c r="B12" s="54" t="s">
        <v>18</v>
      </c>
      <c r="C12" s="55">
        <v>26</v>
      </c>
      <c r="D12" s="56" t="s">
        <v>64</v>
      </c>
      <c r="E12" s="56" t="s">
        <v>65</v>
      </c>
      <c r="F12" s="1" t="s">
        <v>1</v>
      </c>
      <c r="G12" s="1" t="s">
        <v>9</v>
      </c>
      <c r="H12" s="17" t="s">
        <v>3</v>
      </c>
      <c r="I12" s="1" t="s">
        <v>66</v>
      </c>
      <c r="J12" s="97">
        <v>15518920</v>
      </c>
      <c r="K12" s="108">
        <v>3398912</v>
      </c>
      <c r="L12" s="16">
        <v>1</v>
      </c>
    </row>
    <row r="13" spans="1:12" ht="30">
      <c r="A13" s="131" t="s">
        <v>90</v>
      </c>
      <c r="B13" s="54" t="s">
        <v>18</v>
      </c>
      <c r="C13" s="55">
        <v>74</v>
      </c>
      <c r="D13" s="56" t="s">
        <v>67</v>
      </c>
      <c r="E13" s="56" t="s">
        <v>68</v>
      </c>
      <c r="F13" s="1" t="s">
        <v>1</v>
      </c>
      <c r="G13" s="1" t="s">
        <v>9</v>
      </c>
      <c r="H13" s="17" t="s">
        <v>3</v>
      </c>
      <c r="I13" s="1" t="s">
        <v>69</v>
      </c>
      <c r="J13" s="97">
        <v>2063200</v>
      </c>
      <c r="K13" s="108">
        <v>1566000</v>
      </c>
      <c r="L13" s="16">
        <v>1</v>
      </c>
    </row>
    <row r="14" spans="1:12" ht="30">
      <c r="A14" s="131" t="s">
        <v>90</v>
      </c>
      <c r="B14" s="54" t="s">
        <v>18</v>
      </c>
      <c r="C14" s="55" t="s">
        <v>44</v>
      </c>
      <c r="D14" s="56" t="s">
        <v>70</v>
      </c>
      <c r="E14" s="56" t="s">
        <v>70</v>
      </c>
      <c r="F14" s="1" t="s">
        <v>1</v>
      </c>
      <c r="G14" s="1" t="s">
        <v>9</v>
      </c>
      <c r="H14" s="17" t="s">
        <v>3</v>
      </c>
      <c r="I14" s="1" t="s">
        <v>71</v>
      </c>
      <c r="J14" s="97">
        <v>8678700</v>
      </c>
      <c r="K14" s="108">
        <v>1284214</v>
      </c>
      <c r="L14" s="16">
        <v>1</v>
      </c>
    </row>
    <row r="15" spans="1:12" ht="30">
      <c r="A15" s="131" t="s">
        <v>90</v>
      </c>
      <c r="B15" s="54" t="s">
        <v>18</v>
      </c>
      <c r="C15" s="55">
        <v>69</v>
      </c>
      <c r="D15" s="56" t="s">
        <v>72</v>
      </c>
      <c r="E15" s="56" t="s">
        <v>73</v>
      </c>
      <c r="F15" s="1" t="s">
        <v>1</v>
      </c>
      <c r="G15" s="1" t="s">
        <v>9</v>
      </c>
      <c r="H15" s="17" t="s">
        <v>3</v>
      </c>
      <c r="I15" s="1" t="s">
        <v>74</v>
      </c>
      <c r="J15" s="97">
        <v>4039460.51</v>
      </c>
      <c r="K15" s="108">
        <v>3023568.41</v>
      </c>
      <c r="L15" s="16">
        <v>1</v>
      </c>
    </row>
    <row r="16" spans="1:12" ht="30">
      <c r="A16" s="131" t="s">
        <v>90</v>
      </c>
      <c r="B16" s="54" t="s">
        <v>18</v>
      </c>
      <c r="C16" s="55">
        <v>74</v>
      </c>
      <c r="D16" s="56" t="s">
        <v>75</v>
      </c>
      <c r="E16" s="56" t="s">
        <v>76</v>
      </c>
      <c r="F16" s="1" t="s">
        <v>1</v>
      </c>
      <c r="G16" s="1" t="s">
        <v>9</v>
      </c>
      <c r="H16" s="17" t="s">
        <v>3</v>
      </c>
      <c r="I16" s="1" t="s">
        <v>77</v>
      </c>
      <c r="J16" s="97">
        <v>17028930</v>
      </c>
      <c r="K16" s="108">
        <v>6434872</v>
      </c>
      <c r="L16" s="16">
        <v>1</v>
      </c>
    </row>
    <row r="17" spans="1:12" ht="30">
      <c r="A17" s="131" t="s">
        <v>90</v>
      </c>
      <c r="B17" s="54" t="s">
        <v>18</v>
      </c>
      <c r="C17" s="55">
        <v>38</v>
      </c>
      <c r="D17" s="56" t="s">
        <v>78</v>
      </c>
      <c r="E17" s="56" t="s">
        <v>79</v>
      </c>
      <c r="F17" s="1" t="s">
        <v>1</v>
      </c>
      <c r="G17" s="1" t="s">
        <v>9</v>
      </c>
      <c r="H17" s="17" t="s">
        <v>3</v>
      </c>
      <c r="I17" s="1" t="s">
        <v>80</v>
      </c>
      <c r="J17" s="97">
        <v>40000000</v>
      </c>
      <c r="K17" s="108">
        <v>5336273.59</v>
      </c>
      <c r="L17" s="16">
        <v>1</v>
      </c>
    </row>
    <row r="18" spans="1:12" ht="45">
      <c r="A18" s="131" t="s">
        <v>91</v>
      </c>
      <c r="B18" s="54" t="s">
        <v>7</v>
      </c>
      <c r="C18" s="57" t="s">
        <v>81</v>
      </c>
      <c r="D18" s="58" t="s">
        <v>82</v>
      </c>
      <c r="E18" s="58">
        <v>20090</v>
      </c>
      <c r="F18" s="1" t="s">
        <v>83</v>
      </c>
      <c r="G18" s="1" t="s">
        <v>84</v>
      </c>
      <c r="H18" s="17" t="s">
        <v>85</v>
      </c>
      <c r="I18" s="1" t="s">
        <v>85</v>
      </c>
      <c r="J18" s="98">
        <v>4257372</v>
      </c>
      <c r="K18" s="121">
        <v>1644455</v>
      </c>
      <c r="L18" s="16">
        <v>1</v>
      </c>
    </row>
    <row r="19" spans="1:12" ht="45">
      <c r="A19" s="131" t="s">
        <v>91</v>
      </c>
      <c r="B19" s="54" t="s">
        <v>7</v>
      </c>
      <c r="C19" s="57">
        <v>0</v>
      </c>
      <c r="D19" s="58">
        <v>0</v>
      </c>
      <c r="E19" s="58">
        <v>0</v>
      </c>
      <c r="F19" s="1" t="s">
        <v>83</v>
      </c>
      <c r="G19" s="1" t="s">
        <v>84</v>
      </c>
      <c r="H19" s="17" t="s">
        <v>86</v>
      </c>
      <c r="I19" s="1" t="s">
        <v>86</v>
      </c>
      <c r="J19" s="98">
        <v>1300000</v>
      </c>
      <c r="K19" s="121">
        <v>1040000</v>
      </c>
      <c r="L19" s="16">
        <v>1</v>
      </c>
    </row>
    <row r="20" spans="1:12" ht="30">
      <c r="A20" s="131" t="s">
        <v>91</v>
      </c>
      <c r="B20" s="54" t="s">
        <v>7</v>
      </c>
      <c r="C20" s="57" t="s">
        <v>87</v>
      </c>
      <c r="D20" s="58" t="s">
        <v>88</v>
      </c>
      <c r="E20" s="58">
        <v>20600</v>
      </c>
      <c r="F20" s="1" t="s">
        <v>83</v>
      </c>
      <c r="G20" s="1" t="s">
        <v>84</v>
      </c>
      <c r="H20" s="17" t="s">
        <v>89</v>
      </c>
      <c r="I20" s="1" t="s">
        <v>89</v>
      </c>
      <c r="J20" s="98">
        <v>350000</v>
      </c>
      <c r="K20" s="121">
        <v>280000</v>
      </c>
      <c r="L20" s="16">
        <v>1</v>
      </c>
    </row>
    <row r="21" spans="1:12" ht="75">
      <c r="A21" s="131" t="s">
        <v>132</v>
      </c>
      <c r="B21" s="54" t="s">
        <v>16</v>
      </c>
      <c r="C21" s="57">
        <v>28085</v>
      </c>
      <c r="D21" s="58" t="s">
        <v>92</v>
      </c>
      <c r="E21" s="58" t="s">
        <v>93</v>
      </c>
      <c r="F21" s="18" t="s">
        <v>1</v>
      </c>
      <c r="G21" s="18" t="s">
        <v>9</v>
      </c>
      <c r="H21" s="17" t="s">
        <v>3</v>
      </c>
      <c r="I21" s="18" t="s">
        <v>94</v>
      </c>
      <c r="J21" s="97">
        <v>2403336.77</v>
      </c>
      <c r="K21" s="109">
        <v>1922669.42</v>
      </c>
      <c r="L21" s="16">
        <v>1</v>
      </c>
    </row>
    <row r="22" spans="1:12" ht="60">
      <c r="A22" s="131" t="s">
        <v>132</v>
      </c>
      <c r="B22" s="54" t="s">
        <v>16</v>
      </c>
      <c r="C22" s="57">
        <v>36006</v>
      </c>
      <c r="D22" s="58" t="s">
        <v>95</v>
      </c>
      <c r="E22" s="58" t="s">
        <v>96</v>
      </c>
      <c r="F22" s="18" t="s">
        <v>1</v>
      </c>
      <c r="G22" s="18" t="s">
        <v>9</v>
      </c>
      <c r="H22" s="17" t="s">
        <v>3</v>
      </c>
      <c r="I22" s="19" t="s">
        <v>97</v>
      </c>
      <c r="J22" s="97">
        <v>348971.65</v>
      </c>
      <c r="K22" s="109">
        <v>279177.32</v>
      </c>
      <c r="L22" s="16">
        <v>1</v>
      </c>
    </row>
    <row r="23" spans="1:12" ht="45">
      <c r="A23" s="131" t="s">
        <v>132</v>
      </c>
      <c r="B23" s="54" t="s">
        <v>16</v>
      </c>
      <c r="C23" s="57">
        <v>37063</v>
      </c>
      <c r="D23" s="58" t="s">
        <v>98</v>
      </c>
      <c r="E23" s="58" t="s">
        <v>99</v>
      </c>
      <c r="F23" s="18" t="s">
        <v>1</v>
      </c>
      <c r="G23" s="18" t="s">
        <v>9</v>
      </c>
      <c r="H23" s="17" t="s">
        <v>3</v>
      </c>
      <c r="I23" s="19" t="s">
        <v>100</v>
      </c>
      <c r="J23" s="97">
        <v>2405043.02</v>
      </c>
      <c r="K23" s="109">
        <v>1924034.42</v>
      </c>
      <c r="L23" s="16">
        <v>1</v>
      </c>
    </row>
    <row r="24" spans="1:12" ht="30">
      <c r="A24" s="131" t="s">
        <v>132</v>
      </c>
      <c r="B24" s="54" t="s">
        <v>16</v>
      </c>
      <c r="C24" s="57">
        <v>45338</v>
      </c>
      <c r="D24" s="58" t="s">
        <v>101</v>
      </c>
      <c r="E24" s="58" t="s">
        <v>102</v>
      </c>
      <c r="F24" s="18" t="s">
        <v>1</v>
      </c>
      <c r="G24" s="18" t="s">
        <v>9</v>
      </c>
      <c r="H24" s="17" t="s">
        <v>3</v>
      </c>
      <c r="I24" s="19" t="s">
        <v>103</v>
      </c>
      <c r="J24" s="97">
        <v>1566326.36</v>
      </c>
      <c r="K24" s="109">
        <v>1253061.08</v>
      </c>
      <c r="L24" s="16">
        <v>1</v>
      </c>
    </row>
    <row r="25" spans="1:12" ht="45">
      <c r="A25" s="131" t="s">
        <v>132</v>
      </c>
      <c r="B25" s="54" t="s">
        <v>16</v>
      </c>
      <c r="C25" s="57" t="s">
        <v>104</v>
      </c>
      <c r="D25" s="58" t="s">
        <v>105</v>
      </c>
      <c r="E25" s="58" t="s">
        <v>106</v>
      </c>
      <c r="F25" s="18" t="s">
        <v>5</v>
      </c>
      <c r="G25" s="18" t="s">
        <v>13</v>
      </c>
      <c r="H25" s="17" t="s">
        <v>6</v>
      </c>
      <c r="I25" s="19" t="s">
        <v>107</v>
      </c>
      <c r="J25" s="97">
        <v>1063000</v>
      </c>
      <c r="K25" s="109">
        <v>480000</v>
      </c>
      <c r="L25" s="16">
        <v>1</v>
      </c>
    </row>
    <row r="26" spans="1:12" ht="30">
      <c r="A26" s="131" t="s">
        <v>132</v>
      </c>
      <c r="B26" s="54" t="s">
        <v>16</v>
      </c>
      <c r="C26" s="57">
        <v>58194</v>
      </c>
      <c r="D26" s="58" t="s">
        <v>108</v>
      </c>
      <c r="E26" s="58" t="s">
        <v>109</v>
      </c>
      <c r="F26" s="18" t="s">
        <v>5</v>
      </c>
      <c r="G26" s="18" t="s">
        <v>13</v>
      </c>
      <c r="H26" s="17" t="s">
        <v>6</v>
      </c>
      <c r="I26" s="1" t="s">
        <v>110</v>
      </c>
      <c r="J26" s="97">
        <v>6110000</v>
      </c>
      <c r="K26" s="109">
        <v>4888000</v>
      </c>
      <c r="L26" s="16">
        <v>1</v>
      </c>
    </row>
    <row r="27" spans="1:12" ht="30">
      <c r="A27" s="131" t="s">
        <v>132</v>
      </c>
      <c r="B27" s="54" t="s">
        <v>16</v>
      </c>
      <c r="C27" s="57">
        <v>28085</v>
      </c>
      <c r="D27" s="58" t="s">
        <v>101</v>
      </c>
      <c r="E27" s="58" t="s">
        <v>93</v>
      </c>
      <c r="F27" s="18" t="s">
        <v>1</v>
      </c>
      <c r="G27" s="18" t="s">
        <v>9</v>
      </c>
      <c r="H27" s="17" t="s">
        <v>3</v>
      </c>
      <c r="I27" s="1" t="s">
        <v>111</v>
      </c>
      <c r="J27" s="97">
        <v>1581727.62</v>
      </c>
      <c r="K27" s="109">
        <v>1265382.1000000001</v>
      </c>
      <c r="L27" s="16">
        <v>1</v>
      </c>
    </row>
    <row r="28" spans="1:12" ht="75">
      <c r="A28" s="131" t="s">
        <v>132</v>
      </c>
      <c r="B28" s="54" t="s">
        <v>16</v>
      </c>
      <c r="C28" s="57">
        <v>37261</v>
      </c>
      <c r="D28" s="58" t="s">
        <v>101</v>
      </c>
      <c r="E28" s="58" t="s">
        <v>112</v>
      </c>
      <c r="F28" s="18" t="s">
        <v>1</v>
      </c>
      <c r="G28" s="18" t="s">
        <v>9</v>
      </c>
      <c r="H28" s="17" t="s">
        <v>3</v>
      </c>
      <c r="I28" s="1" t="s">
        <v>113</v>
      </c>
      <c r="J28" s="97">
        <v>764731.83</v>
      </c>
      <c r="K28" s="109">
        <v>611785.46</v>
      </c>
      <c r="L28" s="16">
        <v>1</v>
      </c>
    </row>
    <row r="29" spans="1:12" ht="45">
      <c r="A29" s="131" t="s">
        <v>132</v>
      </c>
      <c r="B29" s="54" t="s">
        <v>16</v>
      </c>
      <c r="C29" s="57">
        <v>28380</v>
      </c>
      <c r="D29" s="58" t="s">
        <v>101</v>
      </c>
      <c r="E29" s="58" t="s">
        <v>114</v>
      </c>
      <c r="F29" s="18" t="s">
        <v>1</v>
      </c>
      <c r="G29" s="18" t="s">
        <v>9</v>
      </c>
      <c r="H29" s="17" t="s">
        <v>3</v>
      </c>
      <c r="I29" s="1" t="s">
        <v>115</v>
      </c>
      <c r="J29" s="97">
        <v>4115640.27</v>
      </c>
      <c r="K29" s="109">
        <v>3292512.22</v>
      </c>
      <c r="L29" s="16">
        <v>1</v>
      </c>
    </row>
    <row r="30" spans="1:12" ht="45">
      <c r="A30" s="131" t="s">
        <v>132</v>
      </c>
      <c r="B30" s="54" t="s">
        <v>16</v>
      </c>
      <c r="C30" s="57">
        <v>45285</v>
      </c>
      <c r="D30" s="58" t="s">
        <v>101</v>
      </c>
      <c r="E30" s="58" t="s">
        <v>116</v>
      </c>
      <c r="F30" s="18" t="s">
        <v>1</v>
      </c>
      <c r="G30" s="18" t="s">
        <v>9</v>
      </c>
      <c r="H30" s="17" t="s">
        <v>3</v>
      </c>
      <c r="I30" s="1" t="s">
        <v>117</v>
      </c>
      <c r="J30" s="97">
        <v>669052.55000000005</v>
      </c>
      <c r="K30" s="109">
        <v>535242.04</v>
      </c>
      <c r="L30" s="16">
        <v>1</v>
      </c>
    </row>
    <row r="31" spans="1:12" ht="45">
      <c r="A31" s="131" t="s">
        <v>132</v>
      </c>
      <c r="B31" s="54" t="s">
        <v>16</v>
      </c>
      <c r="C31" s="57">
        <v>41003</v>
      </c>
      <c r="D31" s="58" t="s">
        <v>101</v>
      </c>
      <c r="E31" s="58" t="s">
        <v>118</v>
      </c>
      <c r="F31" s="18" t="s">
        <v>1</v>
      </c>
      <c r="G31" s="18" t="s">
        <v>9</v>
      </c>
      <c r="H31" s="17" t="s">
        <v>3</v>
      </c>
      <c r="I31" s="1" t="s">
        <v>119</v>
      </c>
      <c r="J31" s="97">
        <v>1353119</v>
      </c>
      <c r="K31" s="109">
        <v>1082495.2</v>
      </c>
      <c r="L31" s="16">
        <v>1</v>
      </c>
    </row>
    <row r="32" spans="1:12" ht="45">
      <c r="A32" s="131" t="s">
        <v>132</v>
      </c>
      <c r="B32" s="54" t="s">
        <v>16</v>
      </c>
      <c r="C32" s="57">
        <v>37261</v>
      </c>
      <c r="D32" s="58" t="s">
        <v>101</v>
      </c>
      <c r="E32" s="58" t="s">
        <v>120</v>
      </c>
      <c r="F32" s="18" t="s">
        <v>1</v>
      </c>
      <c r="G32" s="18" t="s">
        <v>9</v>
      </c>
      <c r="H32" s="17" t="s">
        <v>3</v>
      </c>
      <c r="I32" s="1" t="s">
        <v>121</v>
      </c>
      <c r="J32" s="97">
        <v>2053980</v>
      </c>
      <c r="K32" s="109">
        <v>1643184</v>
      </c>
      <c r="L32" s="16">
        <v>1</v>
      </c>
    </row>
    <row r="33" spans="1:12" ht="60">
      <c r="A33" s="131" t="s">
        <v>132</v>
      </c>
      <c r="B33" s="54" t="s">
        <v>16</v>
      </c>
      <c r="C33" s="57">
        <v>45252</v>
      </c>
      <c r="D33" s="58" t="s">
        <v>101</v>
      </c>
      <c r="E33" s="58" t="s">
        <v>122</v>
      </c>
      <c r="F33" s="18" t="s">
        <v>1</v>
      </c>
      <c r="G33" s="18" t="s">
        <v>9</v>
      </c>
      <c r="H33" s="17" t="s">
        <v>3</v>
      </c>
      <c r="I33" s="1" t="s">
        <v>123</v>
      </c>
      <c r="J33" s="97">
        <v>1357500</v>
      </c>
      <c r="K33" s="109">
        <v>1086000</v>
      </c>
      <c r="L33" s="16">
        <v>1</v>
      </c>
    </row>
    <row r="34" spans="1:12" ht="45">
      <c r="A34" s="131" t="s">
        <v>132</v>
      </c>
      <c r="B34" s="54" t="s">
        <v>16</v>
      </c>
      <c r="C34" s="57">
        <v>18033</v>
      </c>
      <c r="D34" s="58" t="s">
        <v>101</v>
      </c>
      <c r="E34" s="58" t="s">
        <v>124</v>
      </c>
      <c r="F34" s="18" t="s">
        <v>1</v>
      </c>
      <c r="G34" s="18" t="s">
        <v>9</v>
      </c>
      <c r="H34" s="17" t="s">
        <v>3</v>
      </c>
      <c r="I34" s="1" t="s">
        <v>125</v>
      </c>
      <c r="J34" s="97">
        <v>1059327</v>
      </c>
      <c r="K34" s="109">
        <v>446076.24</v>
      </c>
      <c r="L34" s="16">
        <v>1</v>
      </c>
    </row>
    <row r="35" spans="1:12" ht="30">
      <c r="A35" s="131" t="s">
        <v>132</v>
      </c>
      <c r="B35" s="54" t="s">
        <v>16</v>
      </c>
      <c r="C35" s="57">
        <v>37063</v>
      </c>
      <c r="D35" s="58" t="s">
        <v>101</v>
      </c>
      <c r="E35" s="58" t="s">
        <v>126</v>
      </c>
      <c r="F35" s="18" t="s">
        <v>1</v>
      </c>
      <c r="G35" s="18" t="s">
        <v>9</v>
      </c>
      <c r="H35" s="17" t="s">
        <v>3</v>
      </c>
      <c r="I35" s="1" t="s">
        <v>127</v>
      </c>
      <c r="J35" s="97">
        <v>596253.30000000005</v>
      </c>
      <c r="K35" s="109">
        <v>477002.64</v>
      </c>
      <c r="L35" s="16">
        <v>1</v>
      </c>
    </row>
    <row r="36" spans="1:12" ht="30">
      <c r="A36" s="131" t="s">
        <v>132</v>
      </c>
      <c r="B36" s="54" t="s">
        <v>16</v>
      </c>
      <c r="C36" s="57">
        <v>36044</v>
      </c>
      <c r="D36" s="58" t="s">
        <v>101</v>
      </c>
      <c r="E36" s="58" t="s">
        <v>128</v>
      </c>
      <c r="F36" s="18" t="s">
        <v>1</v>
      </c>
      <c r="G36" s="18" t="s">
        <v>9</v>
      </c>
      <c r="H36" s="17" t="s">
        <v>3</v>
      </c>
      <c r="I36" s="1" t="s">
        <v>129</v>
      </c>
      <c r="J36" s="97">
        <v>678139.4</v>
      </c>
      <c r="K36" s="109">
        <v>542511.52</v>
      </c>
      <c r="L36" s="16">
        <v>1</v>
      </c>
    </row>
    <row r="37" spans="1:12" ht="30">
      <c r="A37" s="131" t="s">
        <v>132</v>
      </c>
      <c r="B37" s="54" t="s">
        <v>16</v>
      </c>
      <c r="C37" s="57">
        <v>36088</v>
      </c>
      <c r="D37" s="58" t="s">
        <v>101</v>
      </c>
      <c r="E37" s="58" t="s">
        <v>130</v>
      </c>
      <c r="F37" s="18" t="s">
        <v>1</v>
      </c>
      <c r="G37" s="18" t="s">
        <v>9</v>
      </c>
      <c r="H37" s="17" t="s">
        <v>3</v>
      </c>
      <c r="I37" s="1" t="s">
        <v>131</v>
      </c>
      <c r="J37" s="97">
        <v>1454832.68</v>
      </c>
      <c r="K37" s="109">
        <v>1163866.1399999999</v>
      </c>
      <c r="L37" s="16">
        <v>1</v>
      </c>
    </row>
    <row r="38" spans="1:12" ht="105">
      <c r="A38" s="131" t="s">
        <v>134</v>
      </c>
      <c r="B38" s="54" t="s">
        <v>21</v>
      </c>
      <c r="C38" s="57">
        <v>971</v>
      </c>
      <c r="D38" s="58"/>
      <c r="E38" s="58">
        <v>971</v>
      </c>
      <c r="F38" s="1" t="s">
        <v>5</v>
      </c>
      <c r="G38" s="1" t="s">
        <v>9</v>
      </c>
      <c r="H38" s="17" t="s">
        <v>6</v>
      </c>
      <c r="I38" s="18" t="s">
        <v>133</v>
      </c>
      <c r="J38" s="99">
        <v>6351762.5</v>
      </c>
      <c r="K38" s="122">
        <v>3544000</v>
      </c>
      <c r="L38" s="16">
        <v>1</v>
      </c>
    </row>
    <row r="39" spans="1:12" ht="45">
      <c r="A39" s="131" t="s">
        <v>140</v>
      </c>
      <c r="B39" s="54" t="s">
        <v>23</v>
      </c>
      <c r="C39" s="57">
        <v>973</v>
      </c>
      <c r="D39" s="58">
        <v>97302</v>
      </c>
      <c r="E39" s="58">
        <v>97300</v>
      </c>
      <c r="F39" s="1" t="s">
        <v>1</v>
      </c>
      <c r="G39" s="1" t="s">
        <v>9</v>
      </c>
      <c r="H39" s="17" t="s">
        <v>3</v>
      </c>
      <c r="I39" s="1" t="s">
        <v>135</v>
      </c>
      <c r="J39" s="97">
        <v>1935229.74</v>
      </c>
      <c r="K39" s="109">
        <v>1519676</v>
      </c>
      <c r="L39" s="16">
        <v>1</v>
      </c>
    </row>
    <row r="40" spans="1:12" ht="30">
      <c r="A40" s="131" t="s">
        <v>140</v>
      </c>
      <c r="B40" s="54" t="s">
        <v>23</v>
      </c>
      <c r="C40" s="57">
        <v>973</v>
      </c>
      <c r="D40" s="58">
        <v>97305</v>
      </c>
      <c r="E40" s="58">
        <v>97355</v>
      </c>
      <c r="F40" s="1" t="s">
        <v>1</v>
      </c>
      <c r="G40" s="1" t="s">
        <v>9</v>
      </c>
      <c r="H40" s="17" t="s">
        <v>3</v>
      </c>
      <c r="I40" s="19" t="s">
        <v>136</v>
      </c>
      <c r="J40" s="97">
        <v>367965</v>
      </c>
      <c r="K40" s="109">
        <v>294372</v>
      </c>
      <c r="L40" s="16">
        <v>1</v>
      </c>
    </row>
    <row r="41" spans="1:12" ht="45">
      <c r="A41" s="131" t="s">
        <v>140</v>
      </c>
      <c r="B41" s="54" t="s">
        <v>23</v>
      </c>
      <c r="C41" s="57">
        <v>973</v>
      </c>
      <c r="D41" s="58">
        <v>97311</v>
      </c>
      <c r="E41" s="58">
        <v>97320</v>
      </c>
      <c r="F41" s="1" t="s">
        <v>1</v>
      </c>
      <c r="G41" s="1" t="s">
        <v>9</v>
      </c>
      <c r="H41" s="17" t="s">
        <v>3</v>
      </c>
      <c r="I41" s="19" t="s">
        <v>137</v>
      </c>
      <c r="J41" s="97">
        <v>500000</v>
      </c>
      <c r="K41" s="109">
        <v>400000</v>
      </c>
      <c r="L41" s="16">
        <v>1</v>
      </c>
    </row>
    <row r="42" spans="1:12" ht="45">
      <c r="A42" s="131" t="s">
        <v>140</v>
      </c>
      <c r="B42" s="54" t="s">
        <v>23</v>
      </c>
      <c r="C42" s="57">
        <v>973</v>
      </c>
      <c r="D42" s="58">
        <v>97304</v>
      </c>
      <c r="E42" s="58">
        <v>97310</v>
      </c>
      <c r="F42" s="1" t="s">
        <v>1</v>
      </c>
      <c r="G42" s="1" t="s">
        <v>9</v>
      </c>
      <c r="H42" s="17" t="s">
        <v>3</v>
      </c>
      <c r="I42" s="19" t="s">
        <v>138</v>
      </c>
      <c r="J42" s="97">
        <v>150000</v>
      </c>
      <c r="K42" s="109">
        <v>114500</v>
      </c>
      <c r="L42" s="16">
        <v>1</v>
      </c>
    </row>
    <row r="43" spans="1:12" ht="30">
      <c r="A43" s="131" t="s">
        <v>140</v>
      </c>
      <c r="B43" s="54" t="s">
        <v>23</v>
      </c>
      <c r="C43" s="57">
        <v>973</v>
      </c>
      <c r="D43" s="58">
        <v>97307</v>
      </c>
      <c r="E43" s="58">
        <v>97351</v>
      </c>
      <c r="F43" s="1" t="s">
        <v>1</v>
      </c>
      <c r="G43" s="17" t="s">
        <v>9</v>
      </c>
      <c r="H43" s="17" t="s">
        <v>3</v>
      </c>
      <c r="I43" s="19" t="s">
        <v>139</v>
      </c>
      <c r="J43" s="97">
        <v>522320</v>
      </c>
      <c r="K43" s="109">
        <v>417856</v>
      </c>
      <c r="L43" s="16">
        <v>1</v>
      </c>
    </row>
    <row r="44" spans="1:12">
      <c r="A44" s="132" t="s">
        <v>149</v>
      </c>
      <c r="B44" s="59" t="s">
        <v>22</v>
      </c>
      <c r="C44" s="57">
        <v>972</v>
      </c>
      <c r="D44" s="58"/>
      <c r="E44" s="58">
        <v>97232</v>
      </c>
      <c r="F44" s="1"/>
      <c r="G44" s="18" t="s">
        <v>13</v>
      </c>
      <c r="H44" s="18" t="s">
        <v>148</v>
      </c>
      <c r="I44" s="20" t="s">
        <v>141</v>
      </c>
      <c r="J44" s="90">
        <v>200000</v>
      </c>
      <c r="K44" s="123">
        <v>151560</v>
      </c>
      <c r="L44" s="16">
        <v>1</v>
      </c>
    </row>
    <row r="45" spans="1:12">
      <c r="A45" s="132" t="s">
        <v>149</v>
      </c>
      <c r="B45" s="59" t="s">
        <v>22</v>
      </c>
      <c r="C45" s="57">
        <v>972</v>
      </c>
      <c r="D45" s="58"/>
      <c r="E45" s="58">
        <v>97225</v>
      </c>
      <c r="F45" s="1"/>
      <c r="G45" s="18" t="s">
        <v>13</v>
      </c>
      <c r="H45" s="18" t="s">
        <v>148</v>
      </c>
      <c r="I45" s="21" t="s">
        <v>142</v>
      </c>
      <c r="J45" s="91">
        <v>180000</v>
      </c>
      <c r="K45" s="123">
        <v>136404</v>
      </c>
      <c r="L45" s="16">
        <v>1</v>
      </c>
    </row>
    <row r="46" spans="1:12">
      <c r="A46" s="132" t="s">
        <v>149</v>
      </c>
      <c r="B46" s="59" t="s">
        <v>22</v>
      </c>
      <c r="C46" s="57">
        <v>972</v>
      </c>
      <c r="D46" s="58"/>
      <c r="E46" s="58">
        <v>97200</v>
      </c>
      <c r="F46" s="1"/>
      <c r="G46" s="18" t="s">
        <v>13</v>
      </c>
      <c r="H46" s="18" t="s">
        <v>148</v>
      </c>
      <c r="I46" s="21" t="s">
        <v>143</v>
      </c>
      <c r="J46" s="91">
        <v>188506</v>
      </c>
      <c r="K46" s="123">
        <v>142849.8468</v>
      </c>
      <c r="L46" s="16">
        <v>1</v>
      </c>
    </row>
    <row r="47" spans="1:12">
      <c r="A47" s="132" t="s">
        <v>149</v>
      </c>
      <c r="B47" s="59" t="s">
        <v>22</v>
      </c>
      <c r="C47" s="57">
        <v>972</v>
      </c>
      <c r="D47" s="58"/>
      <c r="E47" s="58">
        <v>97240</v>
      </c>
      <c r="F47" s="1"/>
      <c r="G47" s="18" t="s">
        <v>13</v>
      </c>
      <c r="H47" s="18" t="s">
        <v>148</v>
      </c>
      <c r="I47" s="21" t="s">
        <v>144</v>
      </c>
      <c r="J47" s="91">
        <v>188506</v>
      </c>
      <c r="K47" s="123">
        <v>142849.8468</v>
      </c>
      <c r="L47" s="16">
        <v>1</v>
      </c>
    </row>
    <row r="48" spans="1:12">
      <c r="A48" s="132" t="s">
        <v>149</v>
      </c>
      <c r="B48" s="59" t="s">
        <v>22</v>
      </c>
      <c r="C48" s="57">
        <v>972</v>
      </c>
      <c r="D48" s="58"/>
      <c r="E48" s="58">
        <v>97232</v>
      </c>
      <c r="F48" s="1"/>
      <c r="G48" s="18" t="s">
        <v>13</v>
      </c>
      <c r="H48" s="18" t="s">
        <v>148</v>
      </c>
      <c r="I48" s="20" t="s">
        <v>145</v>
      </c>
      <c r="J48" s="90">
        <v>79995.8</v>
      </c>
      <c r="K48" s="123">
        <v>60620.817240000004</v>
      </c>
      <c r="L48" s="16">
        <v>1</v>
      </c>
    </row>
    <row r="49" spans="1:12">
      <c r="A49" s="132" t="s">
        <v>149</v>
      </c>
      <c r="B49" s="59" t="s">
        <v>22</v>
      </c>
      <c r="C49" s="57">
        <v>972</v>
      </c>
      <c r="D49" s="58"/>
      <c r="E49" s="58">
        <v>97232</v>
      </c>
      <c r="F49" s="1"/>
      <c r="G49" s="18" t="s">
        <v>13</v>
      </c>
      <c r="H49" s="18" t="s">
        <v>148</v>
      </c>
      <c r="I49" s="20" t="s">
        <v>146</v>
      </c>
      <c r="J49" s="90">
        <v>401200.8</v>
      </c>
      <c r="K49" s="123">
        <v>304029.96623999998</v>
      </c>
      <c r="L49" s="16">
        <v>1</v>
      </c>
    </row>
    <row r="50" spans="1:12">
      <c r="A50" s="132" t="s">
        <v>149</v>
      </c>
      <c r="B50" s="59" t="s">
        <v>22</v>
      </c>
      <c r="C50" s="57">
        <v>972</v>
      </c>
      <c r="D50" s="58"/>
      <c r="E50" s="58">
        <v>97233</v>
      </c>
      <c r="F50" s="1"/>
      <c r="G50" s="18" t="s">
        <v>13</v>
      </c>
      <c r="H50" s="18" t="s">
        <v>148</v>
      </c>
      <c r="I50" s="20" t="s">
        <v>147</v>
      </c>
      <c r="J50" s="90">
        <v>573358.07999999996</v>
      </c>
      <c r="K50" s="123">
        <v>434490.75302399998</v>
      </c>
      <c r="L50" s="16">
        <v>1</v>
      </c>
    </row>
    <row r="51" spans="1:12" ht="30">
      <c r="A51" s="132" t="s">
        <v>149</v>
      </c>
      <c r="B51" s="59" t="s">
        <v>22</v>
      </c>
      <c r="C51" s="57">
        <v>972</v>
      </c>
      <c r="D51" s="58"/>
      <c r="E51" s="58">
        <v>97200</v>
      </c>
      <c r="F51" s="1"/>
      <c r="G51" s="18" t="s">
        <v>13</v>
      </c>
      <c r="H51" s="18" t="s">
        <v>150</v>
      </c>
      <c r="I51" s="20" t="s">
        <v>151</v>
      </c>
      <c r="J51" s="92">
        <v>335022.96999999997</v>
      </c>
      <c r="K51" s="123">
        <v>253880.406666</v>
      </c>
      <c r="L51" s="16">
        <v>1</v>
      </c>
    </row>
    <row r="52" spans="1:12">
      <c r="A52" s="132" t="s">
        <v>149</v>
      </c>
      <c r="B52" s="59" t="s">
        <v>22</v>
      </c>
      <c r="C52" s="57">
        <v>972</v>
      </c>
      <c r="D52" s="58"/>
      <c r="E52" s="60">
        <v>97200</v>
      </c>
      <c r="F52" s="61"/>
      <c r="G52" s="22" t="s">
        <v>13</v>
      </c>
      <c r="H52" s="22" t="s">
        <v>152</v>
      </c>
      <c r="I52" s="20" t="s">
        <v>151</v>
      </c>
      <c r="J52" s="90">
        <v>100000</v>
      </c>
      <c r="K52" s="110">
        <v>75780</v>
      </c>
      <c r="L52" s="16">
        <v>1</v>
      </c>
    </row>
    <row r="53" spans="1:12">
      <c r="A53" s="132" t="s">
        <v>149</v>
      </c>
      <c r="B53" s="59" t="s">
        <v>22</v>
      </c>
      <c r="C53" s="57">
        <v>972</v>
      </c>
      <c r="D53" s="58"/>
      <c r="E53" s="58">
        <v>97232</v>
      </c>
      <c r="F53" s="17"/>
      <c r="G53" s="18" t="s">
        <v>13</v>
      </c>
      <c r="H53" s="18" t="s">
        <v>158</v>
      </c>
      <c r="I53" s="22" t="s">
        <v>153</v>
      </c>
      <c r="J53" s="93">
        <v>272051.20000000001</v>
      </c>
      <c r="K53" s="111">
        <v>206160.39936000001</v>
      </c>
      <c r="L53" s="16">
        <v>1</v>
      </c>
    </row>
    <row r="54" spans="1:12">
      <c r="A54" s="132" t="s">
        <v>149</v>
      </c>
      <c r="B54" s="59" t="s">
        <v>22</v>
      </c>
      <c r="C54" s="57">
        <v>972</v>
      </c>
      <c r="D54" s="58"/>
      <c r="E54" s="58">
        <v>97232</v>
      </c>
      <c r="F54" s="17"/>
      <c r="G54" s="18" t="s">
        <v>13</v>
      </c>
      <c r="H54" s="18" t="s">
        <v>158</v>
      </c>
      <c r="I54" s="22" t="s">
        <v>154</v>
      </c>
      <c r="J54" s="93">
        <v>268473.59999999998</v>
      </c>
      <c r="K54" s="111">
        <v>203449.29407999999</v>
      </c>
      <c r="L54" s="16">
        <v>1</v>
      </c>
    </row>
    <row r="55" spans="1:12">
      <c r="A55" s="132" t="s">
        <v>149</v>
      </c>
      <c r="B55" s="59" t="s">
        <v>22</v>
      </c>
      <c r="C55" s="57">
        <v>972</v>
      </c>
      <c r="D55" s="58"/>
      <c r="E55" s="58">
        <v>97200</v>
      </c>
      <c r="F55" s="17"/>
      <c r="G55" s="18" t="s">
        <v>13</v>
      </c>
      <c r="H55" s="18" t="s">
        <v>158</v>
      </c>
      <c r="I55" s="20" t="s">
        <v>155</v>
      </c>
      <c r="J55" s="90">
        <v>70000</v>
      </c>
      <c r="K55" s="111">
        <v>53046</v>
      </c>
      <c r="L55" s="16">
        <v>1</v>
      </c>
    </row>
    <row r="56" spans="1:12">
      <c r="A56" s="132" t="s">
        <v>149</v>
      </c>
      <c r="B56" s="59" t="s">
        <v>22</v>
      </c>
      <c r="C56" s="57">
        <v>972</v>
      </c>
      <c r="D56" s="58"/>
      <c r="E56" s="58">
        <v>97233</v>
      </c>
      <c r="F56" s="17"/>
      <c r="G56" s="18" t="s">
        <v>13</v>
      </c>
      <c r="H56" s="18" t="s">
        <v>158</v>
      </c>
      <c r="I56" s="20" t="s">
        <v>156</v>
      </c>
      <c r="J56" s="90">
        <v>160000</v>
      </c>
      <c r="K56" s="111">
        <v>121248</v>
      </c>
      <c r="L56" s="16">
        <v>1</v>
      </c>
    </row>
    <row r="57" spans="1:12">
      <c r="A57" s="132" t="s">
        <v>149</v>
      </c>
      <c r="B57" s="59" t="s">
        <v>22</v>
      </c>
      <c r="C57" s="57">
        <v>972</v>
      </c>
      <c r="D57" s="58"/>
      <c r="E57" s="58">
        <v>97200</v>
      </c>
      <c r="F57" s="17"/>
      <c r="G57" s="18" t="s">
        <v>13</v>
      </c>
      <c r="H57" s="18" t="s">
        <v>158</v>
      </c>
      <c r="I57" s="20" t="s">
        <v>157</v>
      </c>
      <c r="J57" s="90">
        <v>156207</v>
      </c>
      <c r="K57" s="110">
        <v>118373.6646</v>
      </c>
      <c r="L57" s="16">
        <v>1</v>
      </c>
    </row>
    <row r="58" spans="1:12">
      <c r="A58" s="132" t="s">
        <v>149</v>
      </c>
      <c r="B58" s="59" t="s">
        <v>22</v>
      </c>
      <c r="C58" s="57">
        <v>972</v>
      </c>
      <c r="D58" s="58"/>
      <c r="E58" s="62">
        <v>97220</v>
      </c>
      <c r="F58" s="2"/>
      <c r="G58" s="20" t="s">
        <v>13</v>
      </c>
      <c r="H58" s="22" t="s">
        <v>161</v>
      </c>
      <c r="I58" s="3" t="s">
        <v>159</v>
      </c>
      <c r="J58" s="94">
        <f>60346.62/1.085</f>
        <v>55619.004608294934</v>
      </c>
      <c r="K58" s="110">
        <v>42148.081692165906</v>
      </c>
      <c r="L58" s="16">
        <v>1</v>
      </c>
    </row>
    <row r="59" spans="1:12">
      <c r="A59" s="132" t="s">
        <v>149</v>
      </c>
      <c r="B59" s="59" t="s">
        <v>22</v>
      </c>
      <c r="C59" s="57">
        <v>972</v>
      </c>
      <c r="D59" s="58"/>
      <c r="E59" s="62">
        <v>97220</v>
      </c>
      <c r="F59" s="2"/>
      <c r="G59" s="20" t="s">
        <v>13</v>
      </c>
      <c r="H59" s="22" t="s">
        <v>161</v>
      </c>
      <c r="I59" s="3" t="s">
        <v>160</v>
      </c>
      <c r="J59" s="94">
        <f>88518.64/1.085</f>
        <v>81584</v>
      </c>
      <c r="K59" s="110">
        <v>61824.355200000005</v>
      </c>
      <c r="L59" s="16">
        <v>1</v>
      </c>
    </row>
    <row r="60" spans="1:12">
      <c r="A60" s="132" t="s">
        <v>149</v>
      </c>
      <c r="B60" s="59" t="s">
        <v>22</v>
      </c>
      <c r="C60" s="57">
        <v>972</v>
      </c>
      <c r="D60" s="58"/>
      <c r="E60" s="60">
        <v>97200</v>
      </c>
      <c r="F60" s="2"/>
      <c r="G60" s="22" t="s">
        <v>13</v>
      </c>
      <c r="H60" s="22" t="s">
        <v>161</v>
      </c>
      <c r="I60" s="24" t="s">
        <v>155</v>
      </c>
      <c r="J60" s="90">
        <v>25000</v>
      </c>
      <c r="K60" s="110">
        <v>18945</v>
      </c>
      <c r="L60" s="16">
        <v>1</v>
      </c>
    </row>
    <row r="61" spans="1:12">
      <c r="A61" s="132" t="s">
        <v>149</v>
      </c>
      <c r="B61" s="59" t="s">
        <v>22</v>
      </c>
      <c r="C61" s="57">
        <v>972</v>
      </c>
      <c r="D61" s="58"/>
      <c r="E61" s="58">
        <v>97231</v>
      </c>
      <c r="F61" s="53"/>
      <c r="G61" s="53" t="s">
        <v>2</v>
      </c>
      <c r="H61" s="17" t="s">
        <v>6</v>
      </c>
      <c r="I61" s="63" t="s">
        <v>587</v>
      </c>
      <c r="J61" s="100">
        <v>80717</v>
      </c>
      <c r="K61" s="112">
        <v>64573.599999999999</v>
      </c>
      <c r="L61" s="16">
        <v>1</v>
      </c>
    </row>
    <row r="62" spans="1:12">
      <c r="A62" s="132" t="s">
        <v>149</v>
      </c>
      <c r="B62" s="59" t="s">
        <v>22</v>
      </c>
      <c r="C62" s="57">
        <v>972</v>
      </c>
      <c r="D62" s="58"/>
      <c r="E62" s="58">
        <v>97200</v>
      </c>
      <c r="F62" s="53"/>
      <c r="G62" s="53" t="s">
        <v>2</v>
      </c>
      <c r="H62" s="17" t="s">
        <v>6</v>
      </c>
      <c r="I62" s="63" t="s">
        <v>587</v>
      </c>
      <c r="J62" s="100">
        <v>68090</v>
      </c>
      <c r="K62" s="113">
        <v>54472</v>
      </c>
      <c r="L62" s="16">
        <v>1</v>
      </c>
    </row>
    <row r="63" spans="1:12">
      <c r="A63" s="132" t="s">
        <v>149</v>
      </c>
      <c r="B63" s="59" t="s">
        <v>22</v>
      </c>
      <c r="C63" s="57">
        <v>972</v>
      </c>
      <c r="D63" s="58"/>
      <c r="E63" s="58">
        <v>97231</v>
      </c>
      <c r="F63" s="53"/>
      <c r="G63" s="53" t="s">
        <v>2</v>
      </c>
      <c r="H63" s="17" t="s">
        <v>6</v>
      </c>
      <c r="I63" s="64" t="s">
        <v>588</v>
      </c>
      <c r="J63" s="100">
        <v>53000</v>
      </c>
      <c r="K63" s="113">
        <v>42400</v>
      </c>
      <c r="L63" s="16">
        <v>1</v>
      </c>
    </row>
    <row r="64" spans="1:12">
      <c r="A64" s="132" t="s">
        <v>149</v>
      </c>
      <c r="B64" s="59" t="s">
        <v>22</v>
      </c>
      <c r="C64" s="57">
        <v>972</v>
      </c>
      <c r="D64" s="58"/>
      <c r="E64" s="58">
        <v>97232</v>
      </c>
      <c r="F64" s="53"/>
      <c r="G64" s="53" t="s">
        <v>2</v>
      </c>
      <c r="H64" s="17" t="s">
        <v>6</v>
      </c>
      <c r="I64" s="64" t="s">
        <v>589</v>
      </c>
      <c r="J64" s="100">
        <v>269992</v>
      </c>
      <c r="K64" s="112">
        <v>215993.60000000001</v>
      </c>
      <c r="L64" s="16">
        <v>1</v>
      </c>
    </row>
    <row r="65" spans="1:12">
      <c r="A65" s="132" t="s">
        <v>149</v>
      </c>
      <c r="B65" s="59" t="s">
        <v>22</v>
      </c>
      <c r="C65" s="57">
        <v>972</v>
      </c>
      <c r="D65" s="58"/>
      <c r="E65" s="58">
        <v>97232</v>
      </c>
      <c r="F65" s="53"/>
      <c r="G65" s="53" t="s">
        <v>2</v>
      </c>
      <c r="H65" s="17" t="s">
        <v>6</v>
      </c>
      <c r="I65" s="64" t="s">
        <v>589</v>
      </c>
      <c r="J65" s="100">
        <v>118030</v>
      </c>
      <c r="K65" s="113">
        <v>94424</v>
      </c>
      <c r="L65" s="16">
        <v>1</v>
      </c>
    </row>
    <row r="66" spans="1:12">
      <c r="A66" s="132" t="s">
        <v>149</v>
      </c>
      <c r="B66" s="59" t="s">
        <v>22</v>
      </c>
      <c r="C66" s="57">
        <v>972</v>
      </c>
      <c r="D66" s="58"/>
      <c r="E66" s="58">
        <v>97232</v>
      </c>
      <c r="F66" s="53"/>
      <c r="G66" s="53" t="s">
        <v>2</v>
      </c>
      <c r="H66" s="17" t="s">
        <v>6</v>
      </c>
      <c r="I66" s="64" t="s">
        <v>589</v>
      </c>
      <c r="J66" s="100">
        <v>199174</v>
      </c>
      <c r="K66" s="112">
        <v>159339.20000000001</v>
      </c>
      <c r="L66" s="16">
        <v>1</v>
      </c>
    </row>
    <row r="67" spans="1:12" ht="30">
      <c r="A67" s="132" t="s">
        <v>149</v>
      </c>
      <c r="B67" s="59" t="s">
        <v>22</v>
      </c>
      <c r="C67" s="57">
        <v>972</v>
      </c>
      <c r="D67" s="58"/>
      <c r="E67" s="58">
        <v>97200</v>
      </c>
      <c r="F67" s="53"/>
      <c r="G67" s="53" t="s">
        <v>12</v>
      </c>
      <c r="H67" s="17" t="s">
        <v>6</v>
      </c>
      <c r="I67" s="64" t="s">
        <v>590</v>
      </c>
      <c r="J67" s="100">
        <v>96475</v>
      </c>
      <c r="K67" s="113">
        <v>50000</v>
      </c>
      <c r="L67" s="16">
        <v>1</v>
      </c>
    </row>
    <row r="68" spans="1:12">
      <c r="A68" s="132" t="s">
        <v>149</v>
      </c>
      <c r="B68" s="59" t="s">
        <v>22</v>
      </c>
      <c r="C68" s="57">
        <v>972</v>
      </c>
      <c r="D68" s="58"/>
      <c r="E68" s="58">
        <v>97270</v>
      </c>
      <c r="F68" s="53"/>
      <c r="G68" s="53" t="s">
        <v>2</v>
      </c>
      <c r="H68" s="17" t="s">
        <v>6</v>
      </c>
      <c r="I68" s="64" t="s">
        <v>591</v>
      </c>
      <c r="J68" s="100">
        <v>485000</v>
      </c>
      <c r="K68" s="113">
        <v>170000</v>
      </c>
      <c r="L68" s="16">
        <v>1</v>
      </c>
    </row>
    <row r="69" spans="1:12" ht="45">
      <c r="A69" s="131" t="s">
        <v>164</v>
      </c>
      <c r="B69" s="54" t="s">
        <v>25</v>
      </c>
      <c r="C69" s="57">
        <v>976</v>
      </c>
      <c r="D69" s="58">
        <v>20006045700013</v>
      </c>
      <c r="E69" s="58" t="s">
        <v>162</v>
      </c>
      <c r="F69" s="1" t="s">
        <v>5</v>
      </c>
      <c r="G69" s="1" t="s">
        <v>12</v>
      </c>
      <c r="H69" s="17" t="s">
        <v>6</v>
      </c>
      <c r="I69" s="1" t="s">
        <v>163</v>
      </c>
      <c r="J69" s="97">
        <v>40929830</v>
      </c>
      <c r="K69" s="109">
        <v>2352000</v>
      </c>
      <c r="L69" s="16">
        <v>1</v>
      </c>
    </row>
    <row r="70" spans="1:12" ht="45">
      <c r="A70" s="132" t="s">
        <v>201</v>
      </c>
      <c r="B70" s="54"/>
      <c r="C70" s="57"/>
      <c r="D70" s="58"/>
      <c r="E70" s="58"/>
      <c r="F70" s="1"/>
      <c r="G70" s="1"/>
      <c r="H70" s="17" t="s">
        <v>3</v>
      </c>
      <c r="I70" s="25" t="s">
        <v>165</v>
      </c>
      <c r="J70" s="97">
        <v>17330000</v>
      </c>
      <c r="K70" s="114">
        <v>13775509.91</v>
      </c>
      <c r="L70" s="16">
        <v>1</v>
      </c>
    </row>
    <row r="71" spans="1:12" ht="45">
      <c r="A71" s="132" t="s">
        <v>201</v>
      </c>
      <c r="B71" s="54" t="s">
        <v>17</v>
      </c>
      <c r="C71" s="57">
        <v>68</v>
      </c>
      <c r="D71" s="58">
        <v>68063</v>
      </c>
      <c r="E71" s="58">
        <v>68700</v>
      </c>
      <c r="F71" s="1" t="s">
        <v>1</v>
      </c>
      <c r="G71" s="1" t="s">
        <v>9</v>
      </c>
      <c r="H71" s="17" t="s">
        <v>3</v>
      </c>
      <c r="I71" s="1" t="s">
        <v>166</v>
      </c>
      <c r="J71" s="97">
        <v>416597.14</v>
      </c>
      <c r="K71" s="109">
        <v>333277.71000000002</v>
      </c>
      <c r="L71" s="16">
        <v>1</v>
      </c>
    </row>
    <row r="72" spans="1:12" ht="30">
      <c r="A72" s="132" t="s">
        <v>201</v>
      </c>
      <c r="B72" s="54" t="s">
        <v>17</v>
      </c>
      <c r="C72" s="55" t="s">
        <v>167</v>
      </c>
      <c r="D72" s="65">
        <v>8490</v>
      </c>
      <c r="E72" s="65">
        <v>8400</v>
      </c>
      <c r="F72" s="1" t="s">
        <v>1</v>
      </c>
      <c r="G72" s="1" t="s">
        <v>9</v>
      </c>
      <c r="H72" s="17" t="s">
        <v>3</v>
      </c>
      <c r="I72" s="1" t="s">
        <v>168</v>
      </c>
      <c r="J72" s="97">
        <v>374720</v>
      </c>
      <c r="K72" s="109">
        <v>299776</v>
      </c>
      <c r="L72" s="16">
        <v>1</v>
      </c>
    </row>
    <row r="73" spans="1:12" ht="30">
      <c r="A73" s="132" t="s">
        <v>201</v>
      </c>
      <c r="B73" s="54" t="s">
        <v>17</v>
      </c>
      <c r="C73" s="57">
        <v>54</v>
      </c>
      <c r="D73" s="58">
        <v>54295</v>
      </c>
      <c r="E73" s="58">
        <v>54970</v>
      </c>
      <c r="F73" s="1" t="s">
        <v>1</v>
      </c>
      <c r="G73" s="1" t="s">
        <v>9</v>
      </c>
      <c r="H73" s="17" t="s">
        <v>3</v>
      </c>
      <c r="I73" s="1" t="s">
        <v>169</v>
      </c>
      <c r="J73" s="97">
        <v>299769.83</v>
      </c>
      <c r="K73" s="109">
        <v>239815.86</v>
      </c>
      <c r="L73" s="16">
        <v>1</v>
      </c>
    </row>
    <row r="74" spans="1:12" ht="45">
      <c r="A74" s="132" t="s">
        <v>201</v>
      </c>
      <c r="B74" s="54" t="s">
        <v>17</v>
      </c>
      <c r="C74" s="57">
        <v>57</v>
      </c>
      <c r="D74" s="58">
        <v>57672</v>
      </c>
      <c r="E74" s="58">
        <v>57100</v>
      </c>
      <c r="F74" s="1" t="s">
        <v>1</v>
      </c>
      <c r="G74" s="1" t="s">
        <v>9</v>
      </c>
      <c r="H74" s="17" t="s">
        <v>3</v>
      </c>
      <c r="I74" s="1" t="s">
        <v>170</v>
      </c>
      <c r="J74" s="97">
        <v>355000</v>
      </c>
      <c r="K74" s="109">
        <v>284000</v>
      </c>
      <c r="L74" s="16">
        <v>1</v>
      </c>
    </row>
    <row r="75" spans="1:12" ht="45">
      <c r="A75" s="132" t="s">
        <v>201</v>
      </c>
      <c r="B75" s="54" t="s">
        <v>17</v>
      </c>
      <c r="C75" s="57">
        <v>57</v>
      </c>
      <c r="D75" s="58">
        <v>57631</v>
      </c>
      <c r="E75" s="58">
        <v>57200</v>
      </c>
      <c r="F75" s="1" t="s">
        <v>1</v>
      </c>
      <c r="G75" s="1" t="s">
        <v>9</v>
      </c>
      <c r="H75" s="17" t="s">
        <v>3</v>
      </c>
      <c r="I75" s="1" t="s">
        <v>171</v>
      </c>
      <c r="J75" s="97">
        <v>375000</v>
      </c>
      <c r="K75" s="109">
        <v>300000</v>
      </c>
      <c r="L75" s="16">
        <v>1</v>
      </c>
    </row>
    <row r="76" spans="1:12" ht="75">
      <c r="A76" s="132" t="s">
        <v>201</v>
      </c>
      <c r="B76" s="54" t="s">
        <v>17</v>
      </c>
      <c r="C76" s="57">
        <v>57</v>
      </c>
      <c r="D76" s="58">
        <v>57631</v>
      </c>
      <c r="E76" s="58">
        <v>57200</v>
      </c>
      <c r="F76" s="1" t="s">
        <v>1</v>
      </c>
      <c r="G76" s="1" t="s">
        <v>9</v>
      </c>
      <c r="H76" s="17" t="s">
        <v>3</v>
      </c>
      <c r="I76" s="1" t="s">
        <v>172</v>
      </c>
      <c r="J76" s="97">
        <v>333129</v>
      </c>
      <c r="K76" s="109">
        <v>266503.2</v>
      </c>
      <c r="L76" s="16">
        <v>1</v>
      </c>
    </row>
    <row r="77" spans="1:12" ht="45">
      <c r="A77" s="132" t="s">
        <v>201</v>
      </c>
      <c r="B77" s="54" t="s">
        <v>17</v>
      </c>
      <c r="C77" s="57">
        <v>57</v>
      </c>
      <c r="D77" s="58">
        <v>57463</v>
      </c>
      <c r="E77" s="58">
        <v>57000</v>
      </c>
      <c r="F77" s="1" t="s">
        <v>1</v>
      </c>
      <c r="G77" s="1" t="s">
        <v>9</v>
      </c>
      <c r="H77" s="17" t="s">
        <v>3</v>
      </c>
      <c r="I77" s="1" t="s">
        <v>173</v>
      </c>
      <c r="J77" s="97">
        <v>333166.84999999998</v>
      </c>
      <c r="K77" s="109">
        <v>266533.48</v>
      </c>
      <c r="L77" s="16">
        <v>1</v>
      </c>
    </row>
    <row r="78" spans="1:12" ht="45">
      <c r="A78" s="132" t="s">
        <v>201</v>
      </c>
      <c r="B78" s="54" t="s">
        <v>17</v>
      </c>
      <c r="C78" s="57">
        <v>57</v>
      </c>
      <c r="D78" s="58">
        <v>57177</v>
      </c>
      <c r="E78" s="58">
        <v>57260</v>
      </c>
      <c r="F78" s="1" t="s">
        <v>1</v>
      </c>
      <c r="G78" s="1" t="s">
        <v>9</v>
      </c>
      <c r="H78" s="17" t="s">
        <v>3</v>
      </c>
      <c r="I78" s="1" t="s">
        <v>174</v>
      </c>
      <c r="J78" s="97">
        <v>390000</v>
      </c>
      <c r="K78" s="109">
        <v>312000</v>
      </c>
      <c r="L78" s="16">
        <v>1</v>
      </c>
    </row>
    <row r="79" spans="1:12" ht="45">
      <c r="A79" s="132" t="s">
        <v>201</v>
      </c>
      <c r="B79" s="54" t="s">
        <v>17</v>
      </c>
      <c r="C79" s="57">
        <v>57</v>
      </c>
      <c r="D79" s="58">
        <v>57177</v>
      </c>
      <c r="E79" s="58">
        <v>57260</v>
      </c>
      <c r="F79" s="1" t="s">
        <v>1</v>
      </c>
      <c r="G79" s="1" t="s">
        <v>9</v>
      </c>
      <c r="H79" s="17" t="s">
        <v>3</v>
      </c>
      <c r="I79" s="1" t="s">
        <v>175</v>
      </c>
      <c r="J79" s="97">
        <v>270350.93</v>
      </c>
      <c r="K79" s="109">
        <v>216280.74</v>
      </c>
      <c r="L79" s="16">
        <v>1</v>
      </c>
    </row>
    <row r="80" spans="1:12" ht="45">
      <c r="A80" s="132" t="s">
        <v>201</v>
      </c>
      <c r="B80" s="54" t="s">
        <v>17</v>
      </c>
      <c r="C80" s="57">
        <v>54</v>
      </c>
      <c r="D80" s="58">
        <v>54321</v>
      </c>
      <c r="E80" s="58">
        <v>57260</v>
      </c>
      <c r="F80" s="1" t="s">
        <v>1</v>
      </c>
      <c r="G80" s="1" t="s">
        <v>9</v>
      </c>
      <c r="H80" s="17" t="s">
        <v>3</v>
      </c>
      <c r="I80" s="1" t="s">
        <v>176</v>
      </c>
      <c r="J80" s="97">
        <v>291865.14</v>
      </c>
      <c r="K80" s="109">
        <v>233492.11</v>
      </c>
      <c r="L80" s="16">
        <v>1</v>
      </c>
    </row>
    <row r="81" spans="1:12" ht="45">
      <c r="A81" s="132" t="s">
        <v>201</v>
      </c>
      <c r="B81" s="54" t="s">
        <v>17</v>
      </c>
      <c r="C81" s="57">
        <v>51</v>
      </c>
      <c r="D81" s="58">
        <v>51108</v>
      </c>
      <c r="E81" s="58">
        <v>51000</v>
      </c>
      <c r="F81" s="1" t="s">
        <v>1</v>
      </c>
      <c r="G81" s="1" t="s">
        <v>9</v>
      </c>
      <c r="H81" s="17" t="s">
        <v>3</v>
      </c>
      <c r="I81" s="1" t="s">
        <v>177</v>
      </c>
      <c r="J81" s="97">
        <v>292000</v>
      </c>
      <c r="K81" s="109">
        <v>233600</v>
      </c>
      <c r="L81" s="16">
        <v>1</v>
      </c>
    </row>
    <row r="82" spans="1:12" ht="45">
      <c r="A82" s="132" t="s">
        <v>201</v>
      </c>
      <c r="B82" s="54" t="s">
        <v>17</v>
      </c>
      <c r="C82" s="57">
        <v>51</v>
      </c>
      <c r="D82" s="58">
        <v>51108</v>
      </c>
      <c r="E82" s="58">
        <v>51000</v>
      </c>
      <c r="F82" s="1" t="s">
        <v>1</v>
      </c>
      <c r="G82" s="1" t="s">
        <v>9</v>
      </c>
      <c r="H82" s="17" t="s">
        <v>3</v>
      </c>
      <c r="I82" s="1" t="s">
        <v>178</v>
      </c>
      <c r="J82" s="97">
        <v>266666.67</v>
      </c>
      <c r="K82" s="109">
        <v>213333.33</v>
      </c>
      <c r="L82" s="16">
        <v>1</v>
      </c>
    </row>
    <row r="83" spans="1:12" ht="45">
      <c r="A83" s="132" t="s">
        <v>201</v>
      </c>
      <c r="B83" s="54" t="s">
        <v>17</v>
      </c>
      <c r="C83" s="57">
        <v>51</v>
      </c>
      <c r="D83" s="58">
        <v>51108</v>
      </c>
      <c r="E83" s="58">
        <v>51000</v>
      </c>
      <c r="F83" s="1" t="s">
        <v>1</v>
      </c>
      <c r="G83" s="1" t="s">
        <v>9</v>
      </c>
      <c r="H83" s="17" t="s">
        <v>3</v>
      </c>
      <c r="I83" s="1" t="s">
        <v>179</v>
      </c>
      <c r="J83" s="97">
        <v>275000</v>
      </c>
      <c r="K83" s="109">
        <v>220000</v>
      </c>
      <c r="L83" s="16">
        <v>1</v>
      </c>
    </row>
    <row r="84" spans="1:12" ht="30">
      <c r="A84" s="132" t="s">
        <v>201</v>
      </c>
      <c r="B84" s="54" t="s">
        <v>17</v>
      </c>
      <c r="C84" s="57">
        <v>51</v>
      </c>
      <c r="D84" s="58">
        <v>51454</v>
      </c>
      <c r="E84" s="58">
        <v>51100</v>
      </c>
      <c r="F84" s="1" t="s">
        <v>1</v>
      </c>
      <c r="G84" s="1" t="s">
        <v>9</v>
      </c>
      <c r="H84" s="17" t="s">
        <v>3</v>
      </c>
      <c r="I84" s="1" t="s">
        <v>180</v>
      </c>
      <c r="J84" s="97">
        <v>208333.33</v>
      </c>
      <c r="K84" s="109">
        <v>166666.67000000001</v>
      </c>
      <c r="L84" s="16">
        <v>1</v>
      </c>
    </row>
    <row r="85" spans="1:12" ht="30">
      <c r="A85" s="132" t="s">
        <v>201</v>
      </c>
      <c r="B85" s="54" t="s">
        <v>17</v>
      </c>
      <c r="C85" s="57">
        <v>57</v>
      </c>
      <c r="D85" s="58">
        <v>57160</v>
      </c>
      <c r="E85" s="58">
        <v>57150</v>
      </c>
      <c r="F85" s="1" t="s">
        <v>1</v>
      </c>
      <c r="G85" s="1" t="s">
        <v>9</v>
      </c>
      <c r="H85" s="17" t="s">
        <v>3</v>
      </c>
      <c r="I85" s="1" t="s">
        <v>181</v>
      </c>
      <c r="J85" s="97">
        <v>178000</v>
      </c>
      <c r="K85" s="109">
        <v>142400</v>
      </c>
      <c r="L85" s="16">
        <v>1</v>
      </c>
    </row>
    <row r="86" spans="1:12" ht="30">
      <c r="A86" s="132" t="s">
        <v>201</v>
      </c>
      <c r="B86" s="54" t="s">
        <v>17</v>
      </c>
      <c r="C86" s="57">
        <v>55</v>
      </c>
      <c r="D86" s="58">
        <v>55059</v>
      </c>
      <c r="E86" s="58">
        <v>55000</v>
      </c>
      <c r="F86" s="1" t="s">
        <v>1</v>
      </c>
      <c r="G86" s="1" t="s">
        <v>9</v>
      </c>
      <c r="H86" s="17" t="s">
        <v>3</v>
      </c>
      <c r="I86" s="1" t="s">
        <v>182</v>
      </c>
      <c r="J86" s="97">
        <v>624307.12</v>
      </c>
      <c r="K86" s="109">
        <v>499445.7</v>
      </c>
      <c r="L86" s="16">
        <v>1</v>
      </c>
    </row>
    <row r="87" spans="1:12" ht="90">
      <c r="A87" s="132" t="s">
        <v>201</v>
      </c>
      <c r="B87" s="54" t="s">
        <v>17</v>
      </c>
      <c r="C87" s="57">
        <v>51</v>
      </c>
      <c r="D87" s="58">
        <v>51548</v>
      </c>
      <c r="E87" s="58">
        <v>51460</v>
      </c>
      <c r="F87" s="1" t="s">
        <v>1</v>
      </c>
      <c r="G87" s="1" t="s">
        <v>9</v>
      </c>
      <c r="H87" s="17" t="s">
        <v>3</v>
      </c>
      <c r="I87" s="1" t="s">
        <v>183</v>
      </c>
      <c r="J87" s="97">
        <v>833333</v>
      </c>
      <c r="K87" s="109">
        <v>666666.4</v>
      </c>
      <c r="L87" s="16">
        <v>1</v>
      </c>
    </row>
    <row r="88" spans="1:12" ht="45">
      <c r="A88" s="132" t="s">
        <v>201</v>
      </c>
      <c r="B88" s="54" t="s">
        <v>17</v>
      </c>
      <c r="C88" s="57">
        <v>52</v>
      </c>
      <c r="D88" s="58">
        <v>52125</v>
      </c>
      <c r="E88" s="58">
        <v>52000</v>
      </c>
      <c r="F88" s="1" t="s">
        <v>1</v>
      </c>
      <c r="G88" s="1" t="s">
        <v>9</v>
      </c>
      <c r="H88" s="17" t="s">
        <v>3</v>
      </c>
      <c r="I88" s="1" t="s">
        <v>184</v>
      </c>
      <c r="J88" s="97">
        <v>913335</v>
      </c>
      <c r="K88" s="109">
        <v>730668</v>
      </c>
      <c r="L88" s="16">
        <v>1</v>
      </c>
    </row>
    <row r="89" spans="1:12" ht="45">
      <c r="A89" s="132" t="s">
        <v>201</v>
      </c>
      <c r="B89" s="54" t="s">
        <v>17</v>
      </c>
      <c r="C89" s="57">
        <v>57</v>
      </c>
      <c r="D89" s="58">
        <v>57463</v>
      </c>
      <c r="E89" s="58">
        <v>57000</v>
      </c>
      <c r="F89" s="1" t="s">
        <v>1</v>
      </c>
      <c r="G89" s="1" t="s">
        <v>9</v>
      </c>
      <c r="H89" s="17" t="s">
        <v>3</v>
      </c>
      <c r="I89" s="1" t="s">
        <v>185</v>
      </c>
      <c r="J89" s="97">
        <v>474000</v>
      </c>
      <c r="K89" s="109">
        <v>379200</v>
      </c>
      <c r="L89" s="16">
        <v>1</v>
      </c>
    </row>
    <row r="90" spans="1:12" ht="90">
      <c r="A90" s="132" t="s">
        <v>201</v>
      </c>
      <c r="B90" s="54" t="s">
        <v>17</v>
      </c>
      <c r="C90" s="57">
        <v>54</v>
      </c>
      <c r="D90" s="58">
        <v>54159</v>
      </c>
      <c r="E90" s="58">
        <v>54110</v>
      </c>
      <c r="F90" s="1" t="s">
        <v>1</v>
      </c>
      <c r="G90" s="1" t="s">
        <v>9</v>
      </c>
      <c r="H90" s="17" t="s">
        <v>3</v>
      </c>
      <c r="I90" s="1" t="s">
        <v>186</v>
      </c>
      <c r="J90" s="97">
        <v>731271.84</v>
      </c>
      <c r="K90" s="109">
        <v>585017.47</v>
      </c>
      <c r="L90" s="16">
        <v>1</v>
      </c>
    </row>
    <row r="91" spans="1:12" ht="45">
      <c r="A91" s="132" t="s">
        <v>201</v>
      </c>
      <c r="B91" s="54" t="s">
        <v>17</v>
      </c>
      <c r="C91" s="57">
        <v>88</v>
      </c>
      <c r="D91" s="58">
        <v>88321</v>
      </c>
      <c r="E91" s="58">
        <v>88300</v>
      </c>
      <c r="F91" s="1" t="s">
        <v>1</v>
      </c>
      <c r="G91" s="1" t="s">
        <v>9</v>
      </c>
      <c r="H91" s="17" t="s">
        <v>3</v>
      </c>
      <c r="I91" s="1" t="s">
        <v>187</v>
      </c>
      <c r="J91" s="97">
        <v>546260</v>
      </c>
      <c r="K91" s="109">
        <v>437008</v>
      </c>
      <c r="L91" s="16">
        <v>1</v>
      </c>
    </row>
    <row r="92" spans="1:12" ht="45">
      <c r="A92" s="132" t="s">
        <v>201</v>
      </c>
      <c r="B92" s="54" t="s">
        <v>17</v>
      </c>
      <c r="C92" s="57">
        <v>67</v>
      </c>
      <c r="D92" s="58">
        <v>67434</v>
      </c>
      <c r="E92" s="58">
        <v>67260</v>
      </c>
      <c r="F92" s="1" t="s">
        <v>1</v>
      </c>
      <c r="G92" s="1" t="s">
        <v>9</v>
      </c>
      <c r="H92" s="17" t="s">
        <v>3</v>
      </c>
      <c r="I92" s="1" t="s">
        <v>188</v>
      </c>
      <c r="J92" s="97">
        <v>470000</v>
      </c>
      <c r="K92" s="109">
        <v>376000</v>
      </c>
      <c r="L92" s="16">
        <v>1</v>
      </c>
    </row>
    <row r="93" spans="1:12" ht="45">
      <c r="A93" s="132" t="s">
        <v>201</v>
      </c>
      <c r="B93" s="54" t="s">
        <v>17</v>
      </c>
      <c r="C93" s="57">
        <v>67</v>
      </c>
      <c r="D93" s="58">
        <v>37348</v>
      </c>
      <c r="E93" s="58">
        <v>67210</v>
      </c>
      <c r="F93" s="1" t="s">
        <v>1</v>
      </c>
      <c r="G93" s="1" t="s">
        <v>9</v>
      </c>
      <c r="H93" s="17" t="s">
        <v>3</v>
      </c>
      <c r="I93" s="1" t="s">
        <v>189</v>
      </c>
      <c r="J93" s="97">
        <v>474998</v>
      </c>
      <c r="K93" s="114">
        <v>379998.4</v>
      </c>
      <c r="L93" s="16">
        <v>1</v>
      </c>
    </row>
    <row r="94" spans="1:12" ht="60">
      <c r="A94" s="132" t="s">
        <v>201</v>
      </c>
      <c r="B94" s="54" t="s">
        <v>17</v>
      </c>
      <c r="C94" s="57">
        <v>55</v>
      </c>
      <c r="D94" s="58">
        <v>55545</v>
      </c>
      <c r="E94" s="58">
        <v>55100</v>
      </c>
      <c r="F94" s="1" t="s">
        <v>1</v>
      </c>
      <c r="G94" s="1" t="s">
        <v>9</v>
      </c>
      <c r="H94" s="17" t="s">
        <v>3</v>
      </c>
      <c r="I94" s="1" t="s">
        <v>190</v>
      </c>
      <c r="J94" s="97">
        <v>757000</v>
      </c>
      <c r="K94" s="114">
        <v>605600</v>
      </c>
      <c r="L94" s="16">
        <v>1</v>
      </c>
    </row>
    <row r="95" spans="1:12" ht="45">
      <c r="A95" s="132" t="s">
        <v>201</v>
      </c>
      <c r="B95" s="54" t="s">
        <v>17</v>
      </c>
      <c r="C95" s="57">
        <v>88</v>
      </c>
      <c r="D95" s="58">
        <v>88321</v>
      </c>
      <c r="E95" s="58">
        <v>88300</v>
      </c>
      <c r="F95" s="1" t="s">
        <v>1</v>
      </c>
      <c r="G95" s="1" t="s">
        <v>9</v>
      </c>
      <c r="H95" s="17" t="s">
        <v>3</v>
      </c>
      <c r="I95" s="1" t="s">
        <v>191</v>
      </c>
      <c r="J95" s="97">
        <v>583330</v>
      </c>
      <c r="K95" s="114">
        <v>466664</v>
      </c>
      <c r="L95" s="16">
        <v>1</v>
      </c>
    </row>
    <row r="96" spans="1:12" ht="30">
      <c r="A96" s="132" t="s">
        <v>201</v>
      </c>
      <c r="B96" s="54" t="s">
        <v>17</v>
      </c>
      <c r="C96" s="57">
        <v>57</v>
      </c>
      <c r="D96" s="58"/>
      <c r="E96" s="58">
        <v>57000</v>
      </c>
      <c r="F96" s="1" t="s">
        <v>1</v>
      </c>
      <c r="G96" s="1" t="s">
        <v>9</v>
      </c>
      <c r="H96" s="17" t="s">
        <v>3</v>
      </c>
      <c r="I96" s="25" t="s">
        <v>192</v>
      </c>
      <c r="J96" s="97">
        <v>2164480</v>
      </c>
      <c r="K96" s="114">
        <v>1731584</v>
      </c>
      <c r="L96" s="16">
        <v>1</v>
      </c>
    </row>
    <row r="97" spans="1:12" ht="30">
      <c r="A97" s="132" t="s">
        <v>201</v>
      </c>
      <c r="B97" s="54" t="s">
        <v>17</v>
      </c>
      <c r="C97" s="57">
        <v>54</v>
      </c>
      <c r="D97" s="58"/>
      <c r="E97" s="58">
        <v>54000</v>
      </c>
      <c r="F97" s="1" t="s">
        <v>1</v>
      </c>
      <c r="G97" s="1" t="s">
        <v>9</v>
      </c>
      <c r="H97" s="17" t="s">
        <v>3</v>
      </c>
      <c r="I97" s="25" t="s">
        <v>193</v>
      </c>
      <c r="J97" s="97">
        <v>4416220</v>
      </c>
      <c r="K97" s="114">
        <v>3532976</v>
      </c>
      <c r="L97" s="16">
        <v>1</v>
      </c>
    </row>
    <row r="98" spans="1:12" ht="30">
      <c r="A98" s="132" t="s">
        <v>201</v>
      </c>
      <c r="B98" s="54" t="s">
        <v>17</v>
      </c>
      <c r="C98" s="57">
        <v>88</v>
      </c>
      <c r="D98" s="58"/>
      <c r="E98" s="58">
        <v>88600</v>
      </c>
      <c r="F98" s="1" t="s">
        <v>1</v>
      </c>
      <c r="G98" s="1" t="s">
        <v>9</v>
      </c>
      <c r="H98" s="17" t="s">
        <v>3</v>
      </c>
      <c r="I98" s="25" t="s">
        <v>194</v>
      </c>
      <c r="J98" s="97">
        <v>743700</v>
      </c>
      <c r="K98" s="114">
        <v>594960</v>
      </c>
      <c r="L98" s="16">
        <v>1</v>
      </c>
    </row>
    <row r="99" spans="1:12" ht="45">
      <c r="A99" s="132" t="s">
        <v>201</v>
      </c>
      <c r="B99" s="54" t="s">
        <v>17</v>
      </c>
      <c r="C99" s="57">
        <v>68</v>
      </c>
      <c r="D99" s="58"/>
      <c r="E99" s="58">
        <v>68250</v>
      </c>
      <c r="F99" s="1" t="s">
        <v>1</v>
      </c>
      <c r="G99" s="1" t="s">
        <v>9</v>
      </c>
      <c r="H99" s="17" t="s">
        <v>3</v>
      </c>
      <c r="I99" s="25" t="s">
        <v>195</v>
      </c>
      <c r="J99" s="97">
        <v>1420418</v>
      </c>
      <c r="K99" s="114">
        <v>1136334.4000000001</v>
      </c>
      <c r="L99" s="16">
        <v>1</v>
      </c>
    </row>
    <row r="100" spans="1:12" ht="30">
      <c r="A100" s="132" t="s">
        <v>201</v>
      </c>
      <c r="B100" s="54" t="s">
        <v>17</v>
      </c>
      <c r="C100" s="57">
        <v>51</v>
      </c>
      <c r="D100" s="58"/>
      <c r="E100" s="58">
        <v>51300</v>
      </c>
      <c r="F100" s="1" t="s">
        <v>1</v>
      </c>
      <c r="G100" s="1" t="s">
        <v>9</v>
      </c>
      <c r="H100" s="17" t="s">
        <v>3</v>
      </c>
      <c r="I100" s="25" t="s">
        <v>196</v>
      </c>
      <c r="J100" s="97">
        <v>1827800</v>
      </c>
      <c r="K100" s="114">
        <v>1462240</v>
      </c>
      <c r="L100" s="16">
        <v>1</v>
      </c>
    </row>
    <row r="101" spans="1:12" ht="45">
      <c r="A101" s="132" t="s">
        <v>201</v>
      </c>
      <c r="B101" s="54" t="s">
        <v>17</v>
      </c>
      <c r="C101" s="57">
        <v>67</v>
      </c>
      <c r="D101" s="58"/>
      <c r="E101" s="58">
        <v>67000</v>
      </c>
      <c r="F101" s="1" t="s">
        <v>1</v>
      </c>
      <c r="G101" s="1" t="s">
        <v>9</v>
      </c>
      <c r="H101" s="17" t="s">
        <v>3</v>
      </c>
      <c r="I101" s="25" t="s">
        <v>197</v>
      </c>
      <c r="J101" s="97">
        <v>3077165</v>
      </c>
      <c r="K101" s="114">
        <v>2461732</v>
      </c>
      <c r="L101" s="16">
        <v>1</v>
      </c>
    </row>
    <row r="102" spans="1:12" ht="45">
      <c r="A102" s="132" t="s">
        <v>201</v>
      </c>
      <c r="B102" s="54" t="s">
        <v>17</v>
      </c>
      <c r="C102" s="57">
        <v>8</v>
      </c>
      <c r="D102" s="58"/>
      <c r="E102" s="58">
        <v>8300</v>
      </c>
      <c r="F102" s="1" t="s">
        <v>1</v>
      </c>
      <c r="G102" s="1" t="s">
        <v>9</v>
      </c>
      <c r="H102" s="17" t="s">
        <v>3</v>
      </c>
      <c r="I102" s="25" t="s">
        <v>198</v>
      </c>
      <c r="J102" s="97">
        <v>2499945.7599999998</v>
      </c>
      <c r="K102" s="114">
        <v>1999956.608</v>
      </c>
      <c r="L102" s="16">
        <v>1</v>
      </c>
    </row>
    <row r="103" spans="1:12" ht="45">
      <c r="A103" s="132" t="s">
        <v>201</v>
      </c>
      <c r="B103" s="54" t="s">
        <v>17</v>
      </c>
      <c r="C103" s="57">
        <v>67</v>
      </c>
      <c r="D103" s="58"/>
      <c r="E103" s="58"/>
      <c r="F103" s="1" t="s">
        <v>1</v>
      </c>
      <c r="G103" s="1" t="s">
        <v>9</v>
      </c>
      <c r="H103" s="17" t="s">
        <v>6</v>
      </c>
      <c r="I103" s="1" t="s">
        <v>199</v>
      </c>
      <c r="J103" s="97">
        <v>9680525</v>
      </c>
      <c r="K103" s="114">
        <v>7744420</v>
      </c>
      <c r="L103" s="16">
        <v>1</v>
      </c>
    </row>
    <row r="104" spans="1:12" ht="45">
      <c r="A104" s="132" t="s">
        <v>201</v>
      </c>
      <c r="B104" s="54" t="s">
        <v>17</v>
      </c>
      <c r="C104" s="57">
        <v>8</v>
      </c>
      <c r="D104" s="58"/>
      <c r="E104" s="58"/>
      <c r="F104" s="1" t="s">
        <v>1</v>
      </c>
      <c r="G104" s="1" t="s">
        <v>9</v>
      </c>
      <c r="H104" s="17" t="s">
        <v>6</v>
      </c>
      <c r="I104" s="1" t="s">
        <v>200</v>
      </c>
      <c r="J104" s="97">
        <v>7517925</v>
      </c>
      <c r="K104" s="114">
        <v>6014340</v>
      </c>
      <c r="L104" s="16">
        <v>1</v>
      </c>
    </row>
    <row r="105" spans="1:12" ht="30">
      <c r="A105" s="132" t="s">
        <v>240</v>
      </c>
      <c r="B105" s="54" t="s">
        <v>15</v>
      </c>
      <c r="C105" s="57">
        <v>85</v>
      </c>
      <c r="D105" s="58" t="s">
        <v>202</v>
      </c>
      <c r="E105" s="58">
        <v>85103</v>
      </c>
      <c r="F105" s="1" t="s">
        <v>1</v>
      </c>
      <c r="G105" s="1" t="s">
        <v>9</v>
      </c>
      <c r="H105" s="17" t="s">
        <v>3</v>
      </c>
      <c r="I105" s="1" t="s">
        <v>203</v>
      </c>
      <c r="J105" s="99">
        <v>250000</v>
      </c>
      <c r="K105" s="124">
        <v>187500</v>
      </c>
      <c r="L105" s="16">
        <v>1</v>
      </c>
    </row>
    <row r="106" spans="1:12" ht="45">
      <c r="A106" s="132" t="s">
        <v>240</v>
      </c>
      <c r="B106" s="54" t="s">
        <v>15</v>
      </c>
      <c r="C106" s="57">
        <v>44</v>
      </c>
      <c r="D106" s="58" t="s">
        <v>204</v>
      </c>
      <c r="E106" s="58">
        <v>44265</v>
      </c>
      <c r="F106" s="1" t="s">
        <v>1</v>
      </c>
      <c r="G106" s="1" t="s">
        <v>9</v>
      </c>
      <c r="H106" s="17" t="s">
        <v>3</v>
      </c>
      <c r="I106" s="1" t="s">
        <v>205</v>
      </c>
      <c r="J106" s="99">
        <v>341667</v>
      </c>
      <c r="K106" s="124">
        <v>256250</v>
      </c>
      <c r="L106" s="16">
        <v>1</v>
      </c>
    </row>
    <row r="107" spans="1:12" ht="30">
      <c r="A107" s="132" t="s">
        <v>240</v>
      </c>
      <c r="B107" s="54" t="s">
        <v>15</v>
      </c>
      <c r="C107" s="57">
        <v>44</v>
      </c>
      <c r="D107" s="58" t="s">
        <v>206</v>
      </c>
      <c r="E107" s="58">
        <v>44702</v>
      </c>
      <c r="F107" s="1" t="s">
        <v>1</v>
      </c>
      <c r="G107" s="1" t="s">
        <v>9</v>
      </c>
      <c r="H107" s="17" t="s">
        <v>3</v>
      </c>
      <c r="I107" s="1" t="s">
        <v>207</v>
      </c>
      <c r="J107" s="99">
        <v>1333333</v>
      </c>
      <c r="K107" s="124">
        <v>1000000</v>
      </c>
      <c r="L107" s="16">
        <v>1</v>
      </c>
    </row>
    <row r="108" spans="1:12" ht="30">
      <c r="A108" s="132" t="s">
        <v>240</v>
      </c>
      <c r="B108" s="54" t="s">
        <v>15</v>
      </c>
      <c r="C108" s="57">
        <v>44</v>
      </c>
      <c r="D108" s="58" t="s">
        <v>208</v>
      </c>
      <c r="E108" s="58">
        <v>44260</v>
      </c>
      <c r="F108" s="1" t="s">
        <v>1</v>
      </c>
      <c r="G108" s="1" t="s">
        <v>9</v>
      </c>
      <c r="H108" s="17" t="s">
        <v>3</v>
      </c>
      <c r="I108" s="1" t="s">
        <v>209</v>
      </c>
      <c r="J108" s="99">
        <v>833333</v>
      </c>
      <c r="K108" s="124">
        <v>625000</v>
      </c>
      <c r="L108" s="16">
        <v>1</v>
      </c>
    </row>
    <row r="109" spans="1:12" ht="45">
      <c r="A109" s="132" t="s">
        <v>240</v>
      </c>
      <c r="B109" s="54" t="s">
        <v>15</v>
      </c>
      <c r="C109" s="57">
        <v>72</v>
      </c>
      <c r="D109" s="58" t="s">
        <v>210</v>
      </c>
      <c r="E109" s="58">
        <v>72100</v>
      </c>
      <c r="F109" s="1" t="s">
        <v>1</v>
      </c>
      <c r="G109" s="1" t="s">
        <v>9</v>
      </c>
      <c r="H109" s="17" t="s">
        <v>3</v>
      </c>
      <c r="I109" s="1" t="s">
        <v>211</v>
      </c>
      <c r="J109" s="99">
        <v>2333333</v>
      </c>
      <c r="K109" s="124">
        <v>1750000</v>
      </c>
      <c r="L109" s="16">
        <v>1</v>
      </c>
    </row>
    <row r="110" spans="1:12" ht="30">
      <c r="A110" s="132" t="s">
        <v>240</v>
      </c>
      <c r="B110" s="54" t="s">
        <v>15</v>
      </c>
      <c r="C110" s="57">
        <v>44</v>
      </c>
      <c r="D110" s="58" t="s">
        <v>212</v>
      </c>
      <c r="E110" s="58">
        <v>44</v>
      </c>
      <c r="F110" s="1" t="s">
        <v>5</v>
      </c>
      <c r="G110" s="1" t="s">
        <v>13</v>
      </c>
      <c r="H110" s="17" t="s">
        <v>6</v>
      </c>
      <c r="I110" s="1" t="s">
        <v>213</v>
      </c>
      <c r="J110" s="99">
        <v>1518000</v>
      </c>
      <c r="K110" s="124">
        <v>1214400</v>
      </c>
      <c r="L110" s="16">
        <v>1</v>
      </c>
    </row>
    <row r="111" spans="1:12" ht="30">
      <c r="A111" s="132" t="s">
        <v>240</v>
      </c>
      <c r="B111" s="54" t="s">
        <v>15</v>
      </c>
      <c r="C111" s="57">
        <v>85</v>
      </c>
      <c r="D111" s="58" t="s">
        <v>214</v>
      </c>
      <c r="E111" s="58">
        <v>85350</v>
      </c>
      <c r="F111" s="1" t="s">
        <v>5</v>
      </c>
      <c r="G111" s="1" t="s">
        <v>9</v>
      </c>
      <c r="H111" s="17" t="s">
        <v>6</v>
      </c>
      <c r="I111" s="1" t="s">
        <v>215</v>
      </c>
      <c r="J111" s="99">
        <v>21890000</v>
      </c>
      <c r="K111" s="124">
        <v>9340663</v>
      </c>
      <c r="L111" s="16">
        <v>1</v>
      </c>
    </row>
    <row r="112" spans="1:12" ht="30">
      <c r="A112" s="132" t="s">
        <v>240</v>
      </c>
      <c r="B112" s="54" t="s">
        <v>15</v>
      </c>
      <c r="C112" s="57">
        <v>44</v>
      </c>
      <c r="D112" s="58" t="s">
        <v>216</v>
      </c>
      <c r="E112" s="58">
        <v>44220</v>
      </c>
      <c r="F112" s="1" t="s">
        <v>1</v>
      </c>
      <c r="G112" s="1" t="s">
        <v>9</v>
      </c>
      <c r="H112" s="17" t="s">
        <v>3</v>
      </c>
      <c r="I112" s="1" t="s">
        <v>217</v>
      </c>
      <c r="J112" s="99">
        <v>583333</v>
      </c>
      <c r="K112" s="124">
        <v>437500</v>
      </c>
      <c r="L112" s="16">
        <v>1</v>
      </c>
    </row>
    <row r="113" spans="1:12" ht="45">
      <c r="A113" s="132" t="s">
        <v>240</v>
      </c>
      <c r="B113" s="54" t="s">
        <v>15</v>
      </c>
      <c r="C113" s="57">
        <v>44</v>
      </c>
      <c r="D113" s="58" t="s">
        <v>204</v>
      </c>
      <c r="E113" s="58">
        <v>44000</v>
      </c>
      <c r="F113" s="1" t="s">
        <v>1</v>
      </c>
      <c r="G113" s="1" t="s">
        <v>9</v>
      </c>
      <c r="H113" s="17" t="s">
        <v>3</v>
      </c>
      <c r="I113" s="4" t="s">
        <v>218</v>
      </c>
      <c r="J113" s="99">
        <v>520833</v>
      </c>
      <c r="K113" s="124">
        <v>390625</v>
      </c>
      <c r="L113" s="16">
        <v>1</v>
      </c>
    </row>
    <row r="114" spans="1:12" ht="30">
      <c r="A114" s="132" t="s">
        <v>240</v>
      </c>
      <c r="B114" s="54" t="s">
        <v>15</v>
      </c>
      <c r="C114" s="57">
        <v>44</v>
      </c>
      <c r="D114" s="58" t="s">
        <v>204</v>
      </c>
      <c r="E114" s="58">
        <v>44300</v>
      </c>
      <c r="F114" s="1" t="s">
        <v>1</v>
      </c>
      <c r="G114" s="1" t="s">
        <v>9</v>
      </c>
      <c r="H114" s="17" t="s">
        <v>3</v>
      </c>
      <c r="I114" s="4" t="s">
        <v>219</v>
      </c>
      <c r="J114" s="99">
        <v>341667</v>
      </c>
      <c r="K114" s="124">
        <v>256250</v>
      </c>
      <c r="L114" s="16">
        <v>1</v>
      </c>
    </row>
    <row r="115" spans="1:12" ht="45">
      <c r="A115" s="132" t="s">
        <v>240</v>
      </c>
      <c r="B115" s="54" t="s">
        <v>15</v>
      </c>
      <c r="C115" s="57">
        <v>44</v>
      </c>
      <c r="D115" s="58" t="s">
        <v>220</v>
      </c>
      <c r="E115" s="58">
        <v>44400</v>
      </c>
      <c r="F115" s="1" t="s">
        <v>1</v>
      </c>
      <c r="G115" s="1" t="s">
        <v>9</v>
      </c>
      <c r="H115" s="17" t="s">
        <v>3</v>
      </c>
      <c r="I115" s="4" t="s">
        <v>221</v>
      </c>
      <c r="J115" s="99">
        <v>791667</v>
      </c>
      <c r="K115" s="124">
        <v>593750</v>
      </c>
      <c r="L115" s="16">
        <v>1</v>
      </c>
    </row>
    <row r="116" spans="1:12" ht="60">
      <c r="A116" s="132" t="s">
        <v>240</v>
      </c>
      <c r="B116" s="54" t="s">
        <v>15</v>
      </c>
      <c r="C116" s="57">
        <v>49</v>
      </c>
      <c r="D116" s="58" t="s">
        <v>222</v>
      </c>
      <c r="E116" s="58">
        <v>49017</v>
      </c>
      <c r="F116" s="1" t="s">
        <v>1</v>
      </c>
      <c r="G116" s="1" t="s">
        <v>9</v>
      </c>
      <c r="H116" s="17" t="s">
        <v>3</v>
      </c>
      <c r="I116" s="4" t="s">
        <v>223</v>
      </c>
      <c r="J116" s="99">
        <v>750000</v>
      </c>
      <c r="K116" s="124">
        <v>562500</v>
      </c>
      <c r="L116" s="16">
        <v>1</v>
      </c>
    </row>
    <row r="117" spans="1:12" ht="30">
      <c r="A117" s="132" t="s">
        <v>240</v>
      </c>
      <c r="B117" s="54" t="s">
        <v>15</v>
      </c>
      <c r="C117" s="57">
        <v>49</v>
      </c>
      <c r="D117" s="58" t="s">
        <v>224</v>
      </c>
      <c r="E117" s="58">
        <v>49408</v>
      </c>
      <c r="F117" s="1" t="s">
        <v>1</v>
      </c>
      <c r="G117" s="1" t="s">
        <v>9</v>
      </c>
      <c r="H117" s="17" t="s">
        <v>3</v>
      </c>
      <c r="I117" s="4" t="s">
        <v>225</v>
      </c>
      <c r="J117" s="99">
        <v>358333</v>
      </c>
      <c r="K117" s="124">
        <v>268750</v>
      </c>
      <c r="L117" s="16">
        <v>1</v>
      </c>
    </row>
    <row r="118" spans="1:12" ht="30">
      <c r="A118" s="132" t="s">
        <v>240</v>
      </c>
      <c r="B118" s="54" t="s">
        <v>15</v>
      </c>
      <c r="C118" s="57">
        <v>72</v>
      </c>
      <c r="D118" s="58" t="s">
        <v>210</v>
      </c>
      <c r="E118" s="58">
        <v>72001</v>
      </c>
      <c r="F118" s="1" t="s">
        <v>1</v>
      </c>
      <c r="G118" s="1" t="s">
        <v>9</v>
      </c>
      <c r="H118" s="17" t="s">
        <v>3</v>
      </c>
      <c r="I118" s="4" t="s">
        <v>226</v>
      </c>
      <c r="J118" s="99">
        <v>333333</v>
      </c>
      <c r="K118" s="124">
        <v>250000</v>
      </c>
      <c r="L118" s="16">
        <v>1</v>
      </c>
    </row>
    <row r="119" spans="1:12" ht="60">
      <c r="A119" s="132" t="s">
        <v>240</v>
      </c>
      <c r="B119" s="54" t="s">
        <v>15</v>
      </c>
      <c r="C119" s="57">
        <v>72</v>
      </c>
      <c r="D119" s="58" t="s">
        <v>227</v>
      </c>
      <c r="E119" s="58">
        <v>72500</v>
      </c>
      <c r="F119" s="1" t="s">
        <v>1</v>
      </c>
      <c r="G119" s="1" t="s">
        <v>9</v>
      </c>
      <c r="H119" s="17" t="s">
        <v>3</v>
      </c>
      <c r="I119" s="4" t="s">
        <v>228</v>
      </c>
      <c r="J119" s="99">
        <v>569833</v>
      </c>
      <c r="K119" s="124">
        <v>427375</v>
      </c>
      <c r="L119" s="16">
        <v>1</v>
      </c>
    </row>
    <row r="120" spans="1:12" ht="30">
      <c r="A120" s="132" t="s">
        <v>240</v>
      </c>
      <c r="B120" s="54" t="s">
        <v>15</v>
      </c>
      <c r="C120" s="57">
        <v>85</v>
      </c>
      <c r="D120" s="58" t="s">
        <v>229</v>
      </c>
      <c r="E120" s="58">
        <v>85111</v>
      </c>
      <c r="F120" s="1" t="s">
        <v>1</v>
      </c>
      <c r="G120" s="1" t="s">
        <v>9</v>
      </c>
      <c r="H120" s="17" t="s">
        <v>3</v>
      </c>
      <c r="I120" s="4" t="s">
        <v>230</v>
      </c>
      <c r="J120" s="99">
        <v>208333</v>
      </c>
      <c r="K120" s="124">
        <v>156250</v>
      </c>
      <c r="L120" s="16">
        <v>1</v>
      </c>
    </row>
    <row r="121" spans="1:12" ht="30">
      <c r="A121" s="132" t="s">
        <v>240</v>
      </c>
      <c r="B121" s="54" t="s">
        <v>15</v>
      </c>
      <c r="C121" s="57">
        <v>85</v>
      </c>
      <c r="D121" s="58" t="s">
        <v>231</v>
      </c>
      <c r="E121" s="58">
        <v>85000</v>
      </c>
      <c r="F121" s="1" t="s">
        <v>1</v>
      </c>
      <c r="G121" s="1" t="s">
        <v>9</v>
      </c>
      <c r="H121" s="17" t="s">
        <v>3</v>
      </c>
      <c r="I121" s="4" t="s">
        <v>232</v>
      </c>
      <c r="J121" s="99">
        <v>729168</v>
      </c>
      <c r="K121" s="124">
        <v>546875</v>
      </c>
      <c r="L121" s="16">
        <v>1</v>
      </c>
    </row>
    <row r="122" spans="1:12" ht="30">
      <c r="A122" s="132" t="s">
        <v>240</v>
      </c>
      <c r="B122" s="54" t="s">
        <v>15</v>
      </c>
      <c r="C122" s="57">
        <v>85</v>
      </c>
      <c r="D122" s="58" t="s">
        <v>233</v>
      </c>
      <c r="E122" s="58">
        <v>85402</v>
      </c>
      <c r="F122" s="1" t="s">
        <v>1</v>
      </c>
      <c r="G122" s="1" t="s">
        <v>9</v>
      </c>
      <c r="H122" s="17" t="s">
        <v>3</v>
      </c>
      <c r="I122" s="4" t="s">
        <v>234</v>
      </c>
      <c r="J122" s="99">
        <v>458333</v>
      </c>
      <c r="K122" s="124">
        <v>343750</v>
      </c>
      <c r="L122" s="16">
        <v>1</v>
      </c>
    </row>
    <row r="123" spans="1:12" ht="30">
      <c r="A123" s="132" t="s">
        <v>240</v>
      </c>
      <c r="B123" s="54" t="s">
        <v>15</v>
      </c>
      <c r="C123" s="57">
        <v>85</v>
      </c>
      <c r="D123" s="58" t="s">
        <v>235</v>
      </c>
      <c r="E123" s="58">
        <v>85190</v>
      </c>
      <c r="F123" s="1" t="s">
        <v>1</v>
      </c>
      <c r="G123" s="1" t="s">
        <v>9</v>
      </c>
      <c r="H123" s="17" t="s">
        <v>3</v>
      </c>
      <c r="I123" s="4" t="s">
        <v>236</v>
      </c>
      <c r="J123" s="101">
        <v>24570200</v>
      </c>
      <c r="K123" s="124">
        <v>13373541</v>
      </c>
      <c r="L123" s="16">
        <v>1</v>
      </c>
    </row>
    <row r="124" spans="1:12" ht="45">
      <c r="A124" s="132" t="s">
        <v>240</v>
      </c>
      <c r="B124" s="54" t="s">
        <v>15</v>
      </c>
      <c r="C124" s="57">
        <v>44</v>
      </c>
      <c r="D124" s="58" t="s">
        <v>237</v>
      </c>
      <c r="E124" s="58">
        <v>44350</v>
      </c>
      <c r="F124" s="1" t="s">
        <v>1</v>
      </c>
      <c r="G124" s="1" t="s">
        <v>9</v>
      </c>
      <c r="H124" s="17" t="s">
        <v>3</v>
      </c>
      <c r="I124" s="1" t="s">
        <v>238</v>
      </c>
      <c r="J124" s="99">
        <v>166667</v>
      </c>
      <c r="K124" s="124">
        <v>125000</v>
      </c>
      <c r="L124" s="16">
        <v>1</v>
      </c>
    </row>
    <row r="125" spans="1:12" ht="45">
      <c r="A125" s="132" t="s">
        <v>240</v>
      </c>
      <c r="B125" s="54" t="s">
        <v>15</v>
      </c>
      <c r="C125" s="57">
        <v>85</v>
      </c>
      <c r="D125" s="58" t="s">
        <v>208</v>
      </c>
      <c r="E125" s="58">
        <v>85500</v>
      </c>
      <c r="F125" s="1" t="s">
        <v>1</v>
      </c>
      <c r="G125" s="1" t="s">
        <v>9</v>
      </c>
      <c r="H125" s="17" t="s">
        <v>3</v>
      </c>
      <c r="I125" s="4" t="s">
        <v>239</v>
      </c>
      <c r="J125" s="99">
        <v>833333</v>
      </c>
      <c r="K125" s="124">
        <v>625000</v>
      </c>
      <c r="L125" s="16">
        <v>1</v>
      </c>
    </row>
    <row r="126" spans="1:12" ht="60">
      <c r="A126" s="132" t="s">
        <v>240</v>
      </c>
      <c r="B126" s="66" t="s">
        <v>15</v>
      </c>
      <c r="C126" s="67">
        <v>85</v>
      </c>
      <c r="D126" s="68" t="s">
        <v>212</v>
      </c>
      <c r="E126" s="68">
        <v>85000</v>
      </c>
      <c r="F126" s="5" t="s">
        <v>5</v>
      </c>
      <c r="G126" s="5" t="s">
        <v>13</v>
      </c>
      <c r="H126" s="69" t="s">
        <v>6</v>
      </c>
      <c r="I126" s="6" t="s">
        <v>594</v>
      </c>
      <c r="J126" s="102">
        <v>1600000</v>
      </c>
      <c r="K126" s="125">
        <v>1280000</v>
      </c>
      <c r="L126" s="16">
        <v>1</v>
      </c>
    </row>
    <row r="127" spans="1:12" ht="45">
      <c r="A127" s="132" t="s">
        <v>262</v>
      </c>
      <c r="B127" s="70" t="s">
        <v>14</v>
      </c>
      <c r="C127" s="71">
        <v>22</v>
      </c>
      <c r="D127" s="72">
        <v>22050</v>
      </c>
      <c r="E127" s="72">
        <v>22100</v>
      </c>
      <c r="F127" s="25" t="s">
        <v>1</v>
      </c>
      <c r="G127" s="25" t="s">
        <v>9</v>
      </c>
      <c r="H127" s="59" t="s">
        <v>3</v>
      </c>
      <c r="I127" s="25" t="s">
        <v>245</v>
      </c>
      <c r="J127" s="99">
        <v>2921045</v>
      </c>
      <c r="K127" s="126">
        <v>2274436</v>
      </c>
      <c r="L127" s="16">
        <v>1</v>
      </c>
    </row>
    <row r="128" spans="1:12" ht="30">
      <c r="A128" s="132" t="s">
        <v>262</v>
      </c>
      <c r="B128" s="70" t="s">
        <v>14</v>
      </c>
      <c r="C128" s="71">
        <v>22</v>
      </c>
      <c r="D128" s="72">
        <v>22113</v>
      </c>
      <c r="E128" s="72">
        <v>22300</v>
      </c>
      <c r="F128" s="25" t="s">
        <v>1</v>
      </c>
      <c r="G128" s="25" t="s">
        <v>9</v>
      </c>
      <c r="H128" s="59" t="s">
        <v>3</v>
      </c>
      <c r="I128" s="25" t="s">
        <v>246</v>
      </c>
      <c r="J128" s="99">
        <v>1052296</v>
      </c>
      <c r="K128" s="126">
        <v>448775</v>
      </c>
      <c r="L128" s="16">
        <v>1</v>
      </c>
    </row>
    <row r="129" spans="1:12" ht="60">
      <c r="A129" s="132" t="s">
        <v>262</v>
      </c>
      <c r="B129" s="70" t="s">
        <v>14</v>
      </c>
      <c r="C129" s="71">
        <v>22</v>
      </c>
      <c r="D129" s="72">
        <v>22278</v>
      </c>
      <c r="E129" s="72">
        <v>22000</v>
      </c>
      <c r="F129" s="25" t="s">
        <v>1</v>
      </c>
      <c r="G129" s="25" t="s">
        <v>9</v>
      </c>
      <c r="H129" s="59" t="s">
        <v>3</v>
      </c>
      <c r="I129" s="25" t="s">
        <v>247</v>
      </c>
      <c r="J129" s="99">
        <v>6864976</v>
      </c>
      <c r="K129" s="126">
        <v>5491980</v>
      </c>
      <c r="L129" s="16">
        <v>1</v>
      </c>
    </row>
    <row r="130" spans="1:12" ht="30">
      <c r="A130" s="132" t="s">
        <v>262</v>
      </c>
      <c r="B130" s="70" t="s">
        <v>14</v>
      </c>
      <c r="C130" s="71">
        <v>29</v>
      </c>
      <c r="D130" s="72">
        <v>29019</v>
      </c>
      <c r="E130" s="72">
        <v>29200</v>
      </c>
      <c r="F130" s="25" t="s">
        <v>1</v>
      </c>
      <c r="G130" s="25" t="s">
        <v>9</v>
      </c>
      <c r="H130" s="59" t="s">
        <v>3</v>
      </c>
      <c r="I130" s="25" t="s">
        <v>248</v>
      </c>
      <c r="J130" s="99">
        <v>948500</v>
      </c>
      <c r="K130" s="126">
        <v>689310</v>
      </c>
      <c r="L130" s="16">
        <v>1</v>
      </c>
    </row>
    <row r="131" spans="1:12" ht="30">
      <c r="A131" s="132" t="s">
        <v>262</v>
      </c>
      <c r="B131" s="70" t="s">
        <v>14</v>
      </c>
      <c r="C131" s="71">
        <v>29</v>
      </c>
      <c r="D131" s="72">
        <v>29024</v>
      </c>
      <c r="E131" s="72">
        <v>29270</v>
      </c>
      <c r="F131" s="25" t="s">
        <v>1</v>
      </c>
      <c r="G131" s="25" t="s">
        <v>9</v>
      </c>
      <c r="H131" s="59" t="s">
        <v>3</v>
      </c>
      <c r="I131" s="25" t="s">
        <v>249</v>
      </c>
      <c r="J131" s="99">
        <v>1872642</v>
      </c>
      <c r="K131" s="126">
        <v>1498113</v>
      </c>
      <c r="L131" s="16">
        <v>1</v>
      </c>
    </row>
    <row r="132" spans="1:12" ht="30">
      <c r="A132" s="132" t="s">
        <v>262</v>
      </c>
      <c r="B132" s="70" t="s">
        <v>14</v>
      </c>
      <c r="C132" s="71">
        <v>29</v>
      </c>
      <c r="D132" s="72">
        <v>29024</v>
      </c>
      <c r="E132" s="72">
        <v>29270</v>
      </c>
      <c r="F132" s="25" t="s">
        <v>1</v>
      </c>
      <c r="G132" s="25" t="s">
        <v>9</v>
      </c>
      <c r="H132" s="59" t="s">
        <v>3</v>
      </c>
      <c r="I132" s="25" t="s">
        <v>250</v>
      </c>
      <c r="J132" s="99">
        <v>3492518</v>
      </c>
      <c r="K132" s="126">
        <v>2794010</v>
      </c>
      <c r="L132" s="16">
        <v>1</v>
      </c>
    </row>
    <row r="133" spans="1:12" ht="45">
      <c r="A133" s="132" t="s">
        <v>262</v>
      </c>
      <c r="B133" s="70" t="s">
        <v>14</v>
      </c>
      <c r="C133" s="71">
        <v>29</v>
      </c>
      <c r="D133" s="72">
        <v>29024</v>
      </c>
      <c r="E133" s="72">
        <v>29270</v>
      </c>
      <c r="F133" s="25" t="s">
        <v>1</v>
      </c>
      <c r="G133" s="25" t="s">
        <v>9</v>
      </c>
      <c r="H133" s="59" t="s">
        <v>3</v>
      </c>
      <c r="I133" s="25" t="s">
        <v>251</v>
      </c>
      <c r="J133" s="99">
        <v>1758120</v>
      </c>
      <c r="K133" s="126">
        <v>1181888</v>
      </c>
      <c r="L133" s="16">
        <v>1</v>
      </c>
    </row>
    <row r="134" spans="1:12" ht="45">
      <c r="A134" s="132" t="s">
        <v>262</v>
      </c>
      <c r="B134" s="70" t="s">
        <v>14</v>
      </c>
      <c r="C134" s="71">
        <v>29</v>
      </c>
      <c r="D134" s="72">
        <v>29151</v>
      </c>
      <c r="E134" s="72">
        <v>29600</v>
      </c>
      <c r="F134" s="25" t="s">
        <v>1</v>
      </c>
      <c r="G134" s="25" t="s">
        <v>9</v>
      </c>
      <c r="H134" s="59" t="s">
        <v>3</v>
      </c>
      <c r="I134" s="25" t="s">
        <v>252</v>
      </c>
      <c r="J134" s="103">
        <v>5604726</v>
      </c>
      <c r="K134" s="126">
        <v>4470181</v>
      </c>
      <c r="L134" s="16">
        <v>1</v>
      </c>
    </row>
    <row r="135" spans="1:12" ht="45">
      <c r="A135" s="132" t="s">
        <v>262</v>
      </c>
      <c r="B135" s="70" t="s">
        <v>14</v>
      </c>
      <c r="C135" s="71">
        <v>29</v>
      </c>
      <c r="D135" s="72">
        <v>29151</v>
      </c>
      <c r="E135" s="72">
        <v>29190</v>
      </c>
      <c r="F135" s="25" t="s">
        <v>1</v>
      </c>
      <c r="G135" s="25" t="s">
        <v>9</v>
      </c>
      <c r="H135" s="59" t="s">
        <v>3</v>
      </c>
      <c r="I135" s="25" t="s">
        <v>253</v>
      </c>
      <c r="J135" s="103">
        <v>1299148</v>
      </c>
      <c r="K135" s="126">
        <v>857360</v>
      </c>
      <c r="L135" s="16">
        <v>1</v>
      </c>
    </row>
    <row r="136" spans="1:12" ht="45">
      <c r="A136" s="132" t="s">
        <v>262</v>
      </c>
      <c r="B136" s="70" t="s">
        <v>14</v>
      </c>
      <c r="C136" s="71">
        <v>29</v>
      </c>
      <c r="D136" s="72">
        <v>29233</v>
      </c>
      <c r="E136" s="72">
        <v>29300</v>
      </c>
      <c r="F136" s="25" t="s">
        <v>1</v>
      </c>
      <c r="G136" s="25" t="s">
        <v>9</v>
      </c>
      <c r="H136" s="59" t="s">
        <v>3</v>
      </c>
      <c r="I136" s="25" t="s">
        <v>254</v>
      </c>
      <c r="J136" s="103">
        <v>1035811</v>
      </c>
      <c r="K136" s="126">
        <v>828648</v>
      </c>
      <c r="L136" s="16">
        <v>1</v>
      </c>
    </row>
    <row r="137" spans="1:12" ht="45">
      <c r="A137" s="132" t="s">
        <v>262</v>
      </c>
      <c r="B137" s="70" t="s">
        <v>14</v>
      </c>
      <c r="C137" s="71">
        <v>35</v>
      </c>
      <c r="D137" s="72">
        <v>35115</v>
      </c>
      <c r="E137" s="72">
        <v>35300</v>
      </c>
      <c r="F137" s="25" t="s">
        <v>1</v>
      </c>
      <c r="G137" s="25" t="s">
        <v>9</v>
      </c>
      <c r="H137" s="59" t="s">
        <v>3</v>
      </c>
      <c r="I137" s="26" t="s">
        <v>255</v>
      </c>
      <c r="J137" s="103">
        <v>1907269</v>
      </c>
      <c r="K137" s="126">
        <v>1273639</v>
      </c>
      <c r="L137" s="16">
        <v>1</v>
      </c>
    </row>
    <row r="138" spans="1:12" ht="30">
      <c r="A138" s="132" t="s">
        <v>262</v>
      </c>
      <c r="B138" s="70" t="s">
        <v>14</v>
      </c>
      <c r="C138" s="71">
        <v>35</v>
      </c>
      <c r="D138" s="72">
        <v>35238</v>
      </c>
      <c r="E138" s="72">
        <v>35000</v>
      </c>
      <c r="F138" s="25" t="s">
        <v>1</v>
      </c>
      <c r="G138" s="25" t="s">
        <v>9</v>
      </c>
      <c r="H138" s="59" t="s">
        <v>3</v>
      </c>
      <c r="I138" s="26" t="s">
        <v>256</v>
      </c>
      <c r="J138" s="103">
        <v>738263</v>
      </c>
      <c r="K138" s="126">
        <v>457782</v>
      </c>
      <c r="L138" s="16">
        <v>1</v>
      </c>
    </row>
    <row r="139" spans="1:12" ht="45">
      <c r="A139" s="132" t="s">
        <v>262</v>
      </c>
      <c r="B139" s="70" t="s">
        <v>14</v>
      </c>
      <c r="C139" s="71">
        <v>35</v>
      </c>
      <c r="D139" s="72">
        <v>35238</v>
      </c>
      <c r="E139" s="72">
        <v>35000</v>
      </c>
      <c r="F139" s="25" t="s">
        <v>1</v>
      </c>
      <c r="G139" s="25" t="s">
        <v>9</v>
      </c>
      <c r="H139" s="59" t="s">
        <v>3</v>
      </c>
      <c r="I139" s="26" t="s">
        <v>257</v>
      </c>
      <c r="J139" s="103">
        <v>5947944.4500000002</v>
      </c>
      <c r="K139" s="126">
        <v>4612753</v>
      </c>
      <c r="L139" s="16">
        <v>1</v>
      </c>
    </row>
    <row r="140" spans="1:12">
      <c r="A140" s="132" t="s">
        <v>262</v>
      </c>
      <c r="B140" s="70" t="s">
        <v>14</v>
      </c>
      <c r="C140" s="71">
        <v>35</v>
      </c>
      <c r="D140" s="72">
        <v>35</v>
      </c>
      <c r="E140" s="72">
        <v>35</v>
      </c>
      <c r="F140" s="25" t="s">
        <v>5</v>
      </c>
      <c r="G140" s="25" t="s">
        <v>9</v>
      </c>
      <c r="H140" s="59" t="s">
        <v>6</v>
      </c>
      <c r="I140" s="27" t="s">
        <v>258</v>
      </c>
      <c r="J140" s="103">
        <v>767115.72</v>
      </c>
      <c r="K140" s="126">
        <v>613692</v>
      </c>
      <c r="L140" s="16">
        <v>1</v>
      </c>
    </row>
    <row r="141" spans="1:12">
      <c r="A141" s="132" t="s">
        <v>262</v>
      </c>
      <c r="B141" s="70" t="s">
        <v>14</v>
      </c>
      <c r="C141" s="71">
        <v>35</v>
      </c>
      <c r="D141" s="72">
        <v>35206</v>
      </c>
      <c r="E141" s="72">
        <v>35230</v>
      </c>
      <c r="F141" s="25" t="s">
        <v>5</v>
      </c>
      <c r="G141" s="25" t="s">
        <v>9</v>
      </c>
      <c r="H141" s="59" t="s">
        <v>6</v>
      </c>
      <c r="I141" s="27" t="s">
        <v>259</v>
      </c>
      <c r="J141" s="103">
        <v>136778.1</v>
      </c>
      <c r="K141" s="126">
        <v>109422</v>
      </c>
      <c r="L141" s="16">
        <v>1</v>
      </c>
    </row>
    <row r="142" spans="1:12">
      <c r="A142" s="132" t="s">
        <v>262</v>
      </c>
      <c r="B142" s="70" t="s">
        <v>14</v>
      </c>
      <c r="C142" s="71">
        <v>35</v>
      </c>
      <c r="D142" s="72">
        <v>35</v>
      </c>
      <c r="E142" s="72">
        <v>35</v>
      </c>
      <c r="F142" s="25" t="s">
        <v>5</v>
      </c>
      <c r="G142" s="25" t="s">
        <v>9</v>
      </c>
      <c r="H142" s="59" t="s">
        <v>6</v>
      </c>
      <c r="I142" s="27" t="s">
        <v>260</v>
      </c>
      <c r="J142" s="103">
        <v>2453564</v>
      </c>
      <c r="K142" s="126">
        <v>1962851</v>
      </c>
      <c r="L142" s="16">
        <v>1</v>
      </c>
    </row>
    <row r="143" spans="1:12">
      <c r="A143" s="132" t="s">
        <v>262</v>
      </c>
      <c r="B143" s="70" t="s">
        <v>14</v>
      </c>
      <c r="C143" s="71">
        <v>35</v>
      </c>
      <c r="D143" s="72">
        <v>35206</v>
      </c>
      <c r="E143" s="72">
        <v>35230</v>
      </c>
      <c r="F143" s="25" t="s">
        <v>5</v>
      </c>
      <c r="G143" s="25" t="s">
        <v>9</v>
      </c>
      <c r="H143" s="59" t="s">
        <v>6</v>
      </c>
      <c r="I143" s="27" t="s">
        <v>261</v>
      </c>
      <c r="J143" s="97">
        <v>397700</v>
      </c>
      <c r="K143" s="127">
        <v>318160</v>
      </c>
      <c r="L143" s="16">
        <v>1</v>
      </c>
    </row>
    <row r="144" spans="1:12" ht="60">
      <c r="A144" s="132" t="s">
        <v>282</v>
      </c>
      <c r="B144" s="73" t="s">
        <v>24</v>
      </c>
      <c r="C144" s="74" t="s">
        <v>263</v>
      </c>
      <c r="D144" s="17" t="s">
        <v>264</v>
      </c>
      <c r="E144" s="17" t="s">
        <v>265</v>
      </c>
      <c r="F144" s="17" t="s">
        <v>5</v>
      </c>
      <c r="G144" s="17" t="s">
        <v>9</v>
      </c>
      <c r="H144" s="17" t="s">
        <v>6</v>
      </c>
      <c r="I144" s="17" t="s">
        <v>266</v>
      </c>
      <c r="J144" s="104" t="s">
        <v>267</v>
      </c>
      <c r="K144" s="115">
        <v>802396</v>
      </c>
      <c r="L144" s="16">
        <v>1</v>
      </c>
    </row>
    <row r="145" spans="1:12" ht="30">
      <c r="A145" s="132" t="s">
        <v>282</v>
      </c>
      <c r="B145" s="73" t="s">
        <v>24</v>
      </c>
      <c r="C145" s="74" t="s">
        <v>263</v>
      </c>
      <c r="D145" s="17" t="s">
        <v>268</v>
      </c>
      <c r="E145" s="17" t="s">
        <v>269</v>
      </c>
      <c r="F145" s="17" t="s">
        <v>5</v>
      </c>
      <c r="G145" s="17" t="s">
        <v>9</v>
      </c>
      <c r="H145" s="17" t="s">
        <v>6</v>
      </c>
      <c r="I145" s="17" t="s">
        <v>270</v>
      </c>
      <c r="J145" s="104" t="s">
        <v>271</v>
      </c>
      <c r="K145" s="115">
        <v>2542604</v>
      </c>
      <c r="L145" s="16">
        <v>1</v>
      </c>
    </row>
    <row r="146" spans="1:12" ht="60">
      <c r="A146" s="132" t="s">
        <v>282</v>
      </c>
      <c r="B146" s="73" t="s">
        <v>24</v>
      </c>
      <c r="C146" s="74" t="s">
        <v>263</v>
      </c>
      <c r="D146" s="17" t="s">
        <v>272</v>
      </c>
      <c r="E146" s="17" t="s">
        <v>273</v>
      </c>
      <c r="F146" s="17" t="s">
        <v>5</v>
      </c>
      <c r="G146" s="17" t="s">
        <v>9</v>
      </c>
      <c r="H146" s="17" t="s">
        <v>6</v>
      </c>
      <c r="I146" s="17" t="s">
        <v>274</v>
      </c>
      <c r="J146" s="104" t="s">
        <v>275</v>
      </c>
      <c r="K146" s="115">
        <v>336000</v>
      </c>
      <c r="L146" s="16">
        <v>1</v>
      </c>
    </row>
    <row r="147" spans="1:12" ht="105">
      <c r="A147" s="132" t="s">
        <v>282</v>
      </c>
      <c r="B147" s="73" t="s">
        <v>24</v>
      </c>
      <c r="C147" s="74" t="s">
        <v>263</v>
      </c>
      <c r="D147" s="17" t="s">
        <v>272</v>
      </c>
      <c r="E147" s="17" t="s">
        <v>273</v>
      </c>
      <c r="F147" s="17" t="s">
        <v>5</v>
      </c>
      <c r="G147" s="17" t="s">
        <v>9</v>
      </c>
      <c r="H147" s="17" t="s">
        <v>6</v>
      </c>
      <c r="I147" s="17" t="s">
        <v>276</v>
      </c>
      <c r="J147" s="104" t="s">
        <v>277</v>
      </c>
      <c r="K147" s="115">
        <v>1880000</v>
      </c>
      <c r="L147" s="16">
        <v>1</v>
      </c>
    </row>
    <row r="148" spans="1:12" ht="30">
      <c r="A148" s="132" t="s">
        <v>282</v>
      </c>
      <c r="B148" s="73" t="s">
        <v>24</v>
      </c>
      <c r="C148" s="74" t="s">
        <v>263</v>
      </c>
      <c r="D148" s="17" t="s">
        <v>278</v>
      </c>
      <c r="E148" s="69" t="s">
        <v>279</v>
      </c>
      <c r="F148" s="17" t="s">
        <v>1</v>
      </c>
      <c r="G148" s="17" t="s">
        <v>9</v>
      </c>
      <c r="H148" s="17" t="s">
        <v>3</v>
      </c>
      <c r="I148" s="17" t="s">
        <v>280</v>
      </c>
      <c r="J148" s="104" t="s">
        <v>281</v>
      </c>
      <c r="K148" s="115">
        <v>2160000</v>
      </c>
      <c r="L148" s="16">
        <v>1</v>
      </c>
    </row>
    <row r="149" spans="1:12" ht="45">
      <c r="A149" s="132" t="s">
        <v>283</v>
      </c>
      <c r="B149" s="75" t="s">
        <v>4</v>
      </c>
      <c r="C149" s="57">
        <v>25</v>
      </c>
      <c r="D149" s="58">
        <v>25056</v>
      </c>
      <c r="E149" s="23"/>
      <c r="F149" s="9" t="s">
        <v>1</v>
      </c>
      <c r="G149" s="1" t="s">
        <v>9</v>
      </c>
      <c r="H149" s="17" t="s">
        <v>3</v>
      </c>
      <c r="I149" s="7" t="s">
        <v>284</v>
      </c>
      <c r="J149" s="97">
        <v>10454000</v>
      </c>
      <c r="K149" s="116">
        <v>8363200</v>
      </c>
      <c r="L149" s="16">
        <v>1</v>
      </c>
    </row>
    <row r="150" spans="1:12" ht="30">
      <c r="A150" s="132" t="s">
        <v>283</v>
      </c>
      <c r="B150" s="75" t="s">
        <v>4</v>
      </c>
      <c r="C150" s="57">
        <v>21</v>
      </c>
      <c r="D150" s="58">
        <v>21425</v>
      </c>
      <c r="E150" s="23"/>
      <c r="F150" s="9" t="s">
        <v>5</v>
      </c>
      <c r="G150" s="1" t="s">
        <v>13</v>
      </c>
      <c r="H150" s="17" t="s">
        <v>6</v>
      </c>
      <c r="I150" s="1" t="s">
        <v>285</v>
      </c>
      <c r="J150" s="97">
        <v>6253000</v>
      </c>
      <c r="K150" s="109">
        <v>3452888</v>
      </c>
      <c r="L150" s="16">
        <v>1</v>
      </c>
    </row>
    <row r="151" spans="1:12" ht="45">
      <c r="A151" s="132" t="s">
        <v>283</v>
      </c>
      <c r="B151" s="75" t="s">
        <v>4</v>
      </c>
      <c r="C151" s="57">
        <v>70</v>
      </c>
      <c r="D151" s="58">
        <v>70310</v>
      </c>
      <c r="E151" s="23"/>
      <c r="F151" s="9" t="s">
        <v>5</v>
      </c>
      <c r="G151" s="1" t="s">
        <v>13</v>
      </c>
      <c r="H151" s="17" t="s">
        <v>6</v>
      </c>
      <c r="I151" s="1" t="s">
        <v>286</v>
      </c>
      <c r="J151" s="97">
        <v>4166000</v>
      </c>
      <c r="K151" s="109">
        <v>2811554</v>
      </c>
      <c r="L151" s="16">
        <v>1</v>
      </c>
    </row>
    <row r="152" spans="1:12">
      <c r="A152" s="132" t="s">
        <v>283</v>
      </c>
      <c r="B152" s="75" t="s">
        <v>4</v>
      </c>
      <c r="C152" s="57">
        <v>89</v>
      </c>
      <c r="D152" s="58">
        <v>70310</v>
      </c>
      <c r="E152" s="23"/>
      <c r="F152" s="9" t="s">
        <v>5</v>
      </c>
      <c r="G152" s="1" t="s">
        <v>13</v>
      </c>
      <c r="H152" s="17" t="s">
        <v>6</v>
      </c>
      <c r="I152" s="1" t="s">
        <v>287</v>
      </c>
      <c r="J152" s="97">
        <v>6148730</v>
      </c>
      <c r="K152" s="109">
        <v>3360000</v>
      </c>
      <c r="L152" s="16">
        <v>1</v>
      </c>
    </row>
    <row r="153" spans="1:12" ht="30">
      <c r="A153" s="132" t="s">
        <v>283</v>
      </c>
      <c r="B153" s="75" t="s">
        <v>4</v>
      </c>
      <c r="C153" s="57">
        <v>21</v>
      </c>
      <c r="D153" s="11">
        <v>21231</v>
      </c>
      <c r="E153" s="23"/>
      <c r="F153" s="8" t="s">
        <v>1</v>
      </c>
      <c r="G153" s="1" t="s">
        <v>9</v>
      </c>
      <c r="H153" s="17" t="s">
        <v>3</v>
      </c>
      <c r="I153" s="7" t="s">
        <v>288</v>
      </c>
      <c r="J153" s="97">
        <v>9000000</v>
      </c>
      <c r="K153" s="116">
        <v>4000000</v>
      </c>
      <c r="L153" s="16">
        <v>1</v>
      </c>
    </row>
    <row r="154" spans="1:12" ht="60">
      <c r="A154" s="132" t="s">
        <v>283</v>
      </c>
      <c r="B154" s="75" t="s">
        <v>4</v>
      </c>
      <c r="C154" s="57">
        <v>25</v>
      </c>
      <c r="D154" s="28">
        <v>25411</v>
      </c>
      <c r="E154" s="23"/>
      <c r="F154" s="10" t="s">
        <v>1</v>
      </c>
      <c r="G154" s="1" t="s">
        <v>9</v>
      </c>
      <c r="H154" s="17" t="s">
        <v>3</v>
      </c>
      <c r="I154" s="7" t="s">
        <v>289</v>
      </c>
      <c r="J154" s="97">
        <v>5998500</v>
      </c>
      <c r="K154" s="116">
        <v>2909358</v>
      </c>
      <c r="L154" s="16">
        <v>1</v>
      </c>
    </row>
    <row r="155" spans="1:12" ht="30">
      <c r="A155" s="132" t="s">
        <v>290</v>
      </c>
      <c r="B155" s="23"/>
      <c r="C155" s="57">
        <v>64</v>
      </c>
      <c r="D155" s="58">
        <v>64102</v>
      </c>
      <c r="E155" s="58">
        <v>64100</v>
      </c>
      <c r="F155" s="1" t="s">
        <v>8</v>
      </c>
      <c r="G155" s="1" t="s">
        <v>9</v>
      </c>
      <c r="H155" s="17" t="s">
        <v>10</v>
      </c>
      <c r="I155" s="12" t="s">
        <v>291</v>
      </c>
      <c r="J155" s="97">
        <v>20000000</v>
      </c>
      <c r="K155" s="109">
        <v>4790000</v>
      </c>
      <c r="L155" s="16">
        <v>1</v>
      </c>
    </row>
    <row r="156" spans="1:12" ht="30">
      <c r="A156" s="132" t="s">
        <v>290</v>
      </c>
      <c r="B156" s="23"/>
      <c r="C156" s="57">
        <v>86</v>
      </c>
      <c r="D156" s="58">
        <v>86066</v>
      </c>
      <c r="E156" s="58">
        <v>86100</v>
      </c>
      <c r="F156" s="1" t="s">
        <v>8</v>
      </c>
      <c r="G156" s="1" t="s">
        <v>9</v>
      </c>
      <c r="H156" s="17" t="s">
        <v>3</v>
      </c>
      <c r="I156" s="12" t="s">
        <v>292</v>
      </c>
      <c r="J156" s="97">
        <v>8333333</v>
      </c>
      <c r="K156" s="109">
        <v>6666666</v>
      </c>
      <c r="L156" s="16">
        <v>1</v>
      </c>
    </row>
    <row r="157" spans="1:12" ht="30">
      <c r="A157" s="132" t="s">
        <v>290</v>
      </c>
      <c r="B157" s="23"/>
      <c r="C157" s="57">
        <v>79</v>
      </c>
      <c r="D157" s="58">
        <v>79191</v>
      </c>
      <c r="E157" s="58">
        <v>79000</v>
      </c>
      <c r="F157" s="1" t="s">
        <v>8</v>
      </c>
      <c r="G157" s="1" t="s">
        <v>9</v>
      </c>
      <c r="H157" s="17" t="s">
        <v>3</v>
      </c>
      <c r="I157" s="12" t="s">
        <v>293</v>
      </c>
      <c r="J157" s="97">
        <v>8422693</v>
      </c>
      <c r="K157" s="114">
        <v>6738154</v>
      </c>
      <c r="L157" s="16">
        <v>1</v>
      </c>
    </row>
    <row r="158" spans="1:12" ht="30">
      <c r="A158" s="132" t="s">
        <v>290</v>
      </c>
      <c r="B158" s="23"/>
      <c r="C158" s="57">
        <v>64</v>
      </c>
      <c r="D158" s="58">
        <v>64445</v>
      </c>
      <c r="E158" s="58">
        <v>64000</v>
      </c>
      <c r="F158" s="1" t="s">
        <v>8</v>
      </c>
      <c r="G158" s="1" t="s">
        <v>9</v>
      </c>
      <c r="H158" s="17" t="s">
        <v>3</v>
      </c>
      <c r="I158" s="12" t="s">
        <v>294</v>
      </c>
      <c r="J158" s="97">
        <v>8866666</v>
      </c>
      <c r="K158" s="114">
        <v>7093334</v>
      </c>
      <c r="L158" s="16">
        <v>1</v>
      </c>
    </row>
    <row r="159" spans="1:12">
      <c r="A159" s="132" t="s">
        <v>290</v>
      </c>
      <c r="B159" s="23"/>
      <c r="C159" s="57">
        <v>33</v>
      </c>
      <c r="D159" s="58">
        <v>33140</v>
      </c>
      <c r="E159" s="58">
        <v>33670</v>
      </c>
      <c r="F159" s="1" t="s">
        <v>8</v>
      </c>
      <c r="G159" s="1" t="s">
        <v>9</v>
      </c>
      <c r="H159" s="17" t="s">
        <v>10</v>
      </c>
      <c r="I159" s="12" t="s">
        <v>295</v>
      </c>
      <c r="J159" s="97">
        <v>60916666.670000002</v>
      </c>
      <c r="K159" s="114">
        <f>14037847+423333</f>
        <v>14461180</v>
      </c>
      <c r="L159" s="16">
        <v>1</v>
      </c>
    </row>
    <row r="160" spans="1:12" ht="30">
      <c r="A160" s="132" t="s">
        <v>290</v>
      </c>
      <c r="B160" s="23"/>
      <c r="C160" s="57">
        <v>17</v>
      </c>
      <c r="D160" s="58">
        <v>17299</v>
      </c>
      <c r="E160" s="58">
        <v>17306</v>
      </c>
      <c r="F160" s="1" t="s">
        <v>1</v>
      </c>
      <c r="G160" s="1" t="s">
        <v>13</v>
      </c>
      <c r="H160" s="17" t="s">
        <v>10</v>
      </c>
      <c r="I160" s="12" t="s">
        <v>296</v>
      </c>
      <c r="J160" s="100">
        <v>7004030</v>
      </c>
      <c r="K160" s="117">
        <v>1300000</v>
      </c>
      <c r="L160" s="16">
        <v>1</v>
      </c>
    </row>
    <row r="161" spans="1:12" ht="45">
      <c r="A161" s="132" t="s">
        <v>290</v>
      </c>
      <c r="B161" s="23"/>
      <c r="C161" s="57">
        <v>86</v>
      </c>
      <c r="D161" s="58">
        <v>86066</v>
      </c>
      <c r="E161" s="58">
        <v>86100</v>
      </c>
      <c r="F161" s="1" t="s">
        <v>1</v>
      </c>
      <c r="G161" s="1" t="s">
        <v>9</v>
      </c>
      <c r="H161" s="17" t="s">
        <v>3</v>
      </c>
      <c r="I161" s="12" t="s">
        <v>297</v>
      </c>
      <c r="J161" s="97">
        <v>8200000</v>
      </c>
      <c r="K161" s="114">
        <v>6560000</v>
      </c>
      <c r="L161" s="16">
        <v>1</v>
      </c>
    </row>
    <row r="162" spans="1:12" ht="30">
      <c r="A162" s="132" t="s">
        <v>290</v>
      </c>
      <c r="B162" s="23"/>
      <c r="C162" s="57">
        <v>87</v>
      </c>
      <c r="D162" s="58">
        <v>87154</v>
      </c>
      <c r="E162" s="58">
        <v>87200</v>
      </c>
      <c r="F162" s="1" t="s">
        <v>1</v>
      </c>
      <c r="G162" s="1" t="s">
        <v>9</v>
      </c>
      <c r="H162" s="17" t="s">
        <v>3</v>
      </c>
      <c r="I162" s="12" t="s">
        <v>298</v>
      </c>
      <c r="J162" s="97">
        <v>4000000</v>
      </c>
      <c r="K162" s="114">
        <v>3200000</v>
      </c>
      <c r="L162" s="16">
        <v>1</v>
      </c>
    </row>
    <row r="163" spans="1:12" ht="30">
      <c r="A163" s="132" t="s">
        <v>290</v>
      </c>
      <c r="B163" s="29"/>
      <c r="C163" s="67">
        <v>87</v>
      </c>
      <c r="D163" s="68">
        <v>87117</v>
      </c>
      <c r="E163" s="68">
        <v>87470</v>
      </c>
      <c r="F163" s="5" t="s">
        <v>1</v>
      </c>
      <c r="G163" s="5" t="s">
        <v>9</v>
      </c>
      <c r="H163" s="69" t="s">
        <v>10</v>
      </c>
      <c r="I163" s="13" t="s">
        <v>299</v>
      </c>
      <c r="J163" s="105">
        <v>3629000</v>
      </c>
      <c r="K163" s="118">
        <v>2866666</v>
      </c>
      <c r="L163" s="16">
        <v>1</v>
      </c>
    </row>
    <row r="164" spans="1:12" ht="150">
      <c r="A164" s="132" t="s">
        <v>309</v>
      </c>
      <c r="B164" s="75" t="s">
        <v>19</v>
      </c>
      <c r="C164" s="57">
        <v>93</v>
      </c>
      <c r="D164" s="58">
        <v>93073</v>
      </c>
      <c r="E164" s="58">
        <v>93290</v>
      </c>
      <c r="F164" s="18"/>
      <c r="G164" s="18" t="s">
        <v>9</v>
      </c>
      <c r="H164" s="17" t="s">
        <v>301</v>
      </c>
      <c r="I164" s="18" t="s">
        <v>598</v>
      </c>
      <c r="J164" s="93">
        <v>8177500</v>
      </c>
      <c r="K164" s="119">
        <v>6542000</v>
      </c>
      <c r="L164" s="16">
        <v>1</v>
      </c>
    </row>
    <row r="165" spans="1:12" ht="120">
      <c r="A165" s="132" t="s">
        <v>309</v>
      </c>
      <c r="B165" s="75" t="s">
        <v>19</v>
      </c>
      <c r="C165" s="57" t="s">
        <v>302</v>
      </c>
      <c r="D165" s="58" t="s">
        <v>303</v>
      </c>
      <c r="E165" s="58" t="s">
        <v>304</v>
      </c>
      <c r="F165" s="18"/>
      <c r="G165" s="18" t="s">
        <v>9</v>
      </c>
      <c r="H165" s="17" t="s">
        <v>301</v>
      </c>
      <c r="I165" s="17" t="s">
        <v>599</v>
      </c>
      <c r="J165" s="93">
        <v>64916667.670000002</v>
      </c>
      <c r="K165" s="119">
        <v>41928933</v>
      </c>
      <c r="L165" s="16">
        <v>1</v>
      </c>
    </row>
    <row r="166" spans="1:12" ht="195">
      <c r="A166" s="132" t="s">
        <v>309</v>
      </c>
      <c r="B166" s="75" t="s">
        <v>19</v>
      </c>
      <c r="C166" s="57">
        <v>92</v>
      </c>
      <c r="D166" s="58">
        <v>92009</v>
      </c>
      <c r="E166" s="58">
        <v>92270</v>
      </c>
      <c r="F166" s="18"/>
      <c r="G166" s="18" t="s">
        <v>9</v>
      </c>
      <c r="H166" s="17" t="s">
        <v>301</v>
      </c>
      <c r="I166" s="17" t="s">
        <v>600</v>
      </c>
      <c r="J166" s="93">
        <v>23083333.329999998</v>
      </c>
      <c r="K166" s="119">
        <v>18466667</v>
      </c>
      <c r="L166" s="16">
        <v>1</v>
      </c>
    </row>
    <row r="167" spans="1:12" ht="135">
      <c r="A167" s="132" t="s">
        <v>309</v>
      </c>
      <c r="B167" s="75" t="s">
        <v>19</v>
      </c>
      <c r="C167" s="57">
        <v>91</v>
      </c>
      <c r="D167" s="58">
        <v>91405</v>
      </c>
      <c r="E167" s="58">
        <v>91490</v>
      </c>
      <c r="F167" s="18"/>
      <c r="G167" s="18" t="s">
        <v>9</v>
      </c>
      <c r="H167" s="17" t="s">
        <v>301</v>
      </c>
      <c r="I167" s="17" t="s">
        <v>601</v>
      </c>
      <c r="J167" s="93">
        <v>2040825</v>
      </c>
      <c r="K167" s="119">
        <v>1600000</v>
      </c>
      <c r="L167" s="16">
        <v>1</v>
      </c>
    </row>
    <row r="168" spans="1:12" ht="90">
      <c r="A168" s="132" t="s">
        <v>309</v>
      </c>
      <c r="B168" s="75" t="s">
        <v>19</v>
      </c>
      <c r="C168" s="57">
        <v>94</v>
      </c>
      <c r="D168" s="58">
        <v>94002</v>
      </c>
      <c r="E168" s="58">
        <v>94140</v>
      </c>
      <c r="F168" s="18"/>
      <c r="G168" s="18" t="s">
        <v>9</v>
      </c>
      <c r="H168" s="17" t="s">
        <v>301</v>
      </c>
      <c r="I168" s="17" t="s">
        <v>602</v>
      </c>
      <c r="J168" s="93">
        <v>650000</v>
      </c>
      <c r="K168" s="119">
        <v>520000</v>
      </c>
      <c r="L168" s="16">
        <v>1</v>
      </c>
    </row>
    <row r="169" spans="1:12" ht="120">
      <c r="A169" s="132" t="s">
        <v>309</v>
      </c>
      <c r="B169" s="75" t="s">
        <v>19</v>
      </c>
      <c r="C169" s="57">
        <v>93</v>
      </c>
      <c r="D169" s="58">
        <v>93063</v>
      </c>
      <c r="E169" s="58">
        <v>93230</v>
      </c>
      <c r="F169" s="18"/>
      <c r="G169" s="18" t="s">
        <v>9</v>
      </c>
      <c r="H169" s="17" t="s">
        <v>301</v>
      </c>
      <c r="I169" s="18" t="s">
        <v>603</v>
      </c>
      <c r="J169" s="93">
        <v>916000</v>
      </c>
      <c r="K169" s="119">
        <v>500000</v>
      </c>
      <c r="L169" s="16">
        <v>1</v>
      </c>
    </row>
    <row r="170" spans="1:12" ht="30">
      <c r="A170" s="132" t="s">
        <v>309</v>
      </c>
      <c r="B170" s="75" t="s">
        <v>19</v>
      </c>
      <c r="C170" s="57">
        <v>92</v>
      </c>
      <c r="D170" s="58">
        <v>92050</v>
      </c>
      <c r="E170" s="58">
        <v>92000</v>
      </c>
      <c r="F170" s="18"/>
      <c r="G170" s="18" t="s">
        <v>2</v>
      </c>
      <c r="H170" s="17" t="s">
        <v>305</v>
      </c>
      <c r="I170" s="18" t="s">
        <v>604</v>
      </c>
      <c r="J170" s="93">
        <v>25390000</v>
      </c>
      <c r="K170" s="119">
        <v>2100000</v>
      </c>
      <c r="L170" s="16">
        <v>1</v>
      </c>
    </row>
    <row r="171" spans="1:12" ht="30">
      <c r="A171" s="132" t="s">
        <v>309</v>
      </c>
      <c r="B171" s="75" t="s">
        <v>19</v>
      </c>
      <c r="C171" s="57">
        <v>93</v>
      </c>
      <c r="D171" s="58">
        <v>93066</v>
      </c>
      <c r="E171" s="58">
        <v>93200</v>
      </c>
      <c r="F171" s="18"/>
      <c r="G171" s="18" t="s">
        <v>13</v>
      </c>
      <c r="H171" s="17" t="s">
        <v>305</v>
      </c>
      <c r="I171" s="18" t="s">
        <v>605</v>
      </c>
      <c r="J171" s="93">
        <v>5015808</v>
      </c>
      <c r="K171" s="119">
        <v>2333334</v>
      </c>
      <c r="L171" s="16">
        <v>1</v>
      </c>
    </row>
    <row r="172" spans="1:12" ht="45">
      <c r="A172" s="132" t="s">
        <v>309</v>
      </c>
      <c r="B172" s="75" t="s">
        <v>19</v>
      </c>
      <c r="C172" s="57">
        <v>93</v>
      </c>
      <c r="D172" s="58">
        <v>93055</v>
      </c>
      <c r="E172" s="58">
        <v>93500</v>
      </c>
      <c r="F172" s="18"/>
      <c r="G172" s="18" t="s">
        <v>12</v>
      </c>
      <c r="H172" s="17" t="s">
        <v>305</v>
      </c>
      <c r="I172" s="18" t="s">
        <v>606</v>
      </c>
      <c r="J172" s="93">
        <v>16344380.26</v>
      </c>
      <c r="K172" s="119">
        <v>1950000</v>
      </c>
      <c r="L172" s="16">
        <v>1</v>
      </c>
    </row>
    <row r="173" spans="1:12" ht="30">
      <c r="A173" s="132" t="s">
        <v>309</v>
      </c>
      <c r="B173" s="75" t="s">
        <v>19</v>
      </c>
      <c r="C173" s="57">
        <v>75</v>
      </c>
      <c r="D173" s="58">
        <v>75056</v>
      </c>
      <c r="E173" s="58">
        <v>75015</v>
      </c>
      <c r="F173" s="18"/>
      <c r="G173" s="18" t="s">
        <v>13</v>
      </c>
      <c r="H173" s="17" t="s">
        <v>305</v>
      </c>
      <c r="I173" s="18" t="s">
        <v>607</v>
      </c>
      <c r="J173" s="93">
        <v>1874497</v>
      </c>
      <c r="K173" s="119">
        <v>600000</v>
      </c>
      <c r="L173" s="16">
        <v>1</v>
      </c>
    </row>
    <row r="174" spans="1:12" ht="30">
      <c r="A174" s="132" t="s">
        <v>309</v>
      </c>
      <c r="B174" s="75" t="s">
        <v>19</v>
      </c>
      <c r="C174" s="57">
        <v>93</v>
      </c>
      <c r="D174" s="58">
        <v>93066</v>
      </c>
      <c r="E174" s="58">
        <v>93200</v>
      </c>
      <c r="F174" s="18"/>
      <c r="G174" s="18" t="s">
        <v>13</v>
      </c>
      <c r="H174" s="17" t="s">
        <v>305</v>
      </c>
      <c r="I174" s="18" t="s">
        <v>608</v>
      </c>
      <c r="J174" s="93">
        <v>4729000</v>
      </c>
      <c r="K174" s="119">
        <v>600000</v>
      </c>
      <c r="L174" s="16">
        <v>1</v>
      </c>
    </row>
    <row r="175" spans="1:12" ht="150">
      <c r="A175" s="132" t="s">
        <v>309</v>
      </c>
      <c r="B175" s="75" t="s">
        <v>19</v>
      </c>
      <c r="C175" s="57">
        <v>95</v>
      </c>
      <c r="D175" s="58">
        <v>78598</v>
      </c>
      <c r="E175" s="58">
        <v>95230</v>
      </c>
      <c r="F175" s="18"/>
      <c r="G175" s="18" t="s">
        <v>2</v>
      </c>
      <c r="H175" s="17" t="s">
        <v>3</v>
      </c>
      <c r="I175" s="18" t="s">
        <v>609</v>
      </c>
      <c r="J175" s="93">
        <v>2648387</v>
      </c>
      <c r="K175" s="119">
        <v>2100000</v>
      </c>
      <c r="L175" s="16">
        <v>1</v>
      </c>
    </row>
    <row r="176" spans="1:12" ht="45">
      <c r="A176" s="132" t="s">
        <v>309</v>
      </c>
      <c r="B176" s="75" t="s">
        <v>19</v>
      </c>
      <c r="C176" s="57">
        <v>77</v>
      </c>
      <c r="D176" s="58">
        <v>77463</v>
      </c>
      <c r="E176" s="58">
        <v>77810</v>
      </c>
      <c r="F176" s="18"/>
      <c r="G176" s="18" t="s">
        <v>13</v>
      </c>
      <c r="H176" s="17" t="s">
        <v>305</v>
      </c>
      <c r="I176" s="53" t="s">
        <v>306</v>
      </c>
      <c r="J176" s="93">
        <v>1313000</v>
      </c>
      <c r="K176" s="119">
        <v>600000</v>
      </c>
      <c r="L176" s="16">
        <v>1</v>
      </c>
    </row>
    <row r="177" spans="1:12" ht="105">
      <c r="A177" s="132" t="s">
        <v>309</v>
      </c>
      <c r="B177" s="76" t="s">
        <v>19</v>
      </c>
      <c r="C177" s="67" t="s">
        <v>307</v>
      </c>
      <c r="D177" s="68" t="s">
        <v>308</v>
      </c>
      <c r="E177" s="68" t="s">
        <v>308</v>
      </c>
      <c r="F177" s="77"/>
      <c r="G177" s="77" t="s">
        <v>13</v>
      </c>
      <c r="H177" s="69" t="s">
        <v>6</v>
      </c>
      <c r="I177" s="18" t="s">
        <v>610</v>
      </c>
      <c r="J177" s="93">
        <v>200000000</v>
      </c>
      <c r="K177" s="115">
        <v>30000000</v>
      </c>
      <c r="L177" s="16">
        <v>1</v>
      </c>
    </row>
    <row r="178" spans="1:12" ht="75">
      <c r="A178" s="132" t="s">
        <v>310</v>
      </c>
      <c r="B178" s="78" t="s">
        <v>0</v>
      </c>
      <c r="C178" s="36" t="s">
        <v>334</v>
      </c>
      <c r="D178" s="37" t="s">
        <v>335</v>
      </c>
      <c r="E178" s="37" t="s">
        <v>336</v>
      </c>
      <c r="F178" s="30" t="s">
        <v>1</v>
      </c>
      <c r="G178" s="30" t="s">
        <v>9</v>
      </c>
      <c r="H178" s="35" t="s">
        <v>3</v>
      </c>
      <c r="I178" s="35" t="s">
        <v>329</v>
      </c>
      <c r="J178" s="106">
        <v>12500000</v>
      </c>
      <c r="K178" s="120">
        <v>10000000</v>
      </c>
      <c r="L178" s="16">
        <v>1</v>
      </c>
    </row>
    <row r="179" spans="1:12" ht="30">
      <c r="A179" s="132" t="s">
        <v>310</v>
      </c>
      <c r="B179" s="78" t="s">
        <v>0</v>
      </c>
      <c r="C179" s="36" t="s">
        <v>337</v>
      </c>
      <c r="D179" s="37" t="s">
        <v>338</v>
      </c>
      <c r="E179" s="37" t="s">
        <v>339</v>
      </c>
      <c r="F179" s="30" t="s">
        <v>1</v>
      </c>
      <c r="G179" s="30" t="s">
        <v>9</v>
      </c>
      <c r="H179" s="35" t="s">
        <v>3</v>
      </c>
      <c r="I179" s="35" t="s">
        <v>311</v>
      </c>
      <c r="J179" s="106">
        <v>160564</v>
      </c>
      <c r="K179" s="120">
        <v>128451.2</v>
      </c>
      <c r="L179" s="16">
        <v>1</v>
      </c>
    </row>
    <row r="180" spans="1:12" ht="30">
      <c r="A180" s="132" t="s">
        <v>310</v>
      </c>
      <c r="B180" s="78" t="s">
        <v>0</v>
      </c>
      <c r="C180" s="36" t="s">
        <v>337</v>
      </c>
      <c r="D180" s="37" t="s">
        <v>340</v>
      </c>
      <c r="E180" s="37" t="s">
        <v>341</v>
      </c>
      <c r="F180" s="30" t="s">
        <v>1</v>
      </c>
      <c r="G180" s="30" t="s">
        <v>9</v>
      </c>
      <c r="H180" s="35" t="s">
        <v>3</v>
      </c>
      <c r="I180" s="35" t="s">
        <v>312</v>
      </c>
      <c r="J180" s="106">
        <v>859744</v>
      </c>
      <c r="K180" s="120">
        <v>687795.19999999995</v>
      </c>
      <c r="L180" s="16">
        <v>1</v>
      </c>
    </row>
    <row r="181" spans="1:12" ht="30">
      <c r="A181" s="132" t="s">
        <v>310</v>
      </c>
      <c r="B181" s="78" t="s">
        <v>0</v>
      </c>
      <c r="C181" s="36" t="s">
        <v>337</v>
      </c>
      <c r="D181" s="37" t="s">
        <v>338</v>
      </c>
      <c r="E181" s="37" t="s">
        <v>339</v>
      </c>
      <c r="F181" s="30" t="s">
        <v>1</v>
      </c>
      <c r="G181" s="30" t="s">
        <v>9</v>
      </c>
      <c r="H181" s="35" t="s">
        <v>3</v>
      </c>
      <c r="I181" s="35" t="s">
        <v>313</v>
      </c>
      <c r="J181" s="106">
        <v>827584</v>
      </c>
      <c r="K181" s="120">
        <v>662067.19999999995</v>
      </c>
      <c r="L181" s="16">
        <v>1</v>
      </c>
    </row>
    <row r="182" spans="1:12" ht="30">
      <c r="A182" s="132" t="s">
        <v>310</v>
      </c>
      <c r="B182" s="78" t="s">
        <v>0</v>
      </c>
      <c r="C182" s="36" t="s">
        <v>337</v>
      </c>
      <c r="D182" s="37" t="s">
        <v>338</v>
      </c>
      <c r="E182" s="37" t="s">
        <v>339</v>
      </c>
      <c r="F182" s="30" t="s">
        <v>1</v>
      </c>
      <c r="G182" s="30" t="s">
        <v>9</v>
      </c>
      <c r="H182" s="35" t="s">
        <v>3</v>
      </c>
      <c r="I182" s="35" t="s">
        <v>314</v>
      </c>
      <c r="J182" s="106">
        <v>1043987.78</v>
      </c>
      <c r="K182" s="120">
        <v>835190.22</v>
      </c>
      <c r="L182" s="16">
        <v>1</v>
      </c>
    </row>
    <row r="183" spans="1:12" ht="30">
      <c r="A183" s="132" t="s">
        <v>310</v>
      </c>
      <c r="B183" s="78" t="s">
        <v>0</v>
      </c>
      <c r="C183" s="36" t="s">
        <v>342</v>
      </c>
      <c r="D183" s="37" t="s">
        <v>343</v>
      </c>
      <c r="E183" s="37" t="s">
        <v>344</v>
      </c>
      <c r="F183" s="30" t="s">
        <v>1</v>
      </c>
      <c r="G183" s="30" t="s">
        <v>9</v>
      </c>
      <c r="H183" s="35" t="s">
        <v>3</v>
      </c>
      <c r="I183" s="35" t="s">
        <v>315</v>
      </c>
      <c r="J183" s="106">
        <v>2620000</v>
      </c>
      <c r="K183" s="120">
        <v>2096000</v>
      </c>
      <c r="L183" s="16">
        <v>1</v>
      </c>
    </row>
    <row r="184" spans="1:12" ht="30">
      <c r="A184" s="132" t="s">
        <v>310</v>
      </c>
      <c r="B184" s="78" t="s">
        <v>0</v>
      </c>
      <c r="C184" s="36" t="s">
        <v>342</v>
      </c>
      <c r="D184" s="37" t="s">
        <v>345</v>
      </c>
      <c r="E184" s="37" t="s">
        <v>346</v>
      </c>
      <c r="F184" s="30" t="s">
        <v>1</v>
      </c>
      <c r="G184" s="30" t="s">
        <v>9</v>
      </c>
      <c r="H184" s="35" t="s">
        <v>3</v>
      </c>
      <c r="I184" s="35" t="s">
        <v>316</v>
      </c>
      <c r="J184" s="106">
        <v>416667</v>
      </c>
      <c r="K184" s="120">
        <v>333333.59999999998</v>
      </c>
      <c r="L184" s="16">
        <v>1</v>
      </c>
    </row>
    <row r="185" spans="1:12" ht="30">
      <c r="A185" s="132" t="s">
        <v>310</v>
      </c>
      <c r="B185" s="78" t="s">
        <v>0</v>
      </c>
      <c r="C185" s="36" t="s">
        <v>342</v>
      </c>
      <c r="D185" s="37" t="s">
        <v>343</v>
      </c>
      <c r="E185" s="37" t="s">
        <v>347</v>
      </c>
      <c r="F185" s="30" t="s">
        <v>1</v>
      </c>
      <c r="G185" s="30" t="s">
        <v>9</v>
      </c>
      <c r="H185" s="35" t="s">
        <v>3</v>
      </c>
      <c r="I185" s="35" t="s">
        <v>317</v>
      </c>
      <c r="J185" s="106">
        <v>287063.61</v>
      </c>
      <c r="K185" s="120">
        <v>229650.89</v>
      </c>
      <c r="L185" s="16">
        <v>1</v>
      </c>
    </row>
    <row r="186" spans="1:12" ht="30">
      <c r="A186" s="132" t="s">
        <v>310</v>
      </c>
      <c r="B186" s="78" t="s">
        <v>0</v>
      </c>
      <c r="C186" s="36" t="s">
        <v>342</v>
      </c>
      <c r="D186" s="37" t="s">
        <v>348</v>
      </c>
      <c r="E186" s="37" t="s">
        <v>349</v>
      </c>
      <c r="F186" s="30" t="s">
        <v>1</v>
      </c>
      <c r="G186" s="30" t="s">
        <v>9</v>
      </c>
      <c r="H186" s="35" t="s">
        <v>3</v>
      </c>
      <c r="I186" s="35" t="s">
        <v>318</v>
      </c>
      <c r="J186" s="106">
        <v>2099512</v>
      </c>
      <c r="K186" s="120">
        <v>1679609.6</v>
      </c>
      <c r="L186" s="16">
        <v>1</v>
      </c>
    </row>
    <row r="187" spans="1:12" ht="30">
      <c r="A187" s="132" t="s">
        <v>310</v>
      </c>
      <c r="B187" s="78" t="s">
        <v>0</v>
      </c>
      <c r="C187" s="36" t="s">
        <v>350</v>
      </c>
      <c r="D187" s="37" t="s">
        <v>351</v>
      </c>
      <c r="E187" s="37" t="s">
        <v>352</v>
      </c>
      <c r="F187" s="30" t="s">
        <v>1</v>
      </c>
      <c r="G187" s="30" t="s">
        <v>9</v>
      </c>
      <c r="H187" s="35" t="s">
        <v>3</v>
      </c>
      <c r="I187" s="35" t="s">
        <v>319</v>
      </c>
      <c r="J187" s="106">
        <v>453101.49</v>
      </c>
      <c r="K187" s="120">
        <v>362481.19</v>
      </c>
      <c r="L187" s="16">
        <v>1</v>
      </c>
    </row>
    <row r="188" spans="1:12" ht="30">
      <c r="A188" s="132" t="s">
        <v>310</v>
      </c>
      <c r="B188" s="78" t="s">
        <v>0</v>
      </c>
      <c r="C188" s="36" t="s">
        <v>350</v>
      </c>
      <c r="D188" s="37" t="s">
        <v>351</v>
      </c>
      <c r="E188" s="37" t="s">
        <v>353</v>
      </c>
      <c r="F188" s="30" t="s">
        <v>1</v>
      </c>
      <c r="G188" s="30" t="s">
        <v>9</v>
      </c>
      <c r="H188" s="35" t="s">
        <v>3</v>
      </c>
      <c r="I188" s="35" t="s">
        <v>330</v>
      </c>
      <c r="J188" s="106">
        <v>486273.94</v>
      </c>
      <c r="K188" s="120">
        <v>389019.15</v>
      </c>
      <c r="L188" s="16">
        <v>1</v>
      </c>
    </row>
    <row r="189" spans="1:12" ht="30">
      <c r="A189" s="132" t="s">
        <v>310</v>
      </c>
      <c r="B189" s="78" t="s">
        <v>0</v>
      </c>
      <c r="C189" s="36" t="s">
        <v>350</v>
      </c>
      <c r="D189" s="37" t="s">
        <v>354</v>
      </c>
      <c r="E189" s="37" t="s">
        <v>355</v>
      </c>
      <c r="F189" s="30" t="s">
        <v>1</v>
      </c>
      <c r="G189" s="30" t="s">
        <v>9</v>
      </c>
      <c r="H189" s="35" t="s">
        <v>3</v>
      </c>
      <c r="I189" s="35" t="s">
        <v>320</v>
      </c>
      <c r="J189" s="106">
        <v>873300.57</v>
      </c>
      <c r="K189" s="120">
        <v>698640.46</v>
      </c>
      <c r="L189" s="16">
        <v>1</v>
      </c>
    </row>
    <row r="190" spans="1:12" ht="45">
      <c r="A190" s="132" t="s">
        <v>310</v>
      </c>
      <c r="B190" s="78" t="s">
        <v>0</v>
      </c>
      <c r="C190" s="36" t="s">
        <v>350</v>
      </c>
      <c r="D190" s="37" t="s">
        <v>354</v>
      </c>
      <c r="E190" s="37" t="s">
        <v>355</v>
      </c>
      <c r="F190" s="30" t="s">
        <v>1</v>
      </c>
      <c r="G190" s="30" t="s">
        <v>9</v>
      </c>
      <c r="H190" s="35" t="s">
        <v>3</v>
      </c>
      <c r="I190" s="35" t="s">
        <v>331</v>
      </c>
      <c r="J190" s="106">
        <v>6550000</v>
      </c>
      <c r="K190" s="120">
        <v>5240000</v>
      </c>
      <c r="L190" s="16">
        <v>1</v>
      </c>
    </row>
    <row r="191" spans="1:12" ht="30">
      <c r="A191" s="132" t="s">
        <v>310</v>
      </c>
      <c r="B191" s="78" t="s">
        <v>0</v>
      </c>
      <c r="C191" s="36" t="s">
        <v>350</v>
      </c>
      <c r="D191" s="37" t="s">
        <v>351</v>
      </c>
      <c r="E191" s="37" t="s">
        <v>356</v>
      </c>
      <c r="F191" s="30" t="s">
        <v>1</v>
      </c>
      <c r="G191" s="30" t="s">
        <v>9</v>
      </c>
      <c r="H191" s="35" t="s">
        <v>3</v>
      </c>
      <c r="I191" s="35" t="s">
        <v>321</v>
      </c>
      <c r="J191" s="106">
        <v>1625000</v>
      </c>
      <c r="K191" s="120">
        <v>1300000</v>
      </c>
      <c r="L191" s="16">
        <v>1</v>
      </c>
    </row>
    <row r="192" spans="1:12" ht="45">
      <c r="A192" s="132" t="s">
        <v>310</v>
      </c>
      <c r="B192" s="78" t="s">
        <v>0</v>
      </c>
      <c r="C192" s="36" t="s">
        <v>350</v>
      </c>
      <c r="D192" s="37" t="s">
        <v>357</v>
      </c>
      <c r="E192" s="37" t="s">
        <v>358</v>
      </c>
      <c r="F192" s="30" t="s">
        <v>1</v>
      </c>
      <c r="G192" s="30" t="s">
        <v>9</v>
      </c>
      <c r="H192" s="35" t="s">
        <v>3</v>
      </c>
      <c r="I192" s="35" t="s">
        <v>332</v>
      </c>
      <c r="J192" s="106">
        <v>9416667</v>
      </c>
      <c r="K192" s="120">
        <v>7533333.5999999996</v>
      </c>
      <c r="L192" s="16">
        <v>1</v>
      </c>
    </row>
    <row r="193" spans="1:12" ht="30">
      <c r="A193" s="132" t="s">
        <v>310</v>
      </c>
      <c r="B193" s="78" t="s">
        <v>0</v>
      </c>
      <c r="C193" s="36" t="s">
        <v>359</v>
      </c>
      <c r="D193" s="37" t="s">
        <v>360</v>
      </c>
      <c r="E193" s="37" t="s">
        <v>361</v>
      </c>
      <c r="F193" s="30" t="s">
        <v>1</v>
      </c>
      <c r="G193" s="30" t="s">
        <v>9</v>
      </c>
      <c r="H193" s="35" t="s">
        <v>3</v>
      </c>
      <c r="I193" s="35" t="s">
        <v>322</v>
      </c>
      <c r="J193" s="106">
        <v>272502</v>
      </c>
      <c r="K193" s="120">
        <v>218001.6</v>
      </c>
      <c r="L193" s="16">
        <v>1</v>
      </c>
    </row>
    <row r="194" spans="1:12" ht="30">
      <c r="A194" s="132" t="s">
        <v>310</v>
      </c>
      <c r="B194" s="78" t="s">
        <v>0</v>
      </c>
      <c r="C194" s="36" t="s">
        <v>359</v>
      </c>
      <c r="D194" s="37" t="s">
        <v>362</v>
      </c>
      <c r="E194" s="37" t="s">
        <v>363</v>
      </c>
      <c r="F194" s="30" t="s">
        <v>1</v>
      </c>
      <c r="G194" s="30" t="s">
        <v>9</v>
      </c>
      <c r="H194" s="35" t="s">
        <v>3</v>
      </c>
      <c r="I194" s="35" t="s">
        <v>323</v>
      </c>
      <c r="J194" s="106">
        <v>590112.14</v>
      </c>
      <c r="K194" s="120">
        <v>472089.71</v>
      </c>
      <c r="L194" s="16">
        <v>1</v>
      </c>
    </row>
    <row r="195" spans="1:12" ht="30">
      <c r="A195" s="132" t="s">
        <v>310</v>
      </c>
      <c r="B195" s="78" t="s">
        <v>0</v>
      </c>
      <c r="C195" s="36" t="s">
        <v>359</v>
      </c>
      <c r="D195" s="37" t="s">
        <v>364</v>
      </c>
      <c r="E195" s="37" t="s">
        <v>365</v>
      </c>
      <c r="F195" s="30" t="s">
        <v>1</v>
      </c>
      <c r="G195" s="30" t="s">
        <v>9</v>
      </c>
      <c r="H195" s="35" t="s">
        <v>3</v>
      </c>
      <c r="I195" s="35" t="s">
        <v>324</v>
      </c>
      <c r="J195" s="106">
        <v>5481040</v>
      </c>
      <c r="K195" s="120">
        <v>4384832</v>
      </c>
      <c r="L195" s="16">
        <v>1</v>
      </c>
    </row>
    <row r="196" spans="1:12" ht="30">
      <c r="A196" s="132" t="s">
        <v>310</v>
      </c>
      <c r="B196" s="78" t="s">
        <v>0</v>
      </c>
      <c r="C196" s="36" t="s">
        <v>366</v>
      </c>
      <c r="D196" s="37" t="s">
        <v>367</v>
      </c>
      <c r="E196" s="37" t="s">
        <v>368</v>
      </c>
      <c r="F196" s="30" t="s">
        <v>1</v>
      </c>
      <c r="G196" s="30" t="s">
        <v>9</v>
      </c>
      <c r="H196" s="35" t="s">
        <v>3</v>
      </c>
      <c r="I196" s="35" t="s">
        <v>325</v>
      </c>
      <c r="J196" s="106">
        <v>1055920</v>
      </c>
      <c r="K196" s="120">
        <v>844736</v>
      </c>
      <c r="L196" s="16">
        <v>1</v>
      </c>
    </row>
    <row r="197" spans="1:12" ht="30">
      <c r="A197" s="132" t="s">
        <v>310</v>
      </c>
      <c r="B197" s="78" t="s">
        <v>0</v>
      </c>
      <c r="C197" s="36" t="s">
        <v>366</v>
      </c>
      <c r="D197" s="37" t="s">
        <v>369</v>
      </c>
      <c r="E197" s="37" t="s">
        <v>370</v>
      </c>
      <c r="F197" s="30" t="s">
        <v>1</v>
      </c>
      <c r="G197" s="30" t="s">
        <v>9</v>
      </c>
      <c r="H197" s="35" t="s">
        <v>3</v>
      </c>
      <c r="I197" s="35" t="s">
        <v>326</v>
      </c>
      <c r="J197" s="106">
        <v>1409680</v>
      </c>
      <c r="K197" s="120">
        <v>1127744</v>
      </c>
      <c r="L197" s="16">
        <v>1</v>
      </c>
    </row>
    <row r="198" spans="1:12" ht="30">
      <c r="A198" s="132" t="s">
        <v>310</v>
      </c>
      <c r="B198" s="78" t="s">
        <v>0</v>
      </c>
      <c r="C198" s="36" t="s">
        <v>366</v>
      </c>
      <c r="D198" s="37" t="s">
        <v>371</v>
      </c>
      <c r="E198" s="37" t="s">
        <v>372</v>
      </c>
      <c r="F198" s="30" t="s">
        <v>1</v>
      </c>
      <c r="G198" s="30" t="s">
        <v>9</v>
      </c>
      <c r="H198" s="35" t="s">
        <v>3</v>
      </c>
      <c r="I198" s="35" t="s">
        <v>327</v>
      </c>
      <c r="J198" s="106">
        <v>388092.2</v>
      </c>
      <c r="K198" s="120">
        <v>310473.76</v>
      </c>
      <c r="L198" s="16">
        <v>1</v>
      </c>
    </row>
    <row r="199" spans="1:12" ht="30">
      <c r="A199" s="132" t="s">
        <v>310</v>
      </c>
      <c r="B199" s="78" t="s">
        <v>0</v>
      </c>
      <c r="C199" s="36" t="s">
        <v>366</v>
      </c>
      <c r="D199" s="37" t="s">
        <v>367</v>
      </c>
      <c r="E199" s="37" t="s">
        <v>368</v>
      </c>
      <c r="F199" s="30" t="s">
        <v>1</v>
      </c>
      <c r="G199" s="30" t="s">
        <v>9</v>
      </c>
      <c r="H199" s="35" t="s">
        <v>3</v>
      </c>
      <c r="I199" s="35" t="s">
        <v>328</v>
      </c>
      <c r="J199" s="106">
        <v>382325.33</v>
      </c>
      <c r="K199" s="120">
        <v>305860.26</v>
      </c>
      <c r="L199" s="16">
        <v>1</v>
      </c>
    </row>
    <row r="200" spans="1:12" ht="45">
      <c r="A200" s="132" t="s">
        <v>310</v>
      </c>
      <c r="B200" s="78" t="s">
        <v>0</v>
      </c>
      <c r="C200" s="36" t="s">
        <v>366</v>
      </c>
      <c r="D200" s="37" t="s">
        <v>373</v>
      </c>
      <c r="E200" s="37" t="s">
        <v>374</v>
      </c>
      <c r="F200" s="30" t="s">
        <v>1</v>
      </c>
      <c r="G200" s="30" t="s">
        <v>9</v>
      </c>
      <c r="H200" s="35" t="s">
        <v>3</v>
      </c>
      <c r="I200" s="35" t="s">
        <v>333</v>
      </c>
      <c r="J200" s="106">
        <v>6735866</v>
      </c>
      <c r="K200" s="120">
        <v>5388690.3600000003</v>
      </c>
      <c r="L200" s="16">
        <v>1</v>
      </c>
    </row>
    <row r="201" spans="1:12" ht="30">
      <c r="A201" s="132" t="s">
        <v>411</v>
      </c>
      <c r="B201" s="31" t="s">
        <v>11</v>
      </c>
      <c r="C201" s="36" t="s">
        <v>385</v>
      </c>
      <c r="D201" s="37">
        <v>9225</v>
      </c>
      <c r="E201" s="37" t="s">
        <v>386</v>
      </c>
      <c r="F201" s="30" t="s">
        <v>1</v>
      </c>
      <c r="G201" s="30" t="s">
        <v>9</v>
      </c>
      <c r="H201" s="35" t="s">
        <v>3</v>
      </c>
      <c r="I201" s="35" t="s">
        <v>387</v>
      </c>
      <c r="J201" s="106">
        <v>1864936</v>
      </c>
      <c r="K201" s="120">
        <v>1305455</v>
      </c>
      <c r="L201" s="16">
        <v>1</v>
      </c>
    </row>
    <row r="202" spans="1:12" ht="45">
      <c r="A202" s="132" t="s">
        <v>411</v>
      </c>
      <c r="B202" s="31" t="s">
        <v>11</v>
      </c>
      <c r="C202" s="32">
        <v>12</v>
      </c>
      <c r="D202" s="33">
        <v>12300</v>
      </c>
      <c r="E202" s="33">
        <v>12200</v>
      </c>
      <c r="F202" s="34" t="s">
        <v>1</v>
      </c>
      <c r="G202" s="34" t="s">
        <v>9</v>
      </c>
      <c r="H202" s="35" t="s">
        <v>3</v>
      </c>
      <c r="I202" s="34" t="s">
        <v>375</v>
      </c>
      <c r="J202" s="106">
        <v>5000000</v>
      </c>
      <c r="K202" s="120">
        <v>3500000</v>
      </c>
      <c r="L202" s="16">
        <v>1</v>
      </c>
    </row>
    <row r="203" spans="1:12" ht="30">
      <c r="A203" s="132" t="s">
        <v>411</v>
      </c>
      <c r="B203" s="31" t="s">
        <v>11</v>
      </c>
      <c r="C203" s="32">
        <v>30</v>
      </c>
      <c r="D203" s="33">
        <v>34003</v>
      </c>
      <c r="E203" s="33">
        <v>34300</v>
      </c>
      <c r="F203" s="34" t="s">
        <v>1</v>
      </c>
      <c r="G203" s="34" t="s">
        <v>9</v>
      </c>
      <c r="H203" s="35" t="s">
        <v>3</v>
      </c>
      <c r="I203" s="34" t="s">
        <v>376</v>
      </c>
      <c r="J203" s="106">
        <v>416667</v>
      </c>
      <c r="K203" s="120">
        <v>291667</v>
      </c>
      <c r="L203" s="16">
        <v>1</v>
      </c>
    </row>
    <row r="204" spans="1:12" ht="30">
      <c r="A204" s="132" t="s">
        <v>411</v>
      </c>
      <c r="B204" s="31" t="s">
        <v>11</v>
      </c>
      <c r="C204" s="32">
        <v>30</v>
      </c>
      <c r="D204" s="33">
        <v>30028</v>
      </c>
      <c r="E204" s="33">
        <v>30200</v>
      </c>
      <c r="F204" s="34" t="s">
        <v>1</v>
      </c>
      <c r="G204" s="34" t="s">
        <v>9</v>
      </c>
      <c r="H204" s="35" t="s">
        <v>3</v>
      </c>
      <c r="I204" s="34" t="s">
        <v>377</v>
      </c>
      <c r="J204" s="106">
        <v>433333</v>
      </c>
      <c r="K204" s="120">
        <v>303333</v>
      </c>
      <c r="L204" s="16">
        <v>1</v>
      </c>
    </row>
    <row r="205" spans="1:12" ht="30">
      <c r="A205" s="132" t="s">
        <v>411</v>
      </c>
      <c r="B205" s="31" t="s">
        <v>11</v>
      </c>
      <c r="C205" s="32">
        <v>30</v>
      </c>
      <c r="D205" s="33">
        <v>30189</v>
      </c>
      <c r="E205" s="33">
        <v>30000</v>
      </c>
      <c r="F205" s="34" t="s">
        <v>1</v>
      </c>
      <c r="G205" s="34" t="s">
        <v>9</v>
      </c>
      <c r="H205" s="35" t="s">
        <v>3</v>
      </c>
      <c r="I205" s="34" t="s">
        <v>378</v>
      </c>
      <c r="J205" s="106">
        <v>300000</v>
      </c>
      <c r="K205" s="120">
        <v>210000</v>
      </c>
      <c r="L205" s="16">
        <v>1</v>
      </c>
    </row>
    <row r="206" spans="1:12" ht="30">
      <c r="A206" s="132" t="s">
        <v>411</v>
      </c>
      <c r="B206" s="31" t="s">
        <v>11</v>
      </c>
      <c r="C206" s="32">
        <v>31</v>
      </c>
      <c r="D206" s="33">
        <v>31555</v>
      </c>
      <c r="E206" s="33">
        <v>31031</v>
      </c>
      <c r="F206" s="34" t="s">
        <v>1</v>
      </c>
      <c r="G206" s="34" t="s">
        <v>9</v>
      </c>
      <c r="H206" s="35" t="s">
        <v>3</v>
      </c>
      <c r="I206" s="34" t="s">
        <v>379</v>
      </c>
      <c r="J206" s="106">
        <v>1667000</v>
      </c>
      <c r="K206" s="120">
        <v>1166900</v>
      </c>
      <c r="L206" s="16">
        <v>1</v>
      </c>
    </row>
    <row r="207" spans="1:12" ht="30">
      <c r="A207" s="132" t="s">
        <v>411</v>
      </c>
      <c r="B207" s="31" t="s">
        <v>11</v>
      </c>
      <c r="C207" s="32">
        <v>31</v>
      </c>
      <c r="D207" s="33">
        <v>31555</v>
      </c>
      <c r="E207" s="33">
        <v>31031</v>
      </c>
      <c r="F207" s="34" t="s">
        <v>1</v>
      </c>
      <c r="G207" s="34" t="s">
        <v>9</v>
      </c>
      <c r="H207" s="35" t="s">
        <v>3</v>
      </c>
      <c r="I207" s="34" t="s">
        <v>380</v>
      </c>
      <c r="J207" s="106">
        <v>1250000</v>
      </c>
      <c r="K207" s="120">
        <v>875000</v>
      </c>
      <c r="L207" s="16">
        <v>1</v>
      </c>
    </row>
    <row r="208" spans="1:12" ht="30">
      <c r="A208" s="132" t="s">
        <v>411</v>
      </c>
      <c r="B208" s="31" t="s">
        <v>11</v>
      </c>
      <c r="C208" s="32">
        <v>82</v>
      </c>
      <c r="D208" s="33">
        <v>82121</v>
      </c>
      <c r="E208" s="33">
        <v>82000</v>
      </c>
      <c r="F208" s="34" t="s">
        <v>1</v>
      </c>
      <c r="G208" s="34" t="s">
        <v>9</v>
      </c>
      <c r="H208" s="35" t="s">
        <v>3</v>
      </c>
      <c r="I208" s="34" t="s">
        <v>381</v>
      </c>
      <c r="J208" s="106">
        <v>1875000</v>
      </c>
      <c r="K208" s="120">
        <v>922591</v>
      </c>
      <c r="L208" s="16">
        <v>1</v>
      </c>
    </row>
    <row r="209" spans="1:12" ht="30">
      <c r="A209" s="132" t="s">
        <v>411</v>
      </c>
      <c r="B209" s="31" t="s">
        <v>11</v>
      </c>
      <c r="C209" s="32">
        <v>11</v>
      </c>
      <c r="D209" s="33">
        <v>11069</v>
      </c>
      <c r="E209" s="33">
        <v>11870</v>
      </c>
      <c r="F209" s="34" t="s">
        <v>1</v>
      </c>
      <c r="G209" s="34" t="s">
        <v>9</v>
      </c>
      <c r="H209" s="35" t="s">
        <v>3</v>
      </c>
      <c r="I209" s="34" t="s">
        <v>382</v>
      </c>
      <c r="J209" s="106">
        <v>350000</v>
      </c>
      <c r="K209" s="120">
        <v>245000</v>
      </c>
      <c r="L209" s="16">
        <v>1</v>
      </c>
    </row>
    <row r="210" spans="1:12" ht="30">
      <c r="A210" s="132" t="s">
        <v>411</v>
      </c>
      <c r="B210" s="31" t="s">
        <v>11</v>
      </c>
      <c r="C210" s="32">
        <v>81</v>
      </c>
      <c r="D210" s="33">
        <v>81105</v>
      </c>
      <c r="E210" s="33">
        <v>81300</v>
      </c>
      <c r="F210" s="34" t="s">
        <v>1</v>
      </c>
      <c r="G210" s="34" t="s">
        <v>9</v>
      </c>
      <c r="H210" s="35" t="s">
        <v>3</v>
      </c>
      <c r="I210" s="34" t="s">
        <v>383</v>
      </c>
      <c r="J210" s="106">
        <v>1812500</v>
      </c>
      <c r="K210" s="120">
        <v>1180699</v>
      </c>
      <c r="L210" s="16">
        <v>1</v>
      </c>
    </row>
    <row r="211" spans="1:12" ht="30">
      <c r="A211" s="132" t="s">
        <v>411</v>
      </c>
      <c r="B211" s="31" t="s">
        <v>11</v>
      </c>
      <c r="C211" s="32">
        <v>66</v>
      </c>
      <c r="D211" s="33">
        <v>66049</v>
      </c>
      <c r="E211" s="33">
        <v>66400</v>
      </c>
      <c r="F211" s="34" t="s">
        <v>1</v>
      </c>
      <c r="G211" s="34" t="s">
        <v>9</v>
      </c>
      <c r="H211" s="35" t="s">
        <v>3</v>
      </c>
      <c r="I211" s="34" t="s">
        <v>384</v>
      </c>
      <c r="J211" s="106">
        <v>2781250</v>
      </c>
      <c r="K211" s="120">
        <v>1946875</v>
      </c>
      <c r="L211" s="16">
        <v>1</v>
      </c>
    </row>
    <row r="212" spans="1:12" ht="30">
      <c r="A212" s="132" t="s">
        <v>411</v>
      </c>
      <c r="B212" s="31" t="s">
        <v>11</v>
      </c>
      <c r="C212" s="36" t="s">
        <v>385</v>
      </c>
      <c r="D212" s="33">
        <v>9225</v>
      </c>
      <c r="E212" s="37" t="s">
        <v>386</v>
      </c>
      <c r="F212" s="34" t="s">
        <v>1</v>
      </c>
      <c r="G212" s="34" t="s">
        <v>9</v>
      </c>
      <c r="H212" s="35" t="s">
        <v>3</v>
      </c>
      <c r="I212" s="34" t="s">
        <v>387</v>
      </c>
      <c r="J212" s="106">
        <v>2312500</v>
      </c>
      <c r="K212" s="120">
        <v>1305455</v>
      </c>
      <c r="L212" s="16">
        <v>1</v>
      </c>
    </row>
    <row r="213" spans="1:12" ht="30">
      <c r="A213" s="132" t="s">
        <v>411</v>
      </c>
      <c r="B213" s="31" t="s">
        <v>11</v>
      </c>
      <c r="C213" s="32">
        <v>66</v>
      </c>
      <c r="D213" s="33">
        <v>66136</v>
      </c>
      <c r="E213" s="33">
        <v>66100</v>
      </c>
      <c r="F213" s="34" t="s">
        <v>1</v>
      </c>
      <c r="G213" s="34" t="s">
        <v>9</v>
      </c>
      <c r="H213" s="35" t="s">
        <v>3</v>
      </c>
      <c r="I213" s="34" t="s">
        <v>388</v>
      </c>
      <c r="J213" s="106">
        <v>200000</v>
      </c>
      <c r="K213" s="120">
        <v>140000</v>
      </c>
      <c r="L213" s="16">
        <v>1</v>
      </c>
    </row>
    <row r="214" spans="1:12" ht="30">
      <c r="A214" s="132" t="s">
        <v>411</v>
      </c>
      <c r="B214" s="31" t="s">
        <v>11</v>
      </c>
      <c r="C214" s="32">
        <v>31</v>
      </c>
      <c r="D214" s="33">
        <v>31149</v>
      </c>
      <c r="E214" s="33">
        <v>31770</v>
      </c>
      <c r="F214" s="34" t="s">
        <v>1</v>
      </c>
      <c r="G214" s="34" t="s">
        <v>9</v>
      </c>
      <c r="H214" s="35" t="s">
        <v>3</v>
      </c>
      <c r="I214" s="34" t="s">
        <v>389</v>
      </c>
      <c r="J214" s="106">
        <v>1250000</v>
      </c>
      <c r="K214" s="120">
        <v>708690</v>
      </c>
      <c r="L214" s="16">
        <v>1</v>
      </c>
    </row>
    <row r="215" spans="1:12" ht="30">
      <c r="A215" s="132" t="s">
        <v>411</v>
      </c>
      <c r="B215" s="31" t="s">
        <v>11</v>
      </c>
      <c r="C215" s="32">
        <v>30</v>
      </c>
      <c r="D215" s="33">
        <v>30169</v>
      </c>
      <c r="E215" s="33">
        <v>30540</v>
      </c>
      <c r="F215" s="34" t="s">
        <v>1</v>
      </c>
      <c r="G215" s="34" t="s">
        <v>9</v>
      </c>
      <c r="H215" s="35" t="s">
        <v>3</v>
      </c>
      <c r="I215" s="34" t="s">
        <v>390</v>
      </c>
      <c r="J215" s="106">
        <v>133333</v>
      </c>
      <c r="K215" s="120">
        <v>93333</v>
      </c>
      <c r="L215" s="16">
        <v>1</v>
      </c>
    </row>
    <row r="216" spans="1:12" ht="30">
      <c r="A216" s="132" t="s">
        <v>411</v>
      </c>
      <c r="B216" s="31" t="s">
        <v>11</v>
      </c>
      <c r="C216" s="32">
        <v>11</v>
      </c>
      <c r="D216" s="33">
        <v>11304</v>
      </c>
      <c r="E216" s="33">
        <v>11500</v>
      </c>
      <c r="F216" s="34" t="s">
        <v>1</v>
      </c>
      <c r="G216" s="34" t="s">
        <v>9</v>
      </c>
      <c r="H216" s="35" t="s">
        <v>3</v>
      </c>
      <c r="I216" s="34" t="s">
        <v>391</v>
      </c>
      <c r="J216" s="106">
        <v>333333</v>
      </c>
      <c r="K216" s="120">
        <v>233333</v>
      </c>
      <c r="L216" s="16">
        <v>1</v>
      </c>
    </row>
    <row r="217" spans="1:12" ht="30">
      <c r="A217" s="132" t="s">
        <v>411</v>
      </c>
      <c r="B217" s="31" t="s">
        <v>11</v>
      </c>
      <c r="C217" s="32">
        <v>30</v>
      </c>
      <c r="D217" s="33">
        <v>30243</v>
      </c>
      <c r="E217" s="33">
        <v>30380</v>
      </c>
      <c r="F217" s="34" t="s">
        <v>1</v>
      </c>
      <c r="G217" s="34" t="s">
        <v>9</v>
      </c>
      <c r="H217" s="35" t="s">
        <v>3</v>
      </c>
      <c r="I217" s="34" t="s">
        <v>392</v>
      </c>
      <c r="J217" s="106">
        <v>216667</v>
      </c>
      <c r="K217" s="120">
        <v>151667</v>
      </c>
      <c r="L217" s="16">
        <v>1</v>
      </c>
    </row>
    <row r="218" spans="1:12" ht="30">
      <c r="A218" s="132" t="s">
        <v>411</v>
      </c>
      <c r="B218" s="31" t="s">
        <v>11</v>
      </c>
      <c r="C218" s="32">
        <v>82</v>
      </c>
      <c r="D218" s="33">
        <v>82186</v>
      </c>
      <c r="E218" s="33">
        <v>82400</v>
      </c>
      <c r="F218" s="34" t="s">
        <v>1</v>
      </c>
      <c r="G218" s="34" t="s">
        <v>9</v>
      </c>
      <c r="H218" s="35" t="s">
        <v>3</v>
      </c>
      <c r="I218" s="34" t="s">
        <v>393</v>
      </c>
      <c r="J218" s="106">
        <v>1250000</v>
      </c>
      <c r="K218" s="120">
        <v>875000</v>
      </c>
      <c r="L218" s="16">
        <v>1</v>
      </c>
    </row>
    <row r="219" spans="1:12" ht="30">
      <c r="A219" s="132" t="s">
        <v>411</v>
      </c>
      <c r="B219" s="31" t="s">
        <v>11</v>
      </c>
      <c r="C219" s="32">
        <v>34</v>
      </c>
      <c r="D219" s="33">
        <v>34032</v>
      </c>
      <c r="E219" s="33">
        <v>34521</v>
      </c>
      <c r="F219" s="34" t="s">
        <v>1</v>
      </c>
      <c r="G219" s="34" t="s">
        <v>9</v>
      </c>
      <c r="H219" s="35" t="s">
        <v>3</v>
      </c>
      <c r="I219" s="34" t="s">
        <v>394</v>
      </c>
      <c r="J219" s="106">
        <v>708333</v>
      </c>
      <c r="K219" s="120">
        <v>495833</v>
      </c>
      <c r="L219" s="16">
        <v>1</v>
      </c>
    </row>
    <row r="220" spans="1:12" ht="30">
      <c r="A220" s="132" t="s">
        <v>411</v>
      </c>
      <c r="B220" s="31" t="s">
        <v>11</v>
      </c>
      <c r="C220" s="32">
        <v>34</v>
      </c>
      <c r="D220" s="33">
        <v>34172</v>
      </c>
      <c r="E220" s="33">
        <v>34000</v>
      </c>
      <c r="F220" s="34" t="s">
        <v>1</v>
      </c>
      <c r="G220" s="34" t="s">
        <v>9</v>
      </c>
      <c r="H220" s="35" t="s">
        <v>3</v>
      </c>
      <c r="I220" s="34" t="s">
        <v>395</v>
      </c>
      <c r="J220" s="106">
        <v>291667</v>
      </c>
      <c r="K220" s="120">
        <v>204167</v>
      </c>
      <c r="L220" s="16">
        <v>1</v>
      </c>
    </row>
    <row r="221" spans="1:12" ht="30">
      <c r="A221" s="132" t="s">
        <v>411</v>
      </c>
      <c r="B221" s="31" t="s">
        <v>11</v>
      </c>
      <c r="C221" s="32">
        <v>11</v>
      </c>
      <c r="D221" s="33">
        <v>11262</v>
      </c>
      <c r="E221" s="33">
        <v>11000</v>
      </c>
      <c r="F221" s="34" t="s">
        <v>1</v>
      </c>
      <c r="G221" s="34" t="s">
        <v>9</v>
      </c>
      <c r="H221" s="35" t="s">
        <v>3</v>
      </c>
      <c r="I221" s="34" t="s">
        <v>396</v>
      </c>
      <c r="J221" s="106">
        <v>4781250</v>
      </c>
      <c r="K221" s="120">
        <v>2816647</v>
      </c>
      <c r="L221" s="16">
        <v>1</v>
      </c>
    </row>
    <row r="222" spans="1:12" ht="30">
      <c r="A222" s="132" t="s">
        <v>411</v>
      </c>
      <c r="B222" s="31" t="s">
        <v>11</v>
      </c>
      <c r="C222" s="32">
        <v>31</v>
      </c>
      <c r="D222" s="33">
        <v>31582</v>
      </c>
      <c r="E222" s="33">
        <v>31290</v>
      </c>
      <c r="F222" s="34" t="s">
        <v>1</v>
      </c>
      <c r="G222" s="34" t="s">
        <v>9</v>
      </c>
      <c r="H222" s="35" t="s">
        <v>3</v>
      </c>
      <c r="I222" s="34" t="s">
        <v>397</v>
      </c>
      <c r="J222" s="106">
        <v>156250</v>
      </c>
      <c r="K222" s="120">
        <v>109375</v>
      </c>
      <c r="L222" s="16">
        <v>1</v>
      </c>
    </row>
    <row r="223" spans="1:12" ht="30">
      <c r="A223" s="132" t="s">
        <v>411</v>
      </c>
      <c r="B223" s="31" t="s">
        <v>11</v>
      </c>
      <c r="C223" s="32">
        <v>65</v>
      </c>
      <c r="D223" s="33">
        <v>65440</v>
      </c>
      <c r="E223" s="33">
        <v>65930</v>
      </c>
      <c r="F223" s="34" t="s">
        <v>1</v>
      </c>
      <c r="G223" s="34" t="s">
        <v>9</v>
      </c>
      <c r="H223" s="35" t="s">
        <v>3</v>
      </c>
      <c r="I223" s="34" t="s">
        <v>398</v>
      </c>
      <c r="J223" s="106">
        <v>3000000</v>
      </c>
      <c r="K223" s="120">
        <v>2100000</v>
      </c>
      <c r="L223" s="16">
        <v>1</v>
      </c>
    </row>
    <row r="224" spans="1:12" ht="30">
      <c r="A224" s="132" t="s">
        <v>411</v>
      </c>
      <c r="B224" s="31" t="s">
        <v>11</v>
      </c>
      <c r="C224" s="32">
        <v>30</v>
      </c>
      <c r="D224" s="33">
        <v>30356</v>
      </c>
      <c r="E224" s="33">
        <v>30230</v>
      </c>
      <c r="F224" s="34" t="s">
        <v>1</v>
      </c>
      <c r="G224" s="34" t="s">
        <v>9</v>
      </c>
      <c r="H224" s="35" t="s">
        <v>3</v>
      </c>
      <c r="I224" s="34" t="s">
        <v>399</v>
      </c>
      <c r="J224" s="106">
        <v>500000</v>
      </c>
      <c r="K224" s="120">
        <v>350000</v>
      </c>
      <c r="L224" s="16">
        <v>1</v>
      </c>
    </row>
    <row r="225" spans="1:12" ht="30">
      <c r="A225" s="132" t="s">
        <v>411</v>
      </c>
      <c r="B225" s="31" t="s">
        <v>11</v>
      </c>
      <c r="C225" s="32">
        <v>32</v>
      </c>
      <c r="D225" s="33">
        <v>32013</v>
      </c>
      <c r="E225" s="33">
        <v>32000</v>
      </c>
      <c r="F225" s="34" t="s">
        <v>1</v>
      </c>
      <c r="G225" s="34" t="s">
        <v>9</v>
      </c>
      <c r="H225" s="35" t="s">
        <v>3</v>
      </c>
      <c r="I225" s="34" t="s">
        <v>400</v>
      </c>
      <c r="J225" s="106">
        <v>2187500</v>
      </c>
      <c r="K225" s="120">
        <v>1531250</v>
      </c>
      <c r="L225" s="16">
        <v>1</v>
      </c>
    </row>
    <row r="226" spans="1:12" ht="30">
      <c r="A226" s="132" t="s">
        <v>411</v>
      </c>
      <c r="B226" s="31" t="s">
        <v>11</v>
      </c>
      <c r="C226" s="32">
        <v>48</v>
      </c>
      <c r="D226" s="33">
        <v>48034</v>
      </c>
      <c r="E226" s="33">
        <v>48500</v>
      </c>
      <c r="F226" s="34" t="s">
        <v>1</v>
      </c>
      <c r="G226" s="34" t="s">
        <v>9</v>
      </c>
      <c r="H226" s="35" t="s">
        <v>3</v>
      </c>
      <c r="I226" s="34" t="s">
        <v>401</v>
      </c>
      <c r="J226" s="106">
        <v>416667</v>
      </c>
      <c r="K226" s="120">
        <v>291667</v>
      </c>
      <c r="L226" s="16">
        <v>1</v>
      </c>
    </row>
    <row r="227" spans="1:12" ht="30">
      <c r="A227" s="132" t="s">
        <v>411</v>
      </c>
      <c r="B227" s="31" t="s">
        <v>11</v>
      </c>
      <c r="C227" s="32">
        <v>31</v>
      </c>
      <c r="D227" s="33">
        <v>31224</v>
      </c>
      <c r="E227" s="33">
        <v>31210</v>
      </c>
      <c r="F227" s="34" t="s">
        <v>1</v>
      </c>
      <c r="G227" s="34" t="s">
        <v>9</v>
      </c>
      <c r="H227" s="35" t="s">
        <v>3</v>
      </c>
      <c r="I227" s="34" t="s">
        <v>402</v>
      </c>
      <c r="J227" s="106">
        <v>1250000</v>
      </c>
      <c r="K227" s="120">
        <v>875000</v>
      </c>
      <c r="L227" s="16">
        <v>1</v>
      </c>
    </row>
    <row r="228" spans="1:12" ht="30">
      <c r="A228" s="132" t="s">
        <v>411</v>
      </c>
      <c r="B228" s="31" t="s">
        <v>11</v>
      </c>
      <c r="C228" s="32">
        <v>11</v>
      </c>
      <c r="D228" s="33">
        <v>11069</v>
      </c>
      <c r="E228" s="33">
        <v>11000</v>
      </c>
      <c r="F228" s="34" t="s">
        <v>1</v>
      </c>
      <c r="G228" s="34" t="s">
        <v>9</v>
      </c>
      <c r="H228" s="35" t="s">
        <v>3</v>
      </c>
      <c r="I228" s="34" t="s">
        <v>403</v>
      </c>
      <c r="J228" s="106">
        <v>1687500</v>
      </c>
      <c r="K228" s="120">
        <v>1181250</v>
      </c>
      <c r="L228" s="16">
        <v>1</v>
      </c>
    </row>
    <row r="229" spans="1:12" ht="30">
      <c r="A229" s="132" t="s">
        <v>411</v>
      </c>
      <c r="B229" s="31" t="s">
        <v>11</v>
      </c>
      <c r="C229" s="32">
        <v>48</v>
      </c>
      <c r="D229" s="33">
        <v>48095</v>
      </c>
      <c r="E229" s="33">
        <v>48000</v>
      </c>
      <c r="F229" s="34" t="s">
        <v>1</v>
      </c>
      <c r="G229" s="34" t="s">
        <v>9</v>
      </c>
      <c r="H229" s="35" t="s">
        <v>3</v>
      </c>
      <c r="I229" s="34" t="s">
        <v>404</v>
      </c>
      <c r="J229" s="106">
        <v>666667</v>
      </c>
      <c r="K229" s="120">
        <v>466667</v>
      </c>
      <c r="L229" s="16">
        <v>1</v>
      </c>
    </row>
    <row r="230" spans="1:12" ht="30">
      <c r="A230" s="132" t="s">
        <v>411</v>
      </c>
      <c r="B230" s="31" t="s">
        <v>11</v>
      </c>
      <c r="C230" s="32">
        <v>46</v>
      </c>
      <c r="D230" s="33">
        <v>46309</v>
      </c>
      <c r="E230" s="33">
        <v>46200</v>
      </c>
      <c r="F230" s="34" t="s">
        <v>1</v>
      </c>
      <c r="G230" s="34" t="s">
        <v>9</v>
      </c>
      <c r="H230" s="35" t="s">
        <v>3</v>
      </c>
      <c r="I230" s="34" t="s">
        <v>405</v>
      </c>
      <c r="J230" s="106">
        <v>2500000</v>
      </c>
      <c r="K230" s="120">
        <v>1376145</v>
      </c>
      <c r="L230" s="16">
        <v>1</v>
      </c>
    </row>
    <row r="231" spans="1:12" ht="30">
      <c r="A231" s="132" t="s">
        <v>411</v>
      </c>
      <c r="B231" s="31" t="s">
        <v>11</v>
      </c>
      <c r="C231" s="32">
        <v>12</v>
      </c>
      <c r="D231" s="33">
        <v>12300</v>
      </c>
      <c r="E231" s="33">
        <v>12200</v>
      </c>
      <c r="F231" s="34" t="s">
        <v>1</v>
      </c>
      <c r="G231" s="34" t="s">
        <v>9</v>
      </c>
      <c r="H231" s="35" t="s">
        <v>3</v>
      </c>
      <c r="I231" s="34" t="s">
        <v>406</v>
      </c>
      <c r="J231" s="106">
        <v>96667</v>
      </c>
      <c r="K231" s="120">
        <v>67600</v>
      </c>
      <c r="L231" s="16">
        <v>1</v>
      </c>
    </row>
    <row r="232" spans="1:12" ht="30">
      <c r="A232" s="132" t="s">
        <v>411</v>
      </c>
      <c r="B232" s="31" t="s">
        <v>11</v>
      </c>
      <c r="C232" s="32">
        <v>48</v>
      </c>
      <c r="D232" s="33">
        <v>48140</v>
      </c>
      <c r="E232" s="33">
        <v>48200</v>
      </c>
      <c r="F232" s="34" t="s">
        <v>1</v>
      </c>
      <c r="G232" s="34" t="s">
        <v>9</v>
      </c>
      <c r="H232" s="35" t="s">
        <v>3</v>
      </c>
      <c r="I232" s="34" t="s">
        <v>407</v>
      </c>
      <c r="J232" s="106">
        <v>2400000</v>
      </c>
      <c r="K232" s="120">
        <v>1680000</v>
      </c>
      <c r="L232" s="16">
        <v>1</v>
      </c>
    </row>
    <row r="233" spans="1:12" ht="30">
      <c r="A233" s="132" t="s">
        <v>411</v>
      </c>
      <c r="B233" s="31" t="s">
        <v>11</v>
      </c>
      <c r="C233" s="32">
        <v>48</v>
      </c>
      <c r="D233" s="33">
        <v>48140</v>
      </c>
      <c r="E233" s="33">
        <v>48200</v>
      </c>
      <c r="F233" s="34" t="s">
        <v>1</v>
      </c>
      <c r="G233" s="34" t="s">
        <v>9</v>
      </c>
      <c r="H233" s="35" t="s">
        <v>3</v>
      </c>
      <c r="I233" s="34" t="s">
        <v>408</v>
      </c>
      <c r="J233" s="106">
        <v>208333</v>
      </c>
      <c r="K233" s="120">
        <v>145833</v>
      </c>
      <c r="L233" s="16">
        <v>1</v>
      </c>
    </row>
    <row r="234" spans="1:12" ht="45">
      <c r="A234" s="132" t="s">
        <v>411</v>
      </c>
      <c r="B234" s="31" t="s">
        <v>11</v>
      </c>
      <c r="C234" s="32">
        <v>31</v>
      </c>
      <c r="D234" s="33">
        <v>31555</v>
      </c>
      <c r="E234" s="33">
        <v>31000</v>
      </c>
      <c r="F234" s="34" t="s">
        <v>1</v>
      </c>
      <c r="G234" s="34" t="s">
        <v>9</v>
      </c>
      <c r="H234" s="35" t="s">
        <v>3</v>
      </c>
      <c r="I234" s="34" t="s">
        <v>409</v>
      </c>
      <c r="J234" s="106">
        <v>300000</v>
      </c>
      <c r="K234" s="120">
        <v>210000</v>
      </c>
      <c r="L234" s="16">
        <v>1</v>
      </c>
    </row>
    <row r="235" spans="1:12" ht="30">
      <c r="A235" s="132" t="s">
        <v>411</v>
      </c>
      <c r="B235" s="31" t="s">
        <v>11</v>
      </c>
      <c r="C235" s="32">
        <v>34</v>
      </c>
      <c r="D235" s="33">
        <v>34142</v>
      </c>
      <c r="E235" s="33">
        <v>34700</v>
      </c>
      <c r="F235" s="34" t="s">
        <v>1</v>
      </c>
      <c r="G235" s="34" t="s">
        <v>9</v>
      </c>
      <c r="H235" s="35" t="s">
        <v>3</v>
      </c>
      <c r="I235" s="34" t="s">
        <v>410</v>
      </c>
      <c r="J235" s="106">
        <v>458333</v>
      </c>
      <c r="K235" s="120">
        <v>320833</v>
      </c>
      <c r="L235" s="16">
        <v>1</v>
      </c>
    </row>
    <row r="236" spans="1:12">
      <c r="A236" s="132" t="s">
        <v>411</v>
      </c>
      <c r="B236" s="31" t="s">
        <v>11</v>
      </c>
      <c r="C236" s="32">
        <v>46</v>
      </c>
      <c r="D236" s="33">
        <v>46102</v>
      </c>
      <c r="E236" s="33">
        <v>46100</v>
      </c>
      <c r="F236" s="34" t="s">
        <v>5</v>
      </c>
      <c r="G236" s="34" t="s">
        <v>9</v>
      </c>
      <c r="H236" s="35" t="s">
        <v>6</v>
      </c>
      <c r="I236" s="34" t="s">
        <v>575</v>
      </c>
      <c r="J236" s="106">
        <v>2700000</v>
      </c>
      <c r="K236" s="120">
        <v>1813333</v>
      </c>
      <c r="L236" s="16">
        <v>1</v>
      </c>
    </row>
    <row r="237" spans="1:12" ht="30">
      <c r="A237" s="132" t="s">
        <v>411</v>
      </c>
      <c r="B237" s="31" t="s">
        <v>11</v>
      </c>
      <c r="C237" s="32">
        <v>31</v>
      </c>
      <c r="D237" s="33">
        <v>31042</v>
      </c>
      <c r="E237" s="33">
        <v>31110</v>
      </c>
      <c r="F237" s="34" t="s">
        <v>5</v>
      </c>
      <c r="G237" s="34" t="s">
        <v>9</v>
      </c>
      <c r="H237" s="35" t="s">
        <v>6</v>
      </c>
      <c r="I237" s="34" t="s">
        <v>576</v>
      </c>
      <c r="J237" s="106">
        <v>2894159</v>
      </c>
      <c r="K237" s="120">
        <v>1591787</v>
      </c>
      <c r="L237" s="16">
        <v>1</v>
      </c>
    </row>
    <row r="238" spans="1:12" ht="30">
      <c r="A238" s="132" t="s">
        <v>411</v>
      </c>
      <c r="B238" s="31" t="s">
        <v>11</v>
      </c>
      <c r="C238" s="32">
        <v>34</v>
      </c>
      <c r="D238" s="33">
        <v>34172</v>
      </c>
      <c r="E238" s="33">
        <v>34000</v>
      </c>
      <c r="F238" s="34" t="s">
        <v>5</v>
      </c>
      <c r="G238" s="34" t="s">
        <v>12</v>
      </c>
      <c r="H238" s="35" t="s">
        <v>6</v>
      </c>
      <c r="I238" s="34" t="s">
        <v>577</v>
      </c>
      <c r="J238" s="106">
        <v>1652000</v>
      </c>
      <c r="K238" s="120">
        <v>327272</v>
      </c>
      <c r="L238" s="16">
        <v>1</v>
      </c>
    </row>
    <row r="239" spans="1:12" ht="30">
      <c r="A239" s="132" t="s">
        <v>411</v>
      </c>
      <c r="B239" s="31" t="s">
        <v>11</v>
      </c>
      <c r="C239" s="32">
        <v>11</v>
      </c>
      <c r="D239" s="33">
        <v>11172</v>
      </c>
      <c r="E239" s="33">
        <v>11200</v>
      </c>
      <c r="F239" s="34" t="s">
        <v>5</v>
      </c>
      <c r="G239" s="34" t="s">
        <v>578</v>
      </c>
      <c r="H239" s="35" t="s">
        <v>6</v>
      </c>
      <c r="I239" s="34" t="s">
        <v>579</v>
      </c>
      <c r="J239" s="106">
        <v>1546158</v>
      </c>
      <c r="K239" s="120">
        <v>371000</v>
      </c>
      <c r="L239" s="16">
        <v>1</v>
      </c>
    </row>
    <row r="240" spans="1:12" ht="45">
      <c r="A240" s="132" t="s">
        <v>411</v>
      </c>
      <c r="B240" s="31" t="s">
        <v>11</v>
      </c>
      <c r="C240" s="32">
        <v>34</v>
      </c>
      <c r="D240" s="33">
        <v>34172</v>
      </c>
      <c r="E240" s="33">
        <v>34000</v>
      </c>
      <c r="F240" s="34" t="s">
        <v>5</v>
      </c>
      <c r="G240" s="34" t="s">
        <v>12</v>
      </c>
      <c r="H240" s="35" t="s">
        <v>6</v>
      </c>
      <c r="I240" s="34" t="s">
        <v>580</v>
      </c>
      <c r="J240" s="106">
        <v>4670730</v>
      </c>
      <c r="K240" s="120">
        <v>1120975</v>
      </c>
      <c r="L240" s="16">
        <v>1</v>
      </c>
    </row>
    <row r="241" spans="1:12" ht="45">
      <c r="A241" s="132" t="s">
        <v>411</v>
      </c>
      <c r="B241" s="31" t="s">
        <v>11</v>
      </c>
      <c r="C241" s="32">
        <v>34</v>
      </c>
      <c r="D241" s="33">
        <v>34114</v>
      </c>
      <c r="E241" s="33">
        <v>34150</v>
      </c>
      <c r="F241" s="34" t="s">
        <v>5</v>
      </c>
      <c r="G241" s="34" t="s">
        <v>12</v>
      </c>
      <c r="H241" s="35" t="s">
        <v>6</v>
      </c>
      <c r="I241" s="34" t="s">
        <v>581</v>
      </c>
      <c r="J241" s="106">
        <v>1652000</v>
      </c>
      <c r="K241" s="120">
        <v>173000</v>
      </c>
      <c r="L241" s="16">
        <v>1</v>
      </c>
    </row>
    <row r="242" spans="1:12" ht="30">
      <c r="A242" s="132" t="s">
        <v>411</v>
      </c>
      <c r="B242" s="31" t="s">
        <v>11</v>
      </c>
      <c r="C242" s="32">
        <v>31</v>
      </c>
      <c r="D242" s="33">
        <v>31254</v>
      </c>
      <c r="E242" s="33">
        <v>31670</v>
      </c>
      <c r="F242" s="34" t="s">
        <v>5</v>
      </c>
      <c r="G242" s="34" t="s">
        <v>12</v>
      </c>
      <c r="H242" s="35" t="s">
        <v>6</v>
      </c>
      <c r="I242" s="34" t="s">
        <v>582</v>
      </c>
      <c r="J242" s="106">
        <v>707636</v>
      </c>
      <c r="K242" s="120">
        <v>566109</v>
      </c>
      <c r="L242" s="16">
        <v>1</v>
      </c>
    </row>
    <row r="243" spans="1:12">
      <c r="A243" s="132" t="s">
        <v>411</v>
      </c>
      <c r="B243" s="31" t="s">
        <v>11</v>
      </c>
      <c r="C243" s="32">
        <v>31</v>
      </c>
      <c r="D243" s="33">
        <v>31042</v>
      </c>
      <c r="E243" s="33">
        <v>31110</v>
      </c>
      <c r="F243" s="34" t="s">
        <v>5</v>
      </c>
      <c r="G243" s="34" t="s">
        <v>9</v>
      </c>
      <c r="H243" s="35" t="s">
        <v>6</v>
      </c>
      <c r="I243" s="34" t="s">
        <v>583</v>
      </c>
      <c r="J243" s="106">
        <v>25000000</v>
      </c>
      <c r="K243" s="120">
        <v>12754027</v>
      </c>
      <c r="L243" s="16">
        <v>1</v>
      </c>
    </row>
    <row r="244" spans="1:12" ht="30">
      <c r="A244" s="132" t="s">
        <v>411</v>
      </c>
      <c r="B244" s="31" t="s">
        <v>11</v>
      </c>
      <c r="C244" s="32">
        <v>31</v>
      </c>
      <c r="D244" s="33"/>
      <c r="E244" s="33"/>
      <c r="F244" s="34" t="s">
        <v>5</v>
      </c>
      <c r="G244" s="34" t="s">
        <v>9</v>
      </c>
      <c r="H244" s="35" t="s">
        <v>6</v>
      </c>
      <c r="I244" s="34" t="s">
        <v>584</v>
      </c>
      <c r="J244" s="106">
        <v>13913436</v>
      </c>
      <c r="K244" s="120">
        <v>1439258</v>
      </c>
      <c r="L244" s="16">
        <v>1</v>
      </c>
    </row>
    <row r="245" spans="1:12">
      <c r="A245" s="132" t="s">
        <v>411</v>
      </c>
      <c r="B245" s="31" t="s">
        <v>11</v>
      </c>
      <c r="C245" s="32">
        <v>34</v>
      </c>
      <c r="D245" s="33"/>
      <c r="E245" s="33"/>
      <c r="F245" s="34" t="s">
        <v>5</v>
      </c>
      <c r="G245" s="34" t="s">
        <v>9</v>
      </c>
      <c r="H245" s="35" t="s">
        <v>6</v>
      </c>
      <c r="I245" s="34" t="s">
        <v>585</v>
      </c>
      <c r="J245" s="106">
        <v>99300000</v>
      </c>
      <c r="K245" s="120">
        <v>3250000</v>
      </c>
      <c r="L245" s="16">
        <v>1</v>
      </c>
    </row>
    <row r="246" spans="1:12">
      <c r="A246" s="132" t="s">
        <v>411</v>
      </c>
      <c r="B246" s="31" t="s">
        <v>11</v>
      </c>
      <c r="C246" s="32">
        <v>11</v>
      </c>
      <c r="D246" s="33">
        <v>11266</v>
      </c>
      <c r="E246" s="33">
        <v>11210</v>
      </c>
      <c r="F246" s="34" t="s">
        <v>8</v>
      </c>
      <c r="G246" s="34" t="s">
        <v>9</v>
      </c>
      <c r="H246" s="35" t="s">
        <v>436</v>
      </c>
      <c r="I246" s="34" t="s">
        <v>586</v>
      </c>
      <c r="J246" s="106">
        <v>188900000</v>
      </c>
      <c r="K246" s="120">
        <v>30000000</v>
      </c>
      <c r="L246" s="16">
        <v>1</v>
      </c>
    </row>
    <row r="247" spans="1:12" ht="45">
      <c r="A247" s="132" t="s">
        <v>241</v>
      </c>
      <c r="B247" s="79" t="s">
        <v>20</v>
      </c>
      <c r="C247" s="35">
        <v>27</v>
      </c>
      <c r="D247" s="33">
        <v>27679</v>
      </c>
      <c r="E247" s="33">
        <v>27310</v>
      </c>
      <c r="F247" s="34" t="s">
        <v>1</v>
      </c>
      <c r="G247" s="34" t="s">
        <v>9</v>
      </c>
      <c r="H247" s="35" t="s">
        <v>3</v>
      </c>
      <c r="I247" s="34" t="s">
        <v>595</v>
      </c>
      <c r="J247" s="107">
        <v>396060</v>
      </c>
      <c r="K247" s="128">
        <v>316848</v>
      </c>
      <c r="L247" s="16">
        <v>1</v>
      </c>
    </row>
    <row r="248" spans="1:12" ht="45">
      <c r="A248" s="132" t="s">
        <v>241</v>
      </c>
      <c r="B248" s="79" t="s">
        <v>20</v>
      </c>
      <c r="C248" s="80">
        <v>27</v>
      </c>
      <c r="D248" s="33">
        <v>27679</v>
      </c>
      <c r="E248" s="33">
        <v>27310</v>
      </c>
      <c r="F248" s="34" t="s">
        <v>1</v>
      </c>
      <c r="G248" s="34" t="s">
        <v>9</v>
      </c>
      <c r="H248" s="35" t="s">
        <v>3</v>
      </c>
      <c r="I248" s="34" t="s">
        <v>412</v>
      </c>
      <c r="J248" s="107">
        <v>1517782</v>
      </c>
      <c r="K248" s="128">
        <v>1214226</v>
      </c>
      <c r="L248" s="16">
        <v>1</v>
      </c>
    </row>
    <row r="249" spans="1:12" ht="30">
      <c r="A249" s="132" t="s">
        <v>241</v>
      </c>
      <c r="B249" s="79" t="s">
        <v>20</v>
      </c>
      <c r="C249" s="35">
        <v>14</v>
      </c>
      <c r="D249" s="33">
        <v>14258</v>
      </c>
      <c r="E249" s="33">
        <v>14700</v>
      </c>
      <c r="F249" s="34" t="s">
        <v>1</v>
      </c>
      <c r="G249" s="34" t="s">
        <v>9</v>
      </c>
      <c r="H249" s="35" t="s">
        <v>3</v>
      </c>
      <c r="I249" s="34" t="s">
        <v>413</v>
      </c>
      <c r="J249" s="107">
        <v>501180</v>
      </c>
      <c r="K249" s="128">
        <v>400944</v>
      </c>
      <c r="L249" s="16">
        <v>1</v>
      </c>
    </row>
    <row r="250" spans="1:12" ht="30">
      <c r="A250" s="132" t="s">
        <v>241</v>
      </c>
      <c r="B250" s="79" t="s">
        <v>20</v>
      </c>
      <c r="C250" s="35">
        <v>50</v>
      </c>
      <c r="D250" s="33">
        <v>50409</v>
      </c>
      <c r="E250" s="33">
        <v>50620</v>
      </c>
      <c r="F250" s="34" t="s">
        <v>1</v>
      </c>
      <c r="G250" s="34" t="s">
        <v>9</v>
      </c>
      <c r="H250" s="35" t="s">
        <v>3</v>
      </c>
      <c r="I250" s="35" t="s">
        <v>596</v>
      </c>
      <c r="J250" s="107">
        <v>662652</v>
      </c>
      <c r="K250" s="128">
        <v>530121</v>
      </c>
      <c r="L250" s="16">
        <v>1</v>
      </c>
    </row>
    <row r="251" spans="1:12" ht="30">
      <c r="A251" s="132" t="s">
        <v>241</v>
      </c>
      <c r="B251" s="79" t="s">
        <v>20</v>
      </c>
      <c r="C251" s="35">
        <v>14</v>
      </c>
      <c r="D251" s="33">
        <v>14258</v>
      </c>
      <c r="E251" s="33">
        <v>14700</v>
      </c>
      <c r="F251" s="34" t="s">
        <v>1</v>
      </c>
      <c r="G251" s="34" t="s">
        <v>9</v>
      </c>
      <c r="H251" s="35" t="s">
        <v>3</v>
      </c>
      <c r="I251" s="34" t="s">
        <v>597</v>
      </c>
      <c r="J251" s="107">
        <v>1345000</v>
      </c>
      <c r="K251" s="128">
        <v>1076000</v>
      </c>
      <c r="L251" s="16">
        <v>1</v>
      </c>
    </row>
    <row r="252" spans="1:12" ht="45">
      <c r="A252" s="132" t="s">
        <v>241</v>
      </c>
      <c r="B252" s="79" t="s">
        <v>20</v>
      </c>
      <c r="C252" s="35">
        <v>50</v>
      </c>
      <c r="D252" s="33">
        <v>50129</v>
      </c>
      <c r="E252" s="33">
        <v>50100</v>
      </c>
      <c r="F252" s="34" t="s">
        <v>1</v>
      </c>
      <c r="G252" s="34" t="s">
        <v>9</v>
      </c>
      <c r="H252" s="35" t="s">
        <v>3</v>
      </c>
      <c r="I252" s="34" t="s">
        <v>414</v>
      </c>
      <c r="J252" s="107">
        <v>200000</v>
      </c>
      <c r="K252" s="128">
        <v>160000</v>
      </c>
      <c r="L252" s="16">
        <v>1</v>
      </c>
    </row>
    <row r="253" spans="1:12" ht="45">
      <c r="A253" s="132" t="s">
        <v>241</v>
      </c>
      <c r="B253" s="79" t="s">
        <v>20</v>
      </c>
      <c r="C253" s="35">
        <v>50</v>
      </c>
      <c r="D253" s="33">
        <v>50147</v>
      </c>
      <c r="E253" s="33">
        <v>50200</v>
      </c>
      <c r="F253" s="34" t="s">
        <v>1</v>
      </c>
      <c r="G253" s="34" t="s">
        <v>9</v>
      </c>
      <c r="H253" s="35" t="s">
        <v>3</v>
      </c>
      <c r="I253" s="34" t="s">
        <v>415</v>
      </c>
      <c r="J253" s="107">
        <v>457061</v>
      </c>
      <c r="K253" s="128">
        <v>365648</v>
      </c>
      <c r="L253" s="16">
        <v>1</v>
      </c>
    </row>
    <row r="254" spans="1:12" ht="45">
      <c r="A254" s="132" t="s">
        <v>241</v>
      </c>
      <c r="B254" s="79" t="s">
        <v>20</v>
      </c>
      <c r="C254" s="35">
        <v>27</v>
      </c>
      <c r="D254" s="33">
        <v>27229</v>
      </c>
      <c r="E254" s="33">
        <v>27000</v>
      </c>
      <c r="F254" s="34" t="s">
        <v>1</v>
      </c>
      <c r="G254" s="34" t="s">
        <v>9</v>
      </c>
      <c r="H254" s="35" t="s">
        <v>3</v>
      </c>
      <c r="I254" s="35" t="s">
        <v>416</v>
      </c>
      <c r="J254" s="107">
        <v>153116</v>
      </c>
      <c r="K254" s="128">
        <v>122493</v>
      </c>
      <c r="L254" s="16">
        <v>1</v>
      </c>
    </row>
    <row r="255" spans="1:12" ht="30">
      <c r="A255" s="132" t="s">
        <v>241</v>
      </c>
      <c r="B255" s="79" t="s">
        <v>20</v>
      </c>
      <c r="C255" s="35">
        <v>50</v>
      </c>
      <c r="D255" s="33">
        <v>50147</v>
      </c>
      <c r="E255" s="33">
        <v>50200</v>
      </c>
      <c r="F255" s="34" t="s">
        <v>1</v>
      </c>
      <c r="G255" s="34" t="s">
        <v>9</v>
      </c>
      <c r="H255" s="35" t="s">
        <v>3</v>
      </c>
      <c r="I255" s="34" t="s">
        <v>417</v>
      </c>
      <c r="J255" s="107">
        <v>1215000</v>
      </c>
      <c r="K255" s="128">
        <v>972000</v>
      </c>
      <c r="L255" s="16">
        <v>1</v>
      </c>
    </row>
    <row r="256" spans="1:12" ht="30">
      <c r="A256" s="132" t="s">
        <v>241</v>
      </c>
      <c r="B256" s="79" t="s">
        <v>20</v>
      </c>
      <c r="C256" s="35">
        <v>50</v>
      </c>
      <c r="D256" s="33">
        <v>50502</v>
      </c>
      <c r="E256" s="33">
        <v>50004</v>
      </c>
      <c r="F256" s="34" t="s">
        <v>1</v>
      </c>
      <c r="G256" s="34" t="s">
        <v>9</v>
      </c>
      <c r="H256" s="35" t="s">
        <v>3</v>
      </c>
      <c r="I256" s="34" t="s">
        <v>418</v>
      </c>
      <c r="J256" s="107">
        <v>1365050</v>
      </c>
      <c r="K256" s="128">
        <v>1092040</v>
      </c>
      <c r="L256" s="16">
        <v>1</v>
      </c>
    </row>
    <row r="257" spans="1:12" ht="45">
      <c r="A257" s="132" t="s">
        <v>241</v>
      </c>
      <c r="B257" s="79" t="s">
        <v>20</v>
      </c>
      <c r="C257" s="35">
        <v>61</v>
      </c>
      <c r="D257" s="33">
        <v>61214</v>
      </c>
      <c r="E257" s="33">
        <v>61300</v>
      </c>
      <c r="F257" s="34" t="s">
        <v>1</v>
      </c>
      <c r="G257" s="34" t="s">
        <v>9</v>
      </c>
      <c r="H257" s="35" t="s">
        <v>3</v>
      </c>
      <c r="I257" s="34" t="s">
        <v>419</v>
      </c>
      <c r="J257" s="107">
        <v>2900000</v>
      </c>
      <c r="K257" s="128">
        <v>2320000</v>
      </c>
      <c r="L257" s="16">
        <v>1</v>
      </c>
    </row>
    <row r="258" spans="1:12" ht="30">
      <c r="A258" s="132" t="s">
        <v>241</v>
      </c>
      <c r="B258" s="79" t="s">
        <v>20</v>
      </c>
      <c r="C258" s="35">
        <v>61</v>
      </c>
      <c r="D258" s="33">
        <v>61293</v>
      </c>
      <c r="E258" s="33">
        <v>61400</v>
      </c>
      <c r="F258" s="34" t="s">
        <v>1</v>
      </c>
      <c r="G258" s="34" t="s">
        <v>9</v>
      </c>
      <c r="H258" s="35" t="s">
        <v>3</v>
      </c>
      <c r="I258" s="34" t="s">
        <v>420</v>
      </c>
      <c r="J258" s="107">
        <v>1571000</v>
      </c>
      <c r="K258" s="128">
        <v>1256800</v>
      </c>
      <c r="L258" s="16">
        <v>1</v>
      </c>
    </row>
    <row r="259" spans="1:12" ht="75">
      <c r="A259" s="132" t="s">
        <v>241</v>
      </c>
      <c r="B259" s="79" t="s">
        <v>20</v>
      </c>
      <c r="C259" s="35">
        <v>76</v>
      </c>
      <c r="D259" s="33">
        <v>76351</v>
      </c>
      <c r="E259" s="33">
        <v>76600</v>
      </c>
      <c r="F259" s="34" t="s">
        <v>1</v>
      </c>
      <c r="G259" s="34" t="s">
        <v>9</v>
      </c>
      <c r="H259" s="35" t="s">
        <v>3</v>
      </c>
      <c r="I259" s="34" t="s">
        <v>421</v>
      </c>
      <c r="J259" s="107">
        <v>1214237</v>
      </c>
      <c r="K259" s="128">
        <v>971390</v>
      </c>
      <c r="L259" s="16">
        <v>1</v>
      </c>
    </row>
    <row r="260" spans="1:12" ht="60">
      <c r="A260" s="132" t="s">
        <v>241</v>
      </c>
      <c r="B260" s="79" t="s">
        <v>20</v>
      </c>
      <c r="C260" s="35">
        <v>76</v>
      </c>
      <c r="D260" s="33">
        <v>76231</v>
      </c>
      <c r="E260" s="33">
        <v>76503</v>
      </c>
      <c r="F260" s="34" t="s">
        <v>1</v>
      </c>
      <c r="G260" s="34" t="s">
        <v>9</v>
      </c>
      <c r="H260" s="35" t="s">
        <v>3</v>
      </c>
      <c r="I260" s="34" t="s">
        <v>422</v>
      </c>
      <c r="J260" s="107">
        <v>1167380</v>
      </c>
      <c r="K260" s="128">
        <v>933904</v>
      </c>
      <c r="L260" s="16">
        <v>1</v>
      </c>
    </row>
    <row r="261" spans="1:12" ht="30">
      <c r="A261" s="132" t="s">
        <v>241</v>
      </c>
      <c r="B261" s="79" t="s">
        <v>20</v>
      </c>
      <c r="C261" s="35">
        <v>76</v>
      </c>
      <c r="D261" s="33">
        <v>76351</v>
      </c>
      <c r="E261" s="33">
        <v>76054</v>
      </c>
      <c r="F261" s="34" t="s">
        <v>1</v>
      </c>
      <c r="G261" s="34" t="s">
        <v>9</v>
      </c>
      <c r="H261" s="35" t="s">
        <v>3</v>
      </c>
      <c r="I261" s="34" t="s">
        <v>423</v>
      </c>
      <c r="J261" s="107">
        <v>465000</v>
      </c>
      <c r="K261" s="128">
        <v>372000</v>
      </c>
      <c r="L261" s="16">
        <v>1</v>
      </c>
    </row>
    <row r="262" spans="1:12" ht="30">
      <c r="A262" s="132" t="s">
        <v>241</v>
      </c>
      <c r="B262" s="79" t="s">
        <v>20</v>
      </c>
      <c r="C262" s="35">
        <v>76</v>
      </c>
      <c r="D262" s="33">
        <v>76482</v>
      </c>
      <c r="E262" s="33">
        <v>76550</v>
      </c>
      <c r="F262" s="34" t="s">
        <v>1</v>
      </c>
      <c r="G262" s="34" t="s">
        <v>9</v>
      </c>
      <c r="H262" s="35" t="s">
        <v>3</v>
      </c>
      <c r="I262" s="34" t="s">
        <v>424</v>
      </c>
      <c r="J262" s="107">
        <v>470000</v>
      </c>
      <c r="K262" s="128">
        <v>376000</v>
      </c>
      <c r="L262" s="16">
        <v>1</v>
      </c>
    </row>
    <row r="263" spans="1:12" ht="30">
      <c r="A263" s="132" t="s">
        <v>241</v>
      </c>
      <c r="B263" s="79" t="s">
        <v>20</v>
      </c>
      <c r="C263" s="35">
        <v>50</v>
      </c>
      <c r="D263" s="33">
        <v>50147</v>
      </c>
      <c r="E263" s="33">
        <v>50207</v>
      </c>
      <c r="F263" s="34" t="s">
        <v>1</v>
      </c>
      <c r="G263" s="34" t="s">
        <v>9</v>
      </c>
      <c r="H263" s="35" t="s">
        <v>3</v>
      </c>
      <c r="I263" s="34" t="s">
        <v>425</v>
      </c>
      <c r="J263" s="107">
        <v>605000</v>
      </c>
      <c r="K263" s="128">
        <v>484000</v>
      </c>
      <c r="L263" s="16">
        <v>1</v>
      </c>
    </row>
    <row r="264" spans="1:12" ht="30">
      <c r="A264" s="132" t="s">
        <v>241</v>
      </c>
      <c r="B264" s="79" t="s">
        <v>20</v>
      </c>
      <c r="C264" s="35">
        <v>27</v>
      </c>
      <c r="D264" s="33">
        <v>27016</v>
      </c>
      <c r="E264" s="33">
        <v>27705</v>
      </c>
      <c r="F264" s="34" t="s">
        <v>1</v>
      </c>
      <c r="G264" s="34" t="s">
        <v>9</v>
      </c>
      <c r="H264" s="35" t="s">
        <v>3</v>
      </c>
      <c r="I264" s="34" t="s">
        <v>426</v>
      </c>
      <c r="J264" s="107">
        <v>550000</v>
      </c>
      <c r="K264" s="128">
        <v>440000</v>
      </c>
      <c r="L264" s="16">
        <v>1</v>
      </c>
    </row>
    <row r="265" spans="1:12" ht="30">
      <c r="A265" s="132" t="s">
        <v>241</v>
      </c>
      <c r="B265" s="79" t="s">
        <v>20</v>
      </c>
      <c r="C265" s="35">
        <v>27</v>
      </c>
      <c r="D265" s="33">
        <v>27428</v>
      </c>
      <c r="E265" s="33">
        <v>27110</v>
      </c>
      <c r="F265" s="34" t="s">
        <v>1</v>
      </c>
      <c r="G265" s="34" t="s">
        <v>9</v>
      </c>
      <c r="H265" s="35" t="s">
        <v>3</v>
      </c>
      <c r="I265" s="34" t="s">
        <v>427</v>
      </c>
      <c r="J265" s="107">
        <v>550000</v>
      </c>
      <c r="K265" s="128">
        <v>440000</v>
      </c>
      <c r="L265" s="16">
        <v>1</v>
      </c>
    </row>
    <row r="266" spans="1:12" ht="60">
      <c r="A266" s="132" t="s">
        <v>241</v>
      </c>
      <c r="B266" s="79" t="s">
        <v>20</v>
      </c>
      <c r="C266" s="35">
        <v>50</v>
      </c>
      <c r="D266" s="33">
        <v>50099</v>
      </c>
      <c r="E266" s="33">
        <v>50500</v>
      </c>
      <c r="F266" s="34" t="s">
        <v>1</v>
      </c>
      <c r="G266" s="34" t="s">
        <v>9</v>
      </c>
      <c r="H266" s="35" t="s">
        <v>3</v>
      </c>
      <c r="I266" s="34" t="s">
        <v>428</v>
      </c>
      <c r="J266" s="107">
        <v>35400</v>
      </c>
      <c r="K266" s="129">
        <v>28320</v>
      </c>
      <c r="L266" s="16">
        <v>1</v>
      </c>
    </row>
    <row r="267" spans="1:12" ht="30">
      <c r="A267" s="132" t="s">
        <v>241</v>
      </c>
      <c r="B267" s="79" t="s">
        <v>20</v>
      </c>
      <c r="C267" s="35">
        <v>50</v>
      </c>
      <c r="D267" s="33">
        <v>50129</v>
      </c>
      <c r="E267" s="33">
        <v>50103</v>
      </c>
      <c r="F267" s="34" t="s">
        <v>1</v>
      </c>
      <c r="G267" s="34" t="s">
        <v>9</v>
      </c>
      <c r="H267" s="35" t="s">
        <v>3</v>
      </c>
      <c r="I267" s="34" t="s">
        <v>429</v>
      </c>
      <c r="J267" s="107">
        <v>189494</v>
      </c>
      <c r="K267" s="129">
        <v>151595</v>
      </c>
      <c r="L267" s="16">
        <v>1</v>
      </c>
    </row>
    <row r="268" spans="1:12" ht="45">
      <c r="A268" s="132" t="s">
        <v>241</v>
      </c>
      <c r="B268" s="79" t="s">
        <v>20</v>
      </c>
      <c r="C268" s="35">
        <v>50</v>
      </c>
      <c r="D268" s="33">
        <v>50615</v>
      </c>
      <c r="E268" s="33">
        <v>50700</v>
      </c>
      <c r="F268" s="34" t="s">
        <v>1</v>
      </c>
      <c r="G268" s="34" t="s">
        <v>9</v>
      </c>
      <c r="H268" s="35" t="s">
        <v>3</v>
      </c>
      <c r="I268" s="81" t="s">
        <v>430</v>
      </c>
      <c r="J268" s="107">
        <v>60000</v>
      </c>
      <c r="K268" s="129">
        <v>48000</v>
      </c>
      <c r="L268" s="16">
        <v>1</v>
      </c>
    </row>
    <row r="269" spans="1:12" ht="45">
      <c r="A269" s="132" t="s">
        <v>241</v>
      </c>
      <c r="B269" s="79" t="s">
        <v>20</v>
      </c>
      <c r="C269" s="35">
        <v>14</v>
      </c>
      <c r="D269" s="33">
        <v>14118</v>
      </c>
      <c r="E269" s="33">
        <v>14000</v>
      </c>
      <c r="F269" s="34" t="s">
        <v>1</v>
      </c>
      <c r="G269" s="34" t="s">
        <v>9</v>
      </c>
      <c r="H269" s="35" t="s">
        <v>3</v>
      </c>
      <c r="I269" s="81" t="s">
        <v>431</v>
      </c>
      <c r="J269" s="107">
        <v>1745030</v>
      </c>
      <c r="K269" s="129">
        <v>1396024</v>
      </c>
      <c r="L269" s="16">
        <v>1</v>
      </c>
    </row>
    <row r="270" spans="1:12" ht="30">
      <c r="A270" s="132" t="s">
        <v>241</v>
      </c>
      <c r="B270" s="79" t="s">
        <v>20</v>
      </c>
      <c r="C270" s="35">
        <v>14</v>
      </c>
      <c r="D270" s="33">
        <v>14366</v>
      </c>
      <c r="E270" s="33">
        <v>14100</v>
      </c>
      <c r="F270" s="34" t="s">
        <v>1</v>
      </c>
      <c r="G270" s="34" t="s">
        <v>9</v>
      </c>
      <c r="H270" s="35" t="s">
        <v>3</v>
      </c>
      <c r="I270" s="81" t="s">
        <v>432</v>
      </c>
      <c r="J270" s="107">
        <v>726600</v>
      </c>
      <c r="K270" s="129">
        <v>581280</v>
      </c>
      <c r="L270" s="16">
        <v>1</v>
      </c>
    </row>
    <row r="271" spans="1:12" ht="45">
      <c r="A271" s="132" t="s">
        <v>241</v>
      </c>
      <c r="B271" s="79" t="s">
        <v>20</v>
      </c>
      <c r="C271" s="35">
        <v>14</v>
      </c>
      <c r="D271" s="33">
        <v>14118</v>
      </c>
      <c r="E271" s="33">
        <v>14000</v>
      </c>
      <c r="F271" s="34" t="s">
        <v>1</v>
      </c>
      <c r="G271" s="34" t="s">
        <v>9</v>
      </c>
      <c r="H271" s="35" t="s">
        <v>3</v>
      </c>
      <c r="I271" s="81" t="s">
        <v>433</v>
      </c>
      <c r="J271" s="107">
        <v>870215</v>
      </c>
      <c r="K271" s="129">
        <v>696172</v>
      </c>
      <c r="L271" s="16">
        <v>1</v>
      </c>
    </row>
    <row r="272" spans="1:12" ht="45">
      <c r="A272" s="132" t="s">
        <v>241</v>
      </c>
      <c r="B272" s="79" t="s">
        <v>20</v>
      </c>
      <c r="C272" s="35">
        <v>50</v>
      </c>
      <c r="D272" s="33">
        <v>50099</v>
      </c>
      <c r="E272" s="33">
        <v>50500</v>
      </c>
      <c r="F272" s="34" t="s">
        <v>1</v>
      </c>
      <c r="G272" s="34" t="s">
        <v>9</v>
      </c>
      <c r="H272" s="35" t="s">
        <v>3</v>
      </c>
      <c r="I272" s="34" t="s">
        <v>434</v>
      </c>
      <c r="J272" s="107">
        <v>150000</v>
      </c>
      <c r="K272" s="129">
        <v>120000</v>
      </c>
      <c r="L272" s="16">
        <v>1</v>
      </c>
    </row>
    <row r="273" spans="1:12" ht="45">
      <c r="A273" s="132" t="s">
        <v>241</v>
      </c>
      <c r="B273" s="79" t="s">
        <v>20</v>
      </c>
      <c r="C273" s="35">
        <v>50</v>
      </c>
      <c r="D273" s="49">
        <v>50484</v>
      </c>
      <c r="E273" s="82">
        <v>50600</v>
      </c>
      <c r="F273" s="34" t="s">
        <v>1</v>
      </c>
      <c r="G273" s="34" t="s">
        <v>9</v>
      </c>
      <c r="H273" s="35" t="s">
        <v>3</v>
      </c>
      <c r="I273" s="81" t="s">
        <v>435</v>
      </c>
      <c r="J273" s="107">
        <v>1729500</v>
      </c>
      <c r="K273" s="129">
        <v>1383600</v>
      </c>
      <c r="L273" s="16">
        <v>1</v>
      </c>
    </row>
    <row r="274" spans="1:12" ht="60">
      <c r="A274" s="132" t="s">
        <v>241</v>
      </c>
      <c r="B274" s="83" t="s">
        <v>20</v>
      </c>
      <c r="C274" s="80">
        <v>76</v>
      </c>
      <c r="D274" s="82">
        <v>76575</v>
      </c>
      <c r="E274" s="82">
        <v>76800</v>
      </c>
      <c r="F274" s="81" t="s">
        <v>8</v>
      </c>
      <c r="G274" s="81" t="s">
        <v>13</v>
      </c>
      <c r="H274" s="80" t="s">
        <v>436</v>
      </c>
      <c r="I274" s="81" t="s">
        <v>242</v>
      </c>
      <c r="J274" s="107">
        <v>6200000</v>
      </c>
      <c r="K274" s="129">
        <v>4960000</v>
      </c>
      <c r="L274" s="16">
        <v>1</v>
      </c>
    </row>
    <row r="275" spans="1:12" ht="60">
      <c r="A275" s="132" t="s">
        <v>241</v>
      </c>
      <c r="B275" s="79" t="s">
        <v>20</v>
      </c>
      <c r="C275" s="35" t="s">
        <v>243</v>
      </c>
      <c r="D275" s="84"/>
      <c r="E275" s="84"/>
      <c r="F275" s="34" t="s">
        <v>5</v>
      </c>
      <c r="G275" s="85" t="s">
        <v>13</v>
      </c>
      <c r="H275" s="35" t="s">
        <v>6</v>
      </c>
      <c r="I275" s="85" t="s">
        <v>437</v>
      </c>
      <c r="J275" s="107">
        <v>324000</v>
      </c>
      <c r="K275" s="129">
        <v>259200</v>
      </c>
      <c r="L275" s="16">
        <v>1</v>
      </c>
    </row>
    <row r="276" spans="1:12" ht="75">
      <c r="A276" s="132" t="s">
        <v>241</v>
      </c>
      <c r="B276" s="79" t="s">
        <v>20</v>
      </c>
      <c r="C276" s="35" t="s">
        <v>243</v>
      </c>
      <c r="D276" s="84"/>
      <c r="E276" s="84"/>
      <c r="F276" s="34" t="s">
        <v>5</v>
      </c>
      <c r="G276" s="85" t="s">
        <v>13</v>
      </c>
      <c r="H276" s="35" t="s">
        <v>6</v>
      </c>
      <c r="I276" s="85" t="s">
        <v>438</v>
      </c>
      <c r="J276" s="107">
        <v>384000</v>
      </c>
      <c r="K276" s="129">
        <v>307200</v>
      </c>
      <c r="L276" s="16">
        <v>1</v>
      </c>
    </row>
    <row r="277" spans="1:12" ht="60">
      <c r="A277" s="132" t="s">
        <v>241</v>
      </c>
      <c r="B277" s="79" t="s">
        <v>20</v>
      </c>
      <c r="C277" s="35" t="s">
        <v>243</v>
      </c>
      <c r="D277" s="84"/>
      <c r="E277" s="84"/>
      <c r="F277" s="34" t="s">
        <v>5</v>
      </c>
      <c r="G277" s="85" t="s">
        <v>13</v>
      </c>
      <c r="H277" s="35" t="s">
        <v>6</v>
      </c>
      <c r="I277" s="85" t="s">
        <v>439</v>
      </c>
      <c r="J277" s="107">
        <v>200000</v>
      </c>
      <c r="K277" s="129">
        <v>160000</v>
      </c>
      <c r="L277" s="16">
        <v>1</v>
      </c>
    </row>
    <row r="278" spans="1:12" ht="60">
      <c r="A278" s="132" t="s">
        <v>241</v>
      </c>
      <c r="B278" s="79" t="s">
        <v>20</v>
      </c>
      <c r="C278" s="35" t="s">
        <v>243</v>
      </c>
      <c r="D278" s="84"/>
      <c r="E278" s="84"/>
      <c r="F278" s="34" t="s">
        <v>5</v>
      </c>
      <c r="G278" s="85" t="s">
        <v>13</v>
      </c>
      <c r="H278" s="35" t="s">
        <v>6</v>
      </c>
      <c r="I278" s="85" t="s">
        <v>440</v>
      </c>
      <c r="J278" s="107">
        <v>80000</v>
      </c>
      <c r="K278" s="129">
        <v>64000</v>
      </c>
      <c r="L278" s="16">
        <v>1</v>
      </c>
    </row>
    <row r="279" spans="1:12" ht="45">
      <c r="A279" s="132" t="s">
        <v>241</v>
      </c>
      <c r="B279" s="79" t="s">
        <v>20</v>
      </c>
      <c r="C279" s="35" t="s">
        <v>243</v>
      </c>
      <c r="D279" s="84"/>
      <c r="E279" s="84"/>
      <c r="F279" s="34" t="s">
        <v>5</v>
      </c>
      <c r="G279" s="85" t="s">
        <v>13</v>
      </c>
      <c r="H279" s="35" t="s">
        <v>6</v>
      </c>
      <c r="I279" s="85" t="s">
        <v>441</v>
      </c>
      <c r="J279" s="107">
        <v>80000</v>
      </c>
      <c r="K279" s="129">
        <v>64000</v>
      </c>
      <c r="L279" s="16">
        <v>1</v>
      </c>
    </row>
    <row r="280" spans="1:12" ht="60">
      <c r="A280" s="132" t="s">
        <v>241</v>
      </c>
      <c r="B280" s="79" t="s">
        <v>20</v>
      </c>
      <c r="C280" s="35" t="s">
        <v>243</v>
      </c>
      <c r="D280" s="84"/>
      <c r="E280" s="84"/>
      <c r="F280" s="34" t="s">
        <v>5</v>
      </c>
      <c r="G280" s="85" t="s">
        <v>13</v>
      </c>
      <c r="H280" s="35" t="s">
        <v>6</v>
      </c>
      <c r="I280" s="85" t="s">
        <v>442</v>
      </c>
      <c r="J280" s="107">
        <v>520000</v>
      </c>
      <c r="K280" s="129">
        <v>416000</v>
      </c>
      <c r="L280" s="16">
        <v>1</v>
      </c>
    </row>
    <row r="281" spans="1:12" ht="30">
      <c r="A281" s="132" t="s">
        <v>241</v>
      </c>
      <c r="B281" s="79" t="s">
        <v>20</v>
      </c>
      <c r="C281" s="35" t="s">
        <v>243</v>
      </c>
      <c r="D281" s="84"/>
      <c r="E281" s="84"/>
      <c r="F281" s="34" t="s">
        <v>5</v>
      </c>
      <c r="G281" s="85" t="s">
        <v>13</v>
      </c>
      <c r="H281" s="35" t="s">
        <v>6</v>
      </c>
      <c r="I281" s="85" t="s">
        <v>443</v>
      </c>
      <c r="J281" s="107">
        <v>207000</v>
      </c>
      <c r="K281" s="129">
        <v>165600</v>
      </c>
      <c r="L281" s="16">
        <v>1</v>
      </c>
    </row>
    <row r="282" spans="1:12" ht="45">
      <c r="A282" s="132" t="s">
        <v>241</v>
      </c>
      <c r="B282" s="79" t="s">
        <v>20</v>
      </c>
      <c r="C282" s="35" t="s">
        <v>243</v>
      </c>
      <c r="D282" s="84"/>
      <c r="E282" s="84"/>
      <c r="F282" s="34" t="s">
        <v>5</v>
      </c>
      <c r="G282" s="85" t="s">
        <v>13</v>
      </c>
      <c r="H282" s="35" t="s">
        <v>6</v>
      </c>
      <c r="I282" s="85" t="s">
        <v>444</v>
      </c>
      <c r="J282" s="107">
        <v>2120000</v>
      </c>
      <c r="K282" s="129">
        <v>1696000</v>
      </c>
      <c r="L282" s="16">
        <v>1</v>
      </c>
    </row>
    <row r="283" spans="1:12" ht="45">
      <c r="A283" s="132" t="s">
        <v>241</v>
      </c>
      <c r="B283" s="79" t="s">
        <v>20</v>
      </c>
      <c r="C283" s="35" t="s">
        <v>243</v>
      </c>
      <c r="D283" s="84"/>
      <c r="E283" s="84"/>
      <c r="F283" s="34" t="s">
        <v>5</v>
      </c>
      <c r="G283" s="85" t="s">
        <v>13</v>
      </c>
      <c r="H283" s="35" t="s">
        <v>6</v>
      </c>
      <c r="I283" s="85" t="s">
        <v>445</v>
      </c>
      <c r="J283" s="107">
        <v>1600000</v>
      </c>
      <c r="K283" s="129">
        <v>1280000</v>
      </c>
      <c r="L283" s="16">
        <v>1</v>
      </c>
    </row>
    <row r="284" spans="1:12" ht="30">
      <c r="A284" s="132" t="s">
        <v>241</v>
      </c>
      <c r="B284" s="79" t="s">
        <v>20</v>
      </c>
      <c r="C284" s="35" t="s">
        <v>243</v>
      </c>
      <c r="D284" s="84"/>
      <c r="E284" s="84"/>
      <c r="F284" s="34" t="s">
        <v>5</v>
      </c>
      <c r="G284" s="34" t="s">
        <v>9</v>
      </c>
      <c r="H284" s="35" t="s">
        <v>6</v>
      </c>
      <c r="I284" s="34" t="s">
        <v>446</v>
      </c>
      <c r="J284" s="107">
        <v>69490</v>
      </c>
      <c r="K284" s="129">
        <v>55592</v>
      </c>
      <c r="L284" s="16">
        <v>1</v>
      </c>
    </row>
    <row r="285" spans="1:12" ht="45">
      <c r="A285" s="132" t="s">
        <v>241</v>
      </c>
      <c r="B285" s="79" t="s">
        <v>20</v>
      </c>
      <c r="C285" s="35">
        <v>14</v>
      </c>
      <c r="D285" s="82">
        <v>14118</v>
      </c>
      <c r="E285" s="82">
        <v>14035</v>
      </c>
      <c r="F285" s="34" t="s">
        <v>1</v>
      </c>
      <c r="G285" s="34" t="s">
        <v>9</v>
      </c>
      <c r="H285" s="35" t="s">
        <v>3</v>
      </c>
      <c r="I285" s="81" t="s">
        <v>447</v>
      </c>
      <c r="J285" s="107">
        <v>19285</v>
      </c>
      <c r="K285" s="129">
        <v>15428</v>
      </c>
      <c r="L285" s="16">
        <v>1</v>
      </c>
    </row>
    <row r="286" spans="1:12" ht="30">
      <c r="A286" s="132" t="s">
        <v>241</v>
      </c>
      <c r="B286" s="79" t="s">
        <v>20</v>
      </c>
      <c r="C286" s="35">
        <v>14</v>
      </c>
      <c r="D286" s="82">
        <v>14333</v>
      </c>
      <c r="E286" s="82">
        <v>14600</v>
      </c>
      <c r="F286" s="34" t="s">
        <v>1</v>
      </c>
      <c r="G286" s="34" t="s">
        <v>9</v>
      </c>
      <c r="H286" s="35" t="s">
        <v>3</v>
      </c>
      <c r="I286" s="81" t="s">
        <v>448</v>
      </c>
      <c r="J286" s="107">
        <v>37914</v>
      </c>
      <c r="K286" s="129">
        <v>30331</v>
      </c>
      <c r="L286" s="16">
        <v>1</v>
      </c>
    </row>
    <row r="287" spans="1:12" ht="30">
      <c r="A287" s="132" t="s">
        <v>241</v>
      </c>
      <c r="B287" s="79" t="s">
        <v>20</v>
      </c>
      <c r="C287" s="35">
        <v>50</v>
      </c>
      <c r="D287" s="82">
        <v>50147</v>
      </c>
      <c r="E287" s="82">
        <v>50207</v>
      </c>
      <c r="F287" s="34" t="s">
        <v>1</v>
      </c>
      <c r="G287" s="34" t="s">
        <v>9</v>
      </c>
      <c r="H287" s="35" t="s">
        <v>3</v>
      </c>
      <c r="I287" s="34" t="s">
        <v>449</v>
      </c>
      <c r="J287" s="107">
        <v>52491</v>
      </c>
      <c r="K287" s="129">
        <v>41993</v>
      </c>
      <c r="L287" s="16">
        <v>1</v>
      </c>
    </row>
    <row r="288" spans="1:12" ht="30">
      <c r="A288" s="132" t="s">
        <v>241</v>
      </c>
      <c r="B288" s="79" t="s">
        <v>20</v>
      </c>
      <c r="C288" s="35">
        <v>76</v>
      </c>
      <c r="D288" s="82">
        <v>76384</v>
      </c>
      <c r="E288" s="82">
        <v>76170</v>
      </c>
      <c r="F288" s="34" t="s">
        <v>1</v>
      </c>
      <c r="G288" s="34" t="s">
        <v>9</v>
      </c>
      <c r="H288" s="35" t="s">
        <v>3</v>
      </c>
      <c r="I288" s="34" t="s">
        <v>450</v>
      </c>
      <c r="J288" s="107">
        <v>41658</v>
      </c>
      <c r="K288" s="129">
        <v>33327</v>
      </c>
      <c r="L288" s="16">
        <v>1</v>
      </c>
    </row>
    <row r="289" spans="1:12" ht="45">
      <c r="A289" s="132" t="s">
        <v>241</v>
      </c>
      <c r="B289" s="79" t="s">
        <v>20</v>
      </c>
      <c r="C289" s="35">
        <v>27</v>
      </c>
      <c r="D289" s="82">
        <v>27056</v>
      </c>
      <c r="E289" s="82">
        <v>27300</v>
      </c>
      <c r="F289" s="34" t="s">
        <v>1</v>
      </c>
      <c r="G289" s="34" t="s">
        <v>9</v>
      </c>
      <c r="H289" s="35" t="s">
        <v>3</v>
      </c>
      <c r="I289" s="34" t="s">
        <v>451</v>
      </c>
      <c r="J289" s="107">
        <v>38823</v>
      </c>
      <c r="K289" s="129">
        <v>31058</v>
      </c>
      <c r="L289" s="16">
        <v>1</v>
      </c>
    </row>
    <row r="290" spans="1:12" ht="60">
      <c r="A290" s="132" t="s">
        <v>241</v>
      </c>
      <c r="B290" s="79" t="s">
        <v>20</v>
      </c>
      <c r="C290" s="35">
        <v>76</v>
      </c>
      <c r="D290" s="82">
        <v>76475</v>
      </c>
      <c r="E290" s="82">
        <v>76520</v>
      </c>
      <c r="F290" s="34" t="s">
        <v>1</v>
      </c>
      <c r="G290" s="34" t="s">
        <v>9</v>
      </c>
      <c r="H290" s="35" t="s">
        <v>3</v>
      </c>
      <c r="I290" s="34" t="s">
        <v>452</v>
      </c>
      <c r="J290" s="107">
        <v>142000</v>
      </c>
      <c r="K290" s="129">
        <v>113600</v>
      </c>
      <c r="L290" s="16">
        <v>1</v>
      </c>
    </row>
    <row r="291" spans="1:12" ht="60">
      <c r="A291" s="132" t="s">
        <v>241</v>
      </c>
      <c r="B291" s="79" t="s">
        <v>20</v>
      </c>
      <c r="C291" s="35">
        <v>50</v>
      </c>
      <c r="D291" s="82">
        <v>50129</v>
      </c>
      <c r="E291" s="82">
        <v>50100</v>
      </c>
      <c r="F291" s="34" t="s">
        <v>1</v>
      </c>
      <c r="G291" s="34" t="s">
        <v>9</v>
      </c>
      <c r="H291" s="35" t="s">
        <v>3</v>
      </c>
      <c r="I291" s="34" t="s">
        <v>453</v>
      </c>
      <c r="J291" s="107">
        <v>22920</v>
      </c>
      <c r="K291" s="129">
        <v>18336</v>
      </c>
      <c r="L291" s="16">
        <v>1</v>
      </c>
    </row>
    <row r="292" spans="1:12" ht="60">
      <c r="A292" s="132" t="s">
        <v>241</v>
      </c>
      <c r="B292" s="79" t="s">
        <v>20</v>
      </c>
      <c r="C292" s="35">
        <v>14</v>
      </c>
      <c r="D292" s="82">
        <v>14327</v>
      </c>
      <c r="E292" s="82">
        <v>14200</v>
      </c>
      <c r="F292" s="34" t="s">
        <v>1</v>
      </c>
      <c r="G292" s="34" t="s">
        <v>9</v>
      </c>
      <c r="H292" s="35" t="s">
        <v>3</v>
      </c>
      <c r="I292" s="34" t="s">
        <v>454</v>
      </c>
      <c r="J292" s="107">
        <v>120000</v>
      </c>
      <c r="K292" s="129">
        <v>96000</v>
      </c>
      <c r="L292" s="16">
        <v>1</v>
      </c>
    </row>
    <row r="293" spans="1:12" ht="45">
      <c r="A293" s="132" t="s">
        <v>241</v>
      </c>
      <c r="B293" s="79" t="s">
        <v>20</v>
      </c>
      <c r="C293" s="35">
        <v>27</v>
      </c>
      <c r="D293" s="82">
        <v>27467</v>
      </c>
      <c r="E293" s="82">
        <v>27500</v>
      </c>
      <c r="F293" s="34" t="s">
        <v>1</v>
      </c>
      <c r="G293" s="34" t="s">
        <v>9</v>
      </c>
      <c r="H293" s="35" t="s">
        <v>3</v>
      </c>
      <c r="I293" s="34" t="s">
        <v>455</v>
      </c>
      <c r="J293" s="107">
        <v>81700</v>
      </c>
      <c r="K293" s="129">
        <v>65360</v>
      </c>
      <c r="L293" s="16">
        <v>1</v>
      </c>
    </row>
    <row r="294" spans="1:12" ht="45">
      <c r="A294" s="132" t="s">
        <v>241</v>
      </c>
      <c r="B294" s="79" t="s">
        <v>20</v>
      </c>
      <c r="C294" s="35">
        <v>76</v>
      </c>
      <c r="D294" s="82">
        <v>76217</v>
      </c>
      <c r="E294" s="82">
        <v>76372</v>
      </c>
      <c r="F294" s="34" t="s">
        <v>1</v>
      </c>
      <c r="G294" s="34" t="s">
        <v>9</v>
      </c>
      <c r="H294" s="35" t="s">
        <v>3</v>
      </c>
      <c r="I294" s="34" t="s">
        <v>456</v>
      </c>
      <c r="J294" s="107">
        <v>305950</v>
      </c>
      <c r="K294" s="129">
        <v>244767</v>
      </c>
      <c r="L294" s="16">
        <v>1</v>
      </c>
    </row>
    <row r="295" spans="1:12" ht="45">
      <c r="A295" s="132" t="s">
        <v>241</v>
      </c>
      <c r="B295" s="79" t="s">
        <v>20</v>
      </c>
      <c r="C295" s="35">
        <v>76</v>
      </c>
      <c r="D295" s="82">
        <v>76410</v>
      </c>
      <c r="E295" s="82">
        <v>76152</v>
      </c>
      <c r="F295" s="34" t="s">
        <v>1</v>
      </c>
      <c r="G295" s="34" t="s">
        <v>9</v>
      </c>
      <c r="H295" s="35" t="s">
        <v>3</v>
      </c>
      <c r="I295" s="34" t="s">
        <v>457</v>
      </c>
      <c r="J295" s="107">
        <v>90909</v>
      </c>
      <c r="K295" s="129">
        <v>72727</v>
      </c>
      <c r="L295" s="16">
        <v>1</v>
      </c>
    </row>
    <row r="296" spans="1:12" ht="45">
      <c r="A296" s="132" t="s">
        <v>241</v>
      </c>
      <c r="B296" s="79" t="s">
        <v>20</v>
      </c>
      <c r="C296" s="35">
        <v>76</v>
      </c>
      <c r="D296" s="82">
        <v>76475</v>
      </c>
      <c r="E296" s="82">
        <v>76520</v>
      </c>
      <c r="F296" s="34" t="s">
        <v>1</v>
      </c>
      <c r="G296" s="34" t="s">
        <v>9</v>
      </c>
      <c r="H296" s="35" t="s">
        <v>3</v>
      </c>
      <c r="I296" s="34" t="s">
        <v>244</v>
      </c>
      <c r="J296" s="107">
        <v>90909</v>
      </c>
      <c r="K296" s="129">
        <v>72727</v>
      </c>
      <c r="L296" s="16">
        <v>1</v>
      </c>
    </row>
    <row r="297" spans="1:12" ht="45">
      <c r="A297" s="132" t="s">
        <v>241</v>
      </c>
      <c r="B297" s="79" t="s">
        <v>20</v>
      </c>
      <c r="C297" s="35">
        <v>76</v>
      </c>
      <c r="D297" s="82">
        <v>76410</v>
      </c>
      <c r="E297" s="82">
        <v>76152</v>
      </c>
      <c r="F297" s="34" t="s">
        <v>1</v>
      </c>
      <c r="G297" s="34" t="s">
        <v>9</v>
      </c>
      <c r="H297" s="35" t="s">
        <v>3</v>
      </c>
      <c r="I297" s="34" t="s">
        <v>458</v>
      </c>
      <c r="J297" s="107">
        <v>120000</v>
      </c>
      <c r="K297" s="129">
        <v>96000</v>
      </c>
      <c r="L297" s="16">
        <v>1</v>
      </c>
    </row>
    <row r="298" spans="1:12" ht="30">
      <c r="A298" s="132" t="s">
        <v>241</v>
      </c>
      <c r="B298" s="79" t="s">
        <v>20</v>
      </c>
      <c r="C298" s="35">
        <v>14</v>
      </c>
      <c r="D298" s="82">
        <v>14366</v>
      </c>
      <c r="E298" s="82">
        <v>14100</v>
      </c>
      <c r="F298" s="34" t="s">
        <v>1</v>
      </c>
      <c r="G298" s="34" t="s">
        <v>9</v>
      </c>
      <c r="H298" s="35" t="s">
        <v>3</v>
      </c>
      <c r="I298" s="34" t="s">
        <v>459</v>
      </c>
      <c r="J298" s="107">
        <v>350000</v>
      </c>
      <c r="K298" s="129">
        <v>280000</v>
      </c>
      <c r="L298" s="16">
        <v>1</v>
      </c>
    </row>
    <row r="299" spans="1:12" ht="30">
      <c r="A299" s="132" t="s">
        <v>241</v>
      </c>
      <c r="B299" s="79" t="s">
        <v>20</v>
      </c>
      <c r="C299" s="35">
        <v>76</v>
      </c>
      <c r="D299" s="82">
        <v>76681</v>
      </c>
      <c r="E299" s="82">
        <v>76681</v>
      </c>
      <c r="F299" s="34" t="s">
        <v>1</v>
      </c>
      <c r="G299" s="34" t="s">
        <v>9</v>
      </c>
      <c r="H299" s="35" t="s">
        <v>3</v>
      </c>
      <c r="I299" s="34" t="s">
        <v>460</v>
      </c>
      <c r="J299" s="107">
        <v>50000</v>
      </c>
      <c r="K299" s="129">
        <v>40000</v>
      </c>
      <c r="L299" s="16">
        <v>1</v>
      </c>
    </row>
    <row r="300" spans="1:12" ht="45">
      <c r="A300" s="132" t="s">
        <v>241</v>
      </c>
      <c r="B300" s="79" t="s">
        <v>20</v>
      </c>
      <c r="C300" s="35">
        <v>27</v>
      </c>
      <c r="D300" s="82">
        <v>27000</v>
      </c>
      <c r="E300" s="82">
        <v>27000</v>
      </c>
      <c r="F300" s="34" t="s">
        <v>1</v>
      </c>
      <c r="G300" s="34" t="s">
        <v>9</v>
      </c>
      <c r="H300" s="35" t="s">
        <v>3</v>
      </c>
      <c r="I300" s="34" t="s">
        <v>461</v>
      </c>
      <c r="J300" s="107">
        <v>83000</v>
      </c>
      <c r="K300" s="129">
        <v>66400</v>
      </c>
      <c r="L300" s="16">
        <v>1</v>
      </c>
    </row>
    <row r="301" spans="1:12" ht="60">
      <c r="A301" s="132" t="s">
        <v>241</v>
      </c>
      <c r="B301" s="79" t="s">
        <v>20</v>
      </c>
      <c r="C301" s="35">
        <v>76</v>
      </c>
      <c r="D301" s="82">
        <v>76351</v>
      </c>
      <c r="E301" s="82">
        <v>76600</v>
      </c>
      <c r="F301" s="34" t="s">
        <v>1</v>
      </c>
      <c r="G301" s="34" t="s">
        <v>9</v>
      </c>
      <c r="H301" s="35" t="s">
        <v>3</v>
      </c>
      <c r="I301" s="34" t="s">
        <v>462</v>
      </c>
      <c r="J301" s="107">
        <v>54167</v>
      </c>
      <c r="K301" s="129">
        <v>43334</v>
      </c>
      <c r="L301" s="16">
        <v>1</v>
      </c>
    </row>
    <row r="302" spans="1:12" ht="30">
      <c r="A302" s="132" t="s">
        <v>241</v>
      </c>
      <c r="B302" s="79" t="s">
        <v>20</v>
      </c>
      <c r="C302" s="35">
        <v>14</v>
      </c>
      <c r="D302" s="82">
        <v>14366</v>
      </c>
      <c r="E302" s="82">
        <v>14100</v>
      </c>
      <c r="F302" s="34" t="s">
        <v>1</v>
      </c>
      <c r="G302" s="34" t="s">
        <v>9</v>
      </c>
      <c r="H302" s="35" t="s">
        <v>3</v>
      </c>
      <c r="I302" s="34" t="s">
        <v>463</v>
      </c>
      <c r="J302" s="107">
        <v>200000</v>
      </c>
      <c r="K302" s="129">
        <v>160000</v>
      </c>
      <c r="L302" s="16">
        <v>1</v>
      </c>
    </row>
    <row r="303" spans="1:12" ht="32.25">
      <c r="A303" s="132" t="s">
        <v>241</v>
      </c>
      <c r="B303" s="79" t="s">
        <v>20</v>
      </c>
      <c r="C303" s="35">
        <v>76</v>
      </c>
      <c r="D303" s="82">
        <v>76351</v>
      </c>
      <c r="E303" s="82">
        <v>76600</v>
      </c>
      <c r="F303" s="34" t="s">
        <v>1</v>
      </c>
      <c r="G303" s="34" t="s">
        <v>9</v>
      </c>
      <c r="H303" s="35" t="s">
        <v>3</v>
      </c>
      <c r="I303" s="34" t="s">
        <v>611</v>
      </c>
      <c r="J303" s="107">
        <v>70000</v>
      </c>
      <c r="K303" s="129">
        <v>56000</v>
      </c>
      <c r="L303" s="16">
        <v>1</v>
      </c>
    </row>
    <row r="304" spans="1:12" ht="30">
      <c r="A304" s="132" t="s">
        <v>241</v>
      </c>
      <c r="B304" s="79" t="s">
        <v>20</v>
      </c>
      <c r="C304" s="35">
        <v>76</v>
      </c>
      <c r="D304" s="82">
        <v>76351</v>
      </c>
      <c r="E304" s="82">
        <v>76600</v>
      </c>
      <c r="F304" s="34" t="s">
        <v>1</v>
      </c>
      <c r="G304" s="34" t="s">
        <v>9</v>
      </c>
      <c r="H304" s="35" t="s">
        <v>3</v>
      </c>
      <c r="I304" s="34" t="s">
        <v>464</v>
      </c>
      <c r="J304" s="107">
        <v>60000</v>
      </c>
      <c r="K304" s="129">
        <v>48000</v>
      </c>
      <c r="L304" s="16">
        <v>1</v>
      </c>
    </row>
    <row r="305" spans="1:12" ht="32.25">
      <c r="A305" s="132" t="s">
        <v>241</v>
      </c>
      <c r="B305" s="79" t="s">
        <v>20</v>
      </c>
      <c r="C305" s="35">
        <v>76</v>
      </c>
      <c r="D305" s="82">
        <v>76351</v>
      </c>
      <c r="E305" s="82">
        <v>76600</v>
      </c>
      <c r="F305" s="34" t="s">
        <v>1</v>
      </c>
      <c r="G305" s="34" t="s">
        <v>9</v>
      </c>
      <c r="H305" s="35" t="s">
        <v>3</v>
      </c>
      <c r="I305" s="34" t="s">
        <v>612</v>
      </c>
      <c r="J305" s="107">
        <v>186294</v>
      </c>
      <c r="K305" s="129">
        <v>149035</v>
      </c>
      <c r="L305" s="16">
        <v>1</v>
      </c>
    </row>
    <row r="306" spans="1:12" ht="45">
      <c r="A306" s="132" t="s">
        <v>241</v>
      </c>
      <c r="B306" s="79" t="s">
        <v>20</v>
      </c>
      <c r="C306" s="35">
        <v>76</v>
      </c>
      <c r="D306" s="82">
        <v>76351</v>
      </c>
      <c r="E306" s="82">
        <v>76600</v>
      </c>
      <c r="F306" s="34" t="s">
        <v>1</v>
      </c>
      <c r="G306" s="34" t="s">
        <v>9</v>
      </c>
      <c r="H306" s="35" t="s">
        <v>3</v>
      </c>
      <c r="I306" s="34" t="s">
        <v>465</v>
      </c>
      <c r="J306" s="107">
        <v>100000</v>
      </c>
      <c r="K306" s="129">
        <v>80000</v>
      </c>
      <c r="L306" s="16">
        <v>1</v>
      </c>
    </row>
    <row r="307" spans="1:12" s="47" customFormat="1">
      <c r="A307" s="133" t="s">
        <v>300</v>
      </c>
      <c r="B307" s="86" t="s">
        <v>473</v>
      </c>
      <c r="C307" s="87">
        <v>59</v>
      </c>
      <c r="D307" s="86" t="s">
        <v>474</v>
      </c>
      <c r="E307" s="86" t="s">
        <v>475</v>
      </c>
      <c r="F307" s="86" t="s">
        <v>476</v>
      </c>
      <c r="G307" s="86" t="s">
        <v>477</v>
      </c>
      <c r="H307" s="86" t="s">
        <v>478</v>
      </c>
      <c r="I307" s="48" t="s">
        <v>479</v>
      </c>
      <c r="J307" s="96" t="s">
        <v>480</v>
      </c>
      <c r="K307" s="130">
        <v>1313600</v>
      </c>
      <c r="L307" s="86">
        <v>1</v>
      </c>
    </row>
    <row r="308" spans="1:12" s="47" customFormat="1">
      <c r="A308" s="133" t="s">
        <v>300</v>
      </c>
      <c r="B308" s="86" t="s">
        <v>473</v>
      </c>
      <c r="C308" s="87">
        <v>62</v>
      </c>
      <c r="D308" s="86">
        <v>62765</v>
      </c>
      <c r="E308" s="86">
        <v>62500</v>
      </c>
      <c r="F308" s="86" t="s">
        <v>476</v>
      </c>
      <c r="G308" s="86" t="s">
        <v>477</v>
      </c>
      <c r="H308" s="86" t="s">
        <v>478</v>
      </c>
      <c r="I308" s="86" t="s">
        <v>481</v>
      </c>
      <c r="J308" s="96" t="s">
        <v>482</v>
      </c>
      <c r="K308" s="130">
        <v>2290800</v>
      </c>
      <c r="L308" s="86">
        <v>1</v>
      </c>
    </row>
    <row r="309" spans="1:12" s="47" customFormat="1">
      <c r="A309" s="133" t="s">
        <v>300</v>
      </c>
      <c r="B309" s="86" t="s">
        <v>473</v>
      </c>
      <c r="C309" s="87">
        <v>62</v>
      </c>
      <c r="D309" s="86">
        <v>62767</v>
      </c>
      <c r="E309" s="86">
        <v>62130</v>
      </c>
      <c r="F309" s="86" t="s">
        <v>476</v>
      </c>
      <c r="G309" s="86" t="s">
        <v>477</v>
      </c>
      <c r="H309" s="86" t="s">
        <v>478</v>
      </c>
      <c r="I309" s="86" t="s">
        <v>483</v>
      </c>
      <c r="J309" s="96" t="s">
        <v>484</v>
      </c>
      <c r="K309" s="130">
        <v>4599861.24</v>
      </c>
      <c r="L309" s="86">
        <v>1</v>
      </c>
    </row>
    <row r="310" spans="1:12" s="47" customFormat="1">
      <c r="A310" s="133" t="s">
        <v>300</v>
      </c>
      <c r="B310" s="86" t="s">
        <v>473</v>
      </c>
      <c r="C310" s="87">
        <v>59</v>
      </c>
      <c r="D310" s="86" t="s">
        <v>485</v>
      </c>
      <c r="E310" s="86" t="s">
        <v>486</v>
      </c>
      <c r="F310" s="86" t="s">
        <v>476</v>
      </c>
      <c r="G310" s="86" t="s">
        <v>487</v>
      </c>
      <c r="H310" s="86" t="s">
        <v>478</v>
      </c>
      <c r="I310" s="48" t="s">
        <v>488</v>
      </c>
      <c r="J310" s="96" t="s">
        <v>489</v>
      </c>
      <c r="K310" s="130">
        <v>9116443.9199999999</v>
      </c>
      <c r="L310" s="86">
        <v>1</v>
      </c>
    </row>
    <row r="311" spans="1:12" s="47" customFormat="1" ht="75">
      <c r="A311" s="133" t="s">
        <v>300</v>
      </c>
      <c r="B311" s="86" t="s">
        <v>473</v>
      </c>
      <c r="C311" s="87">
        <v>80</v>
      </c>
      <c r="D311" s="86" t="s">
        <v>490</v>
      </c>
      <c r="E311" s="86" t="s">
        <v>491</v>
      </c>
      <c r="F311" s="86" t="s">
        <v>490</v>
      </c>
      <c r="G311" s="86" t="s">
        <v>492</v>
      </c>
      <c r="H311" s="86" t="s">
        <v>493</v>
      </c>
      <c r="I311" s="86" t="s">
        <v>494</v>
      </c>
      <c r="J311" s="96" t="s">
        <v>495</v>
      </c>
      <c r="K311" s="130">
        <v>1776676.4</v>
      </c>
      <c r="L311" s="86">
        <v>1</v>
      </c>
    </row>
    <row r="312" spans="1:12" s="47" customFormat="1" ht="45">
      <c r="A312" s="133" t="s">
        <v>300</v>
      </c>
      <c r="B312" s="86" t="s">
        <v>473</v>
      </c>
      <c r="C312" s="87">
        <v>59</v>
      </c>
      <c r="D312" s="86" t="s">
        <v>490</v>
      </c>
      <c r="E312" s="86" t="s">
        <v>491</v>
      </c>
      <c r="F312" s="86" t="s">
        <v>490</v>
      </c>
      <c r="G312" s="86" t="s">
        <v>477</v>
      </c>
      <c r="H312" s="86" t="s">
        <v>490</v>
      </c>
      <c r="I312" s="48" t="s">
        <v>496</v>
      </c>
      <c r="J312" s="96" t="s">
        <v>497</v>
      </c>
      <c r="K312" s="130">
        <v>2456400</v>
      </c>
      <c r="L312" s="86">
        <v>1</v>
      </c>
    </row>
    <row r="313" spans="1:12" s="47" customFormat="1" ht="30">
      <c r="A313" s="133" t="s">
        <v>300</v>
      </c>
      <c r="B313" s="86" t="s">
        <v>473</v>
      </c>
      <c r="C313" s="87">
        <v>80</v>
      </c>
      <c r="D313" s="86" t="s">
        <v>490</v>
      </c>
      <c r="E313" s="86" t="s">
        <v>491</v>
      </c>
      <c r="F313" s="86" t="s">
        <v>490</v>
      </c>
      <c r="G313" s="86" t="s">
        <v>477</v>
      </c>
      <c r="H313" s="86" t="s">
        <v>490</v>
      </c>
      <c r="I313" s="86" t="s">
        <v>498</v>
      </c>
      <c r="J313" s="96" t="s">
        <v>499</v>
      </c>
      <c r="K313" s="130">
        <v>3786780.95</v>
      </c>
      <c r="L313" s="86">
        <v>1</v>
      </c>
    </row>
    <row r="314" spans="1:12" s="47" customFormat="1" ht="30">
      <c r="A314" s="133" t="s">
        <v>300</v>
      </c>
      <c r="B314" s="86" t="s">
        <v>473</v>
      </c>
      <c r="C314" s="87">
        <v>2</v>
      </c>
      <c r="D314" s="86">
        <v>2408</v>
      </c>
      <c r="E314" s="86">
        <v>2000</v>
      </c>
      <c r="F314" s="86" t="s">
        <v>476</v>
      </c>
      <c r="G314" s="86" t="s">
        <v>487</v>
      </c>
      <c r="H314" s="86" t="s">
        <v>500</v>
      </c>
      <c r="I314" s="86" t="s">
        <v>501</v>
      </c>
      <c r="J314" s="96" t="s">
        <v>502</v>
      </c>
      <c r="K314" s="130">
        <v>71851.13</v>
      </c>
      <c r="L314" s="86">
        <v>1</v>
      </c>
    </row>
    <row r="315" spans="1:12" s="47" customFormat="1" ht="30">
      <c r="A315" s="133" t="s">
        <v>300</v>
      </c>
      <c r="B315" s="86" t="s">
        <v>473</v>
      </c>
      <c r="C315" s="87">
        <v>62</v>
      </c>
      <c r="D315" s="86">
        <v>62667</v>
      </c>
      <c r="E315" s="86">
        <v>62480</v>
      </c>
      <c r="F315" s="86" t="s">
        <v>476</v>
      </c>
      <c r="G315" s="86" t="s">
        <v>487</v>
      </c>
      <c r="H315" s="86" t="s">
        <v>500</v>
      </c>
      <c r="I315" s="86" t="s">
        <v>503</v>
      </c>
      <c r="J315" s="96" t="s">
        <v>504</v>
      </c>
      <c r="K315" s="130">
        <v>75516.990000000005</v>
      </c>
      <c r="L315" s="86">
        <v>1</v>
      </c>
    </row>
    <row r="316" spans="1:12" s="47" customFormat="1" ht="30">
      <c r="A316" s="133" t="s">
        <v>300</v>
      </c>
      <c r="B316" s="86" t="s">
        <v>473</v>
      </c>
      <c r="C316" s="87">
        <v>62</v>
      </c>
      <c r="D316" s="86">
        <v>62498</v>
      </c>
      <c r="E316" s="86">
        <v>62300</v>
      </c>
      <c r="F316" s="86" t="s">
        <v>505</v>
      </c>
      <c r="G316" s="86" t="s">
        <v>487</v>
      </c>
      <c r="H316" s="86" t="s">
        <v>500</v>
      </c>
      <c r="I316" s="86" t="s">
        <v>506</v>
      </c>
      <c r="J316" s="96" t="s">
        <v>507</v>
      </c>
      <c r="K316" s="130">
        <v>148355.35999999999</v>
      </c>
      <c r="L316" s="86">
        <v>1</v>
      </c>
    </row>
    <row r="317" spans="1:12" s="47" customFormat="1" ht="30">
      <c r="A317" s="133" t="s">
        <v>300</v>
      </c>
      <c r="B317" s="86" t="s">
        <v>473</v>
      </c>
      <c r="C317" s="87">
        <v>59</v>
      </c>
      <c r="D317" s="86">
        <v>59350</v>
      </c>
      <c r="E317" s="86">
        <v>59000</v>
      </c>
      <c r="F317" s="86" t="s">
        <v>505</v>
      </c>
      <c r="G317" s="86" t="s">
        <v>487</v>
      </c>
      <c r="H317" s="86" t="s">
        <v>500</v>
      </c>
      <c r="I317" s="86" t="s">
        <v>508</v>
      </c>
      <c r="J317" s="96" t="s">
        <v>509</v>
      </c>
      <c r="K317" s="130">
        <v>204860.95</v>
      </c>
      <c r="L317" s="86">
        <v>1</v>
      </c>
    </row>
    <row r="318" spans="1:12" s="47" customFormat="1" ht="30">
      <c r="A318" s="133" t="s">
        <v>300</v>
      </c>
      <c r="B318" s="86" t="s">
        <v>473</v>
      </c>
      <c r="C318" s="87">
        <v>80</v>
      </c>
      <c r="D318" s="86">
        <v>80021</v>
      </c>
      <c r="E318" s="86">
        <v>80000</v>
      </c>
      <c r="F318" s="86" t="s">
        <v>505</v>
      </c>
      <c r="G318" s="86" t="s">
        <v>487</v>
      </c>
      <c r="H318" s="86" t="s">
        <v>500</v>
      </c>
      <c r="I318" s="86" t="s">
        <v>510</v>
      </c>
      <c r="J318" s="96" t="s">
        <v>511</v>
      </c>
      <c r="K318" s="130">
        <v>300563.59000000003</v>
      </c>
      <c r="L318" s="86">
        <v>1</v>
      </c>
    </row>
    <row r="319" spans="1:12" s="47" customFormat="1" ht="30">
      <c r="A319" s="133" t="s">
        <v>300</v>
      </c>
      <c r="B319" s="86" t="s">
        <v>473</v>
      </c>
      <c r="C319" s="87">
        <v>80</v>
      </c>
      <c r="D319" s="86">
        <v>80021</v>
      </c>
      <c r="E319" s="86">
        <v>80000</v>
      </c>
      <c r="F319" s="86" t="s">
        <v>505</v>
      </c>
      <c r="G319" s="86" t="s">
        <v>487</v>
      </c>
      <c r="H319" s="86" t="s">
        <v>500</v>
      </c>
      <c r="I319" s="86" t="s">
        <v>512</v>
      </c>
      <c r="J319" s="96" t="s">
        <v>513</v>
      </c>
      <c r="K319" s="130">
        <v>617253.68999999994</v>
      </c>
      <c r="L319" s="86">
        <v>1</v>
      </c>
    </row>
    <row r="320" spans="1:12" s="47" customFormat="1" ht="30">
      <c r="A320" s="133" t="s">
        <v>300</v>
      </c>
      <c r="B320" s="86" t="s">
        <v>473</v>
      </c>
      <c r="C320" s="87">
        <v>59</v>
      </c>
      <c r="D320" s="86">
        <v>59599</v>
      </c>
      <c r="E320" s="86">
        <v>59200</v>
      </c>
      <c r="F320" s="86" t="s">
        <v>505</v>
      </c>
      <c r="G320" s="86" t="s">
        <v>487</v>
      </c>
      <c r="H320" s="86" t="s">
        <v>500</v>
      </c>
      <c r="I320" s="86" t="s">
        <v>514</v>
      </c>
      <c r="J320" s="96" t="s">
        <v>515</v>
      </c>
      <c r="K320" s="130">
        <v>800000</v>
      </c>
      <c r="L320" s="86">
        <v>1</v>
      </c>
    </row>
    <row r="321" spans="1:12" s="47" customFormat="1" ht="45">
      <c r="A321" s="133" t="s">
        <v>300</v>
      </c>
      <c r="B321" s="86" t="s">
        <v>473</v>
      </c>
      <c r="C321" s="87">
        <v>62</v>
      </c>
      <c r="D321" s="86">
        <v>62765</v>
      </c>
      <c r="E321" s="86">
        <v>62500</v>
      </c>
      <c r="F321" s="86" t="s">
        <v>476</v>
      </c>
      <c r="G321" s="86" t="s">
        <v>487</v>
      </c>
      <c r="H321" s="86" t="s">
        <v>500</v>
      </c>
      <c r="I321" s="86" t="s">
        <v>516</v>
      </c>
      <c r="J321" s="96" t="s">
        <v>517</v>
      </c>
      <c r="K321" s="130">
        <v>102461.23</v>
      </c>
      <c r="L321" s="86">
        <v>1</v>
      </c>
    </row>
    <row r="322" spans="1:12" s="47" customFormat="1" ht="45">
      <c r="A322" s="133" t="s">
        <v>300</v>
      </c>
      <c r="B322" s="86" t="s">
        <v>473</v>
      </c>
      <c r="C322" s="87">
        <v>59</v>
      </c>
      <c r="D322" s="86">
        <v>59414</v>
      </c>
      <c r="E322" s="86">
        <v>59182</v>
      </c>
      <c r="F322" s="86" t="s">
        <v>476</v>
      </c>
      <c r="G322" s="86" t="s">
        <v>487</v>
      </c>
      <c r="H322" s="86" t="s">
        <v>500</v>
      </c>
      <c r="I322" s="48" t="s">
        <v>518</v>
      </c>
      <c r="J322" s="96" t="s">
        <v>519</v>
      </c>
      <c r="K322" s="130">
        <v>100586.29</v>
      </c>
      <c r="L322" s="86">
        <v>1</v>
      </c>
    </row>
    <row r="323" spans="1:12" s="47" customFormat="1" ht="30">
      <c r="A323" s="133" t="s">
        <v>300</v>
      </c>
      <c r="B323" s="86" t="s">
        <v>473</v>
      </c>
      <c r="C323" s="87">
        <v>62</v>
      </c>
      <c r="D323" s="86">
        <v>62643</v>
      </c>
      <c r="E323" s="86">
        <v>62230</v>
      </c>
      <c r="F323" s="86" t="s">
        <v>476</v>
      </c>
      <c r="G323" s="86" t="s">
        <v>487</v>
      </c>
      <c r="H323" s="86" t="s">
        <v>500</v>
      </c>
      <c r="I323" s="86" t="s">
        <v>520</v>
      </c>
      <c r="J323" s="96" t="s">
        <v>521</v>
      </c>
      <c r="K323" s="130">
        <v>93982.65</v>
      </c>
      <c r="L323" s="86">
        <v>1</v>
      </c>
    </row>
    <row r="324" spans="1:12" s="47" customFormat="1" ht="60">
      <c r="A324" s="133" t="s">
        <v>300</v>
      </c>
      <c r="B324" s="86" t="s">
        <v>473</v>
      </c>
      <c r="C324" s="87">
        <v>62</v>
      </c>
      <c r="D324" s="86">
        <v>62048</v>
      </c>
      <c r="E324" s="86">
        <v>62260</v>
      </c>
      <c r="F324" s="86" t="s">
        <v>476</v>
      </c>
      <c r="G324" s="86" t="s">
        <v>487</v>
      </c>
      <c r="H324" s="86" t="s">
        <v>500</v>
      </c>
      <c r="I324" s="86" t="s">
        <v>522</v>
      </c>
      <c r="J324" s="96" t="s">
        <v>523</v>
      </c>
      <c r="K324" s="130">
        <v>126666.66</v>
      </c>
      <c r="L324" s="86">
        <v>1</v>
      </c>
    </row>
    <row r="325" spans="1:12" s="47" customFormat="1" ht="45">
      <c r="A325" s="133" t="s">
        <v>300</v>
      </c>
      <c r="B325" s="86" t="s">
        <v>473</v>
      </c>
      <c r="C325" s="87">
        <v>80</v>
      </c>
      <c r="D325" s="86">
        <v>80620</v>
      </c>
      <c r="E325" s="86">
        <v>80200</v>
      </c>
      <c r="F325" s="86" t="s">
        <v>476</v>
      </c>
      <c r="G325" s="86" t="s">
        <v>487</v>
      </c>
      <c r="H325" s="86" t="s">
        <v>500</v>
      </c>
      <c r="I325" s="86" t="s">
        <v>524</v>
      </c>
      <c r="J325" s="96" t="s">
        <v>525</v>
      </c>
      <c r="K325" s="130">
        <v>2943979.22</v>
      </c>
      <c r="L325" s="86">
        <v>1</v>
      </c>
    </row>
    <row r="326" spans="1:12" s="47" customFormat="1" ht="30">
      <c r="A326" s="133" t="s">
        <v>300</v>
      </c>
      <c r="B326" s="86" t="s">
        <v>473</v>
      </c>
      <c r="C326" s="87">
        <v>2</v>
      </c>
      <c r="D326" s="86">
        <v>2691</v>
      </c>
      <c r="E326" s="86">
        <v>2100</v>
      </c>
      <c r="F326" s="86" t="s">
        <v>476</v>
      </c>
      <c r="G326" s="86" t="s">
        <v>487</v>
      </c>
      <c r="H326" s="86" t="s">
        <v>500</v>
      </c>
      <c r="I326" s="86" t="s">
        <v>526</v>
      </c>
      <c r="J326" s="96" t="s">
        <v>527</v>
      </c>
      <c r="K326" s="130">
        <v>6573334.5999999996</v>
      </c>
      <c r="L326" s="86">
        <v>1</v>
      </c>
    </row>
    <row r="327" spans="1:12" s="47" customFormat="1" ht="30">
      <c r="A327" s="133" t="s">
        <v>300</v>
      </c>
      <c r="B327" s="86" t="s">
        <v>473</v>
      </c>
      <c r="C327" s="87">
        <v>80</v>
      </c>
      <c r="D327" s="86">
        <v>80021</v>
      </c>
      <c r="E327" s="86">
        <v>80097</v>
      </c>
      <c r="F327" s="86" t="s">
        <v>476</v>
      </c>
      <c r="G327" s="86" t="s">
        <v>487</v>
      </c>
      <c r="H327" s="86" t="s">
        <v>500</v>
      </c>
      <c r="I327" s="86" t="s">
        <v>528</v>
      </c>
      <c r="J327" s="96" t="s">
        <v>529</v>
      </c>
      <c r="K327" s="130">
        <v>738234.3</v>
      </c>
      <c r="L327" s="86">
        <v>1</v>
      </c>
    </row>
    <row r="328" spans="1:12" s="47" customFormat="1" ht="60">
      <c r="A328" s="133" t="s">
        <v>300</v>
      </c>
      <c r="B328" s="86" t="s">
        <v>473</v>
      </c>
      <c r="C328" s="87">
        <v>62</v>
      </c>
      <c r="D328" s="86">
        <v>62080</v>
      </c>
      <c r="E328" s="86">
        <v>62450</v>
      </c>
      <c r="F328" s="86" t="s">
        <v>505</v>
      </c>
      <c r="G328" s="86" t="s">
        <v>487</v>
      </c>
      <c r="H328" s="86" t="s">
        <v>500</v>
      </c>
      <c r="I328" s="86" t="s">
        <v>530</v>
      </c>
      <c r="J328" s="96" t="s">
        <v>531</v>
      </c>
      <c r="K328" s="130">
        <v>288781.15999999997</v>
      </c>
      <c r="L328" s="86">
        <v>1</v>
      </c>
    </row>
    <row r="329" spans="1:12" s="47" customFormat="1" ht="30">
      <c r="A329" s="133" t="s">
        <v>300</v>
      </c>
      <c r="B329" s="86" t="s">
        <v>473</v>
      </c>
      <c r="C329" s="87">
        <v>59</v>
      </c>
      <c r="D329" s="86">
        <v>59512</v>
      </c>
      <c r="E329" s="86">
        <v>59100</v>
      </c>
      <c r="F329" s="86" t="s">
        <v>505</v>
      </c>
      <c r="G329" s="86" t="s">
        <v>487</v>
      </c>
      <c r="H329" s="86" t="s">
        <v>500</v>
      </c>
      <c r="I329" s="86" t="s">
        <v>532</v>
      </c>
      <c r="J329" s="96" t="s">
        <v>533</v>
      </c>
      <c r="K329" s="130">
        <v>74162.69</v>
      </c>
      <c r="L329" s="86">
        <v>1</v>
      </c>
    </row>
    <row r="330" spans="1:12" s="47" customFormat="1" ht="30">
      <c r="A330" s="133" t="s">
        <v>300</v>
      </c>
      <c r="B330" s="86" t="s">
        <v>473</v>
      </c>
      <c r="C330" s="87">
        <v>62</v>
      </c>
      <c r="D330" s="86">
        <v>62617</v>
      </c>
      <c r="E330" s="86">
        <v>62290</v>
      </c>
      <c r="F330" s="86" t="s">
        <v>505</v>
      </c>
      <c r="G330" s="86" t="s">
        <v>487</v>
      </c>
      <c r="H330" s="86" t="s">
        <v>500</v>
      </c>
      <c r="I330" s="86" t="s">
        <v>534</v>
      </c>
      <c r="J330" s="96" t="s">
        <v>535</v>
      </c>
      <c r="K330" s="130">
        <v>183671.3</v>
      </c>
      <c r="L330" s="86">
        <v>1</v>
      </c>
    </row>
    <row r="331" spans="1:12" s="47" customFormat="1" ht="45">
      <c r="A331" s="133" t="s">
        <v>300</v>
      </c>
      <c r="B331" s="86" t="s">
        <v>473</v>
      </c>
      <c r="C331" s="87">
        <v>62</v>
      </c>
      <c r="D331" s="86">
        <v>62427</v>
      </c>
      <c r="E331" s="86">
        <v>62110</v>
      </c>
      <c r="F331" s="86" t="s">
        <v>476</v>
      </c>
      <c r="G331" s="86" t="s">
        <v>487</v>
      </c>
      <c r="H331" s="86" t="s">
        <v>500</v>
      </c>
      <c r="I331" s="86" t="s">
        <v>536</v>
      </c>
      <c r="J331" s="96" t="s">
        <v>537</v>
      </c>
      <c r="K331" s="130">
        <v>153912.9</v>
      </c>
      <c r="L331" s="86">
        <v>1</v>
      </c>
    </row>
    <row r="332" spans="1:12" s="47" customFormat="1" ht="45">
      <c r="A332" s="133" t="s">
        <v>300</v>
      </c>
      <c r="B332" s="86" t="s">
        <v>473</v>
      </c>
      <c r="C332" s="87">
        <v>62</v>
      </c>
      <c r="D332" s="86">
        <v>62427</v>
      </c>
      <c r="E332" s="86">
        <v>62110</v>
      </c>
      <c r="F332" s="86" t="s">
        <v>505</v>
      </c>
      <c r="G332" s="86" t="s">
        <v>487</v>
      </c>
      <c r="H332" s="86" t="s">
        <v>500</v>
      </c>
      <c r="I332" s="86" t="s">
        <v>538</v>
      </c>
      <c r="J332" s="96" t="s">
        <v>539</v>
      </c>
      <c r="K332" s="130">
        <v>95888.82</v>
      </c>
      <c r="L332" s="86">
        <v>1</v>
      </c>
    </row>
    <row r="333" spans="1:12" s="47" customFormat="1" ht="45">
      <c r="A333" s="133" t="s">
        <v>300</v>
      </c>
      <c r="B333" s="86" t="s">
        <v>473</v>
      </c>
      <c r="C333" s="87">
        <v>62</v>
      </c>
      <c r="D333" s="86">
        <v>62108</v>
      </c>
      <c r="E333" s="86">
        <v>62600</v>
      </c>
      <c r="F333" s="86" t="s">
        <v>505</v>
      </c>
      <c r="G333" s="86" t="s">
        <v>487</v>
      </c>
      <c r="H333" s="86" t="s">
        <v>500</v>
      </c>
      <c r="I333" s="86" t="s">
        <v>540</v>
      </c>
      <c r="J333" s="96" t="s">
        <v>541</v>
      </c>
      <c r="K333" s="130">
        <v>92800</v>
      </c>
      <c r="L333" s="86">
        <v>1</v>
      </c>
    </row>
    <row r="334" spans="1:12" s="47" customFormat="1" ht="45">
      <c r="A334" s="133" t="s">
        <v>300</v>
      </c>
      <c r="B334" s="86" t="s">
        <v>473</v>
      </c>
      <c r="C334" s="87">
        <v>62</v>
      </c>
      <c r="D334" s="86">
        <v>62427</v>
      </c>
      <c r="E334" s="86">
        <v>62110</v>
      </c>
      <c r="F334" s="86" t="s">
        <v>505</v>
      </c>
      <c r="G334" s="86" t="s">
        <v>487</v>
      </c>
      <c r="H334" s="86" t="s">
        <v>500</v>
      </c>
      <c r="I334" s="86" t="s">
        <v>542</v>
      </c>
      <c r="J334" s="96" t="s">
        <v>543</v>
      </c>
      <c r="K334" s="130">
        <v>84827.4</v>
      </c>
      <c r="L334" s="86">
        <v>1</v>
      </c>
    </row>
    <row r="335" spans="1:12" s="47" customFormat="1" ht="30">
      <c r="A335" s="133" t="s">
        <v>300</v>
      </c>
      <c r="B335" s="86" t="s">
        <v>473</v>
      </c>
      <c r="C335" s="87">
        <v>62</v>
      </c>
      <c r="D335" s="86">
        <v>62318</v>
      </c>
      <c r="E335" s="86">
        <v>62630</v>
      </c>
      <c r="F335" s="86" t="s">
        <v>505</v>
      </c>
      <c r="G335" s="86" t="s">
        <v>487</v>
      </c>
      <c r="H335" s="86" t="s">
        <v>500</v>
      </c>
      <c r="I335" s="86" t="s">
        <v>544</v>
      </c>
      <c r="J335" s="96" t="s">
        <v>545</v>
      </c>
      <c r="K335" s="130">
        <v>80166.92</v>
      </c>
      <c r="L335" s="86">
        <v>1</v>
      </c>
    </row>
    <row r="336" spans="1:12" s="47" customFormat="1" ht="30">
      <c r="A336" s="133" t="s">
        <v>300</v>
      </c>
      <c r="B336" s="86" t="s">
        <v>473</v>
      </c>
      <c r="C336" s="87">
        <v>2</v>
      </c>
      <c r="D336" s="86">
        <v>2691</v>
      </c>
      <c r="E336" s="86">
        <v>2100</v>
      </c>
      <c r="F336" s="86" t="s">
        <v>505</v>
      </c>
      <c r="G336" s="86" t="s">
        <v>487</v>
      </c>
      <c r="H336" s="86" t="s">
        <v>500</v>
      </c>
      <c r="I336" s="86" t="s">
        <v>546</v>
      </c>
      <c r="J336" s="96" t="s">
        <v>547</v>
      </c>
      <c r="K336" s="130">
        <v>328000</v>
      </c>
      <c r="L336" s="86">
        <v>1</v>
      </c>
    </row>
    <row r="337" spans="1:12" s="47" customFormat="1" ht="45">
      <c r="A337" s="133" t="s">
        <v>300</v>
      </c>
      <c r="B337" s="86" t="s">
        <v>473</v>
      </c>
      <c r="C337" s="87">
        <v>59</v>
      </c>
      <c r="D337" s="86">
        <v>59512</v>
      </c>
      <c r="E337" s="86">
        <v>59100</v>
      </c>
      <c r="F337" s="86" t="s">
        <v>505</v>
      </c>
      <c r="G337" s="86" t="s">
        <v>487</v>
      </c>
      <c r="H337" s="86" t="s">
        <v>500</v>
      </c>
      <c r="I337" s="86" t="s">
        <v>548</v>
      </c>
      <c r="J337" s="96" t="s">
        <v>549</v>
      </c>
      <c r="K337" s="130">
        <v>91175.18</v>
      </c>
      <c r="L337" s="86">
        <v>1</v>
      </c>
    </row>
    <row r="338" spans="1:12" s="47" customFormat="1" ht="45">
      <c r="A338" s="133" t="s">
        <v>300</v>
      </c>
      <c r="B338" s="86" t="s">
        <v>473</v>
      </c>
      <c r="C338" s="87">
        <v>62</v>
      </c>
      <c r="D338" s="86">
        <v>62427</v>
      </c>
      <c r="E338" s="86">
        <v>62110</v>
      </c>
      <c r="F338" s="86" t="s">
        <v>505</v>
      </c>
      <c r="G338" s="86" t="s">
        <v>487</v>
      </c>
      <c r="H338" s="86" t="s">
        <v>500</v>
      </c>
      <c r="I338" s="86" t="s">
        <v>550</v>
      </c>
      <c r="J338" s="96" t="s">
        <v>551</v>
      </c>
      <c r="K338" s="130">
        <v>113893.6</v>
      </c>
      <c r="L338" s="86">
        <v>1</v>
      </c>
    </row>
    <row r="339" spans="1:12" s="47" customFormat="1" ht="45">
      <c r="A339" s="133" t="s">
        <v>300</v>
      </c>
      <c r="B339" s="86" t="s">
        <v>473</v>
      </c>
      <c r="C339" s="87">
        <v>80</v>
      </c>
      <c r="D339" s="86">
        <v>80688</v>
      </c>
      <c r="E339" s="86">
        <v>80120</v>
      </c>
      <c r="F339" s="86" t="s">
        <v>505</v>
      </c>
      <c r="G339" s="86" t="s">
        <v>487</v>
      </c>
      <c r="H339" s="86" t="s">
        <v>500</v>
      </c>
      <c r="I339" s="86" t="s">
        <v>552</v>
      </c>
      <c r="J339" s="96" t="s">
        <v>553</v>
      </c>
      <c r="K339" s="130">
        <v>117075.57</v>
      </c>
      <c r="L339" s="86">
        <v>1</v>
      </c>
    </row>
    <row r="340" spans="1:12" s="47" customFormat="1" ht="45">
      <c r="A340" s="133" t="s">
        <v>300</v>
      </c>
      <c r="B340" s="86" t="s">
        <v>473</v>
      </c>
      <c r="C340" s="87">
        <v>62</v>
      </c>
      <c r="D340" s="86">
        <v>62771</v>
      </c>
      <c r="E340" s="86">
        <v>62430</v>
      </c>
      <c r="F340" s="86" t="s">
        <v>505</v>
      </c>
      <c r="G340" s="86" t="s">
        <v>487</v>
      </c>
      <c r="H340" s="86" t="s">
        <v>500</v>
      </c>
      <c r="I340" s="86" t="s">
        <v>554</v>
      </c>
      <c r="J340" s="96" t="s">
        <v>555</v>
      </c>
      <c r="K340" s="130">
        <v>82072.41</v>
      </c>
      <c r="L340" s="86">
        <v>1</v>
      </c>
    </row>
    <row r="341" spans="1:12" s="47" customFormat="1" ht="30">
      <c r="A341" s="133" t="s">
        <v>300</v>
      </c>
      <c r="B341" s="86" t="s">
        <v>473</v>
      </c>
      <c r="C341" s="87">
        <v>62</v>
      </c>
      <c r="D341" s="86">
        <v>62119</v>
      </c>
      <c r="E341" s="86">
        <v>62400</v>
      </c>
      <c r="F341" s="86" t="s">
        <v>505</v>
      </c>
      <c r="G341" s="86" t="s">
        <v>487</v>
      </c>
      <c r="H341" s="86" t="s">
        <v>500</v>
      </c>
      <c r="I341" s="86" t="s">
        <v>556</v>
      </c>
      <c r="J341" s="96" t="s">
        <v>557</v>
      </c>
      <c r="K341" s="130">
        <v>158045.38</v>
      </c>
      <c r="L341" s="86">
        <v>1</v>
      </c>
    </row>
    <row r="342" spans="1:12" s="47" customFormat="1" ht="45">
      <c r="A342" s="133" t="s">
        <v>300</v>
      </c>
      <c r="B342" s="86" t="s">
        <v>473</v>
      </c>
      <c r="C342" s="87">
        <v>59</v>
      </c>
      <c r="D342" s="86">
        <v>59155</v>
      </c>
      <c r="E342" s="86">
        <v>59210</v>
      </c>
      <c r="F342" s="86" t="s">
        <v>505</v>
      </c>
      <c r="G342" s="86" t="s">
        <v>487</v>
      </c>
      <c r="H342" s="86" t="s">
        <v>500</v>
      </c>
      <c r="I342" s="86" t="s">
        <v>558</v>
      </c>
      <c r="J342" s="96" t="s">
        <v>559</v>
      </c>
      <c r="K342" s="130">
        <v>108725.2</v>
      </c>
      <c r="L342" s="86">
        <v>1</v>
      </c>
    </row>
    <row r="343" spans="1:12" s="47" customFormat="1" ht="45">
      <c r="A343" s="133" t="s">
        <v>300</v>
      </c>
      <c r="B343" s="86" t="s">
        <v>473</v>
      </c>
      <c r="C343" s="87">
        <v>62</v>
      </c>
      <c r="D343" s="86">
        <v>62826</v>
      </c>
      <c r="E343" s="86">
        <v>62520</v>
      </c>
      <c r="F343" s="86" t="s">
        <v>505</v>
      </c>
      <c r="G343" s="86" t="s">
        <v>487</v>
      </c>
      <c r="H343" s="86" t="s">
        <v>500</v>
      </c>
      <c r="I343" s="86" t="s">
        <v>560</v>
      </c>
      <c r="J343" s="96" t="s">
        <v>561</v>
      </c>
      <c r="K343" s="130">
        <v>195218.18</v>
      </c>
      <c r="L343" s="86">
        <v>1</v>
      </c>
    </row>
    <row r="344" spans="1:12" s="47" customFormat="1" ht="30">
      <c r="A344" s="133" t="s">
        <v>300</v>
      </c>
      <c r="B344" s="86" t="s">
        <v>473</v>
      </c>
      <c r="C344" s="87">
        <v>60</v>
      </c>
      <c r="D344" s="86">
        <v>60612</v>
      </c>
      <c r="E344" s="86">
        <v>60300</v>
      </c>
      <c r="F344" s="86" t="s">
        <v>505</v>
      </c>
      <c r="G344" s="86" t="s">
        <v>487</v>
      </c>
      <c r="H344" s="86" t="s">
        <v>500</v>
      </c>
      <c r="I344" s="86" t="s">
        <v>562</v>
      </c>
      <c r="J344" s="96" t="s">
        <v>563</v>
      </c>
      <c r="K344" s="130">
        <v>1040000</v>
      </c>
      <c r="L344" s="86">
        <v>1</v>
      </c>
    </row>
    <row r="345" spans="1:12" s="47" customFormat="1" ht="45">
      <c r="A345" s="133" t="s">
        <v>300</v>
      </c>
      <c r="B345" s="86" t="s">
        <v>473</v>
      </c>
      <c r="C345" s="87">
        <v>62</v>
      </c>
      <c r="D345" s="86">
        <v>62178</v>
      </c>
      <c r="E345" s="86">
        <v>62700</v>
      </c>
      <c r="F345" s="86" t="s">
        <v>505</v>
      </c>
      <c r="G345" s="86" t="s">
        <v>487</v>
      </c>
      <c r="H345" s="86" t="s">
        <v>500</v>
      </c>
      <c r="I345" s="86" t="s">
        <v>564</v>
      </c>
      <c r="J345" s="96" t="s">
        <v>565</v>
      </c>
      <c r="K345" s="130">
        <v>333333.34000000003</v>
      </c>
      <c r="L345" s="86">
        <v>1</v>
      </c>
    </row>
    <row r="346" spans="1:12" s="47" customFormat="1" ht="45">
      <c r="A346" s="133" t="s">
        <v>300</v>
      </c>
      <c r="B346" s="86" t="s">
        <v>473</v>
      </c>
      <c r="C346" s="87">
        <v>60</v>
      </c>
      <c r="D346" s="86">
        <v>60008</v>
      </c>
      <c r="E346" s="86">
        <v>60600</v>
      </c>
      <c r="F346" s="86" t="s">
        <v>476</v>
      </c>
      <c r="G346" s="86" t="s">
        <v>487</v>
      </c>
      <c r="H346" s="86" t="s">
        <v>500</v>
      </c>
      <c r="I346" s="86" t="s">
        <v>566</v>
      </c>
      <c r="J346" s="96" t="s">
        <v>567</v>
      </c>
      <c r="K346" s="130">
        <v>1891086.5</v>
      </c>
      <c r="L346" s="86">
        <v>1</v>
      </c>
    </row>
    <row r="347" spans="1:12" s="47" customFormat="1" ht="45">
      <c r="A347" s="133" t="s">
        <v>300</v>
      </c>
      <c r="B347" s="86" t="s">
        <v>473</v>
      </c>
      <c r="C347" s="87">
        <v>60</v>
      </c>
      <c r="D347" s="86">
        <v>60057</v>
      </c>
      <c r="E347" s="86">
        <v>60000</v>
      </c>
      <c r="F347" s="86" t="s">
        <v>476</v>
      </c>
      <c r="G347" s="86" t="s">
        <v>487</v>
      </c>
      <c r="H347" s="86" t="s">
        <v>500</v>
      </c>
      <c r="I347" s="86" t="s">
        <v>568</v>
      </c>
      <c r="J347" s="96" t="s">
        <v>569</v>
      </c>
      <c r="K347" s="130">
        <v>2229161.6</v>
      </c>
      <c r="L347" s="86">
        <v>1</v>
      </c>
    </row>
    <row r="348" spans="1:12" s="47" customFormat="1" ht="30">
      <c r="A348" s="133" t="s">
        <v>300</v>
      </c>
      <c r="B348" s="86" t="s">
        <v>473</v>
      </c>
      <c r="C348" s="87">
        <v>62</v>
      </c>
      <c r="D348" s="86">
        <v>62041</v>
      </c>
      <c r="E348" s="86">
        <v>62000</v>
      </c>
      <c r="F348" s="86" t="s">
        <v>476</v>
      </c>
      <c r="G348" s="86" t="s">
        <v>487</v>
      </c>
      <c r="H348" s="86" t="s">
        <v>500</v>
      </c>
      <c r="I348" s="86" t="s">
        <v>570</v>
      </c>
      <c r="J348" s="96" t="s">
        <v>571</v>
      </c>
      <c r="K348" s="130">
        <v>1927968.4</v>
      </c>
      <c r="L348" s="86">
        <v>1</v>
      </c>
    </row>
    <row r="349" spans="1:12" s="47" customFormat="1" ht="30">
      <c r="A349" s="133" t="s">
        <v>300</v>
      </c>
      <c r="B349" s="86" t="s">
        <v>473</v>
      </c>
      <c r="C349" s="87">
        <v>60</v>
      </c>
      <c r="D349" s="86">
        <v>60057</v>
      </c>
      <c r="E349" s="86">
        <v>60000</v>
      </c>
      <c r="F349" s="86" t="s">
        <v>505</v>
      </c>
      <c r="G349" s="86" t="s">
        <v>487</v>
      </c>
      <c r="H349" s="86" t="s">
        <v>500</v>
      </c>
      <c r="I349" s="86" t="s">
        <v>572</v>
      </c>
      <c r="J349" s="96" t="s">
        <v>573</v>
      </c>
      <c r="K349" s="130">
        <v>5433051.1799999997</v>
      </c>
      <c r="L349" s="86">
        <v>1</v>
      </c>
    </row>
  </sheetData>
  <autoFilter ref="A1:L349"/>
  <dataValidations count="6">
    <dataValidation type="list" allowBlank="1" showInputMessage="1" showErrorMessage="1" sqref="J18:J20 F149:F152 B164:B177 B105:B126 B149:B154 F105:F126 F155:F177 H105:H126 H2:H43 B2:B43 F2:F57 H149:H177">
      <formula1>#REF!</formula1>
      <formula2>0</formula2>
    </dataValidation>
    <dataValidation type="list" operator="equal" allowBlank="1" showInputMessage="1" showErrorMessage="1" sqref="G149:G177 G105:G126 G2:G60">
      <formula1>#REF!</formula1>
      <formula2>0</formula2>
    </dataValidation>
    <dataValidation type="list" allowBlank="1" showInputMessage="1" showErrorMessage="1" sqref="F127:F143 I202:I246 G178:I201 H127:H143 B69:B104 B127:B143 F69:F104 H69:H104 F178:F306 B178:B306 G202:H306">
      <formula1>#REF!</formula1>
    </dataValidation>
    <dataValidation type="list" operator="equal" allowBlank="1" showInputMessage="1" showErrorMessage="1" sqref="G69:G104 G127:G143">
      <formula1>#REF!</formula1>
    </dataValidation>
    <dataValidation type="list" allowBlank="1" showInputMessage="1" showErrorMessage="1" sqref="H61:H68">
      <formula1>$C$1:$C$3</formula1>
      <formula2>0</formula2>
    </dataValidation>
    <dataValidation type="list" operator="equal" allowBlank="1" showInputMessage="1" showErrorMessage="1" sqref="F61:G68">
      <formula1>$B$1:$B$5</formula1>
      <formula2>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engagements DRI 2021</vt:lpstr>
    </vt:vector>
  </TitlesOfParts>
  <Company>DSIC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MELLINGER Florian</dc:creator>
  <cp:lastModifiedBy>MELLINGER Florian</cp:lastModifiedBy>
  <dcterms:created xsi:type="dcterms:W3CDTF">2022-02-01T14:44:07Z</dcterms:created>
  <dcterms:modified xsi:type="dcterms:W3CDTF">2022-10-21T15:40:15Z</dcterms:modified>
</cp:coreProperties>
</file>