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Sd_Flae\EspaceFl2\08- Dossiers transversaux\2021\Investissement local\Bilans 2021\Bilan au 30-01-22\DSID\Bilan projet par projet\Bilan global\"/>
    </mc:Choice>
  </mc:AlternateContent>
  <bookViews>
    <workbookView xWindow="0" yWindow="0" windowWidth="25200" windowHeight="11550"/>
  </bookViews>
  <sheets>
    <sheet name="Projets" sheetId="8" r:id="rId1"/>
  </sheets>
  <definedNames>
    <definedName name="_xlnm._FilterDatabase" localSheetId="0" hidden="1">Projets!$B$2:$H$2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2" i="8" l="1"/>
  <c r="H51" i="8"/>
  <c r="H164" i="8" l="1"/>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163" i="8" l="1"/>
  <c r="H162" i="8"/>
  <c r="H161" i="8"/>
  <c r="H160" i="8"/>
  <c r="H159" i="8"/>
  <c r="H158" i="8"/>
  <c r="H138" i="8" l="1"/>
  <c r="H137" i="8"/>
  <c r="H136" i="8"/>
  <c r="H116" i="8" l="1"/>
  <c r="H115" i="8"/>
  <c r="H114" i="8"/>
  <c r="H113" i="8"/>
  <c r="H112" i="8"/>
  <c r="H111" i="8"/>
  <c r="H68" i="8" l="1"/>
  <c r="H54" i="8"/>
  <c r="H42" i="8"/>
  <c r="H41" i="8"/>
  <c r="H40" i="8"/>
  <c r="H39" i="8"/>
  <c r="H38" i="8"/>
  <c r="H37" i="8"/>
  <c r="H36" i="8"/>
  <c r="H35" i="8"/>
  <c r="H33" i="8"/>
</calcChain>
</file>

<file path=xl/sharedStrings.xml><?xml version="1.0" encoding="utf-8"?>
<sst xmlns="http://schemas.openxmlformats.org/spreadsheetml/2006/main" count="653" uniqueCount="302">
  <si>
    <t>Nom de la région</t>
  </si>
  <si>
    <t>N° et nom du département bénéficiaire</t>
  </si>
  <si>
    <t>Description du projet</t>
  </si>
  <si>
    <t>Coût total du projet (HT)</t>
  </si>
  <si>
    <t xml:space="preserve">Montant subvention DSID attribuée (AE 2021) </t>
  </si>
  <si>
    <t>Rénovation des façades des bâtiments A -demi-pension, B-externat et C-administration-logements du collège Jean-Philippe Rameau</t>
  </si>
  <si>
    <t>e - création, transformation et rénovation des bâtiments scolaires</t>
  </si>
  <si>
    <t>Remplacement des menuiseries du collège Arthur Rimbaud à Mirebeau-sur-Bèze</t>
  </si>
  <si>
    <t>a - rénovation thermique, transition énergétique, développement des énergies renouvelables</t>
  </si>
  <si>
    <t>Isolation thermique des façades des logements de fonction de la gendarmerie de Sombernon</t>
  </si>
  <si>
    <t>Projet de maraîchage bio sur le foncier départemental à Perrigny-les-Dijon</t>
  </si>
  <si>
    <t>g - autres (ou besoin d'informations supplémentaires)</t>
  </si>
  <si>
    <t>Liaison cyclable entre Saint-Apollinaire et Varois-et-Chagnot</t>
  </si>
  <si>
    <t>c - développement d'infrastructures en faveur de la mobilité ou de la construction de logements</t>
  </si>
  <si>
    <t>Construction nouveau Collège à Bethoncourt (500 élèves)</t>
  </si>
  <si>
    <t>Restauration du pôle muséal d’Ornans</t>
  </si>
  <si>
    <t>Collège Lucien Febvre à Saint Amour – création du pôle enseignement au niveau R+ 2, des pôles techniques et administratif</t>
  </si>
  <si>
    <t>Véloroute « Voie des Salines » - tronçon Pagnoz – Marnoz (Sécurisation du tracé - signalisation et jalonnement)</t>
  </si>
  <si>
    <t>Aménagement de la Véloroute ‘’Voie de la Bresse jurassienne’’ - tronçon Desnes-Larnaud</t>
  </si>
  <si>
    <t>Aménagement d’une piscine couverte sur le site du centre sportif de BELLECIN à Orgelet, étude</t>
  </si>
  <si>
    <t>f - réalisation d'hébergements et d'équipements publics rendus nécessaires par l'accroissement du nombre d'habitants</t>
  </si>
  <si>
    <t>Construction du nouvel établissement de protection de l’enfance (NEPE - tranche 2) à Nevers</t>
  </si>
  <si>
    <t>Réhabilitation et aménagement du pont de la Vieille Loire à Decize – RD 978A – Pistes cyclables – Tranche 2</t>
  </si>
  <si>
    <t xml:space="preserve">Aérodrome de St Adrien de Gray allongement de la piste de 175 m et construction d’un bâtiment </t>
  </si>
  <si>
    <t>Réfection et modernisation du collège Château Rance à Scey-sur-Saône</t>
  </si>
  <si>
    <t>Réhabilitation du collège Cassin à Noidans les Vesoul – phase 2</t>
  </si>
  <si>
    <t>collège de Pesmes : réfection et modernisation de la demi-pension</t>
  </si>
  <si>
    <t>collège Rome de L’Isle à Gray : restructuration de la laverie vaisselle</t>
  </si>
  <si>
    <t>Réhabilitation du collège Jean Macé à Vesoul – réhabilitation des cuisines, réfectoire et accès PMR</t>
  </si>
  <si>
    <t>Entretien lourd des voies vertes et bleues du CD</t>
  </si>
  <si>
    <t>Archives départementales : mise en accessibilité</t>
  </si>
  <si>
    <t>b - mise aux normes et sécurisation des équipements publics</t>
  </si>
  <si>
    <t>construction de la MLA de Paray le Monial (maison locale de l’autonomie)</t>
  </si>
  <si>
    <t>Type de projet</t>
  </si>
  <si>
    <t>Suppression et agrandissement du préau du collège de Paron.</t>
  </si>
  <si>
    <t>Mise en sûreté des collèges (badge d’accès pour les agents)</t>
  </si>
  <si>
    <t>mise en accessibilité de 14 collèges : études</t>
  </si>
  <si>
    <t>d - développement numérique et téléphonie mobile</t>
  </si>
  <si>
    <t xml:space="preserve">Confortement du barrage de chaussée de Malsaucy </t>
  </si>
  <si>
    <t>Travaux d’amélioration des bassins suite à l’étude de dangers 2021</t>
  </si>
  <si>
    <t>Taux de subvention</t>
  </si>
  <si>
    <t>Véloroute "Voie PLM" - aménagement de la traversée de Marigny</t>
  </si>
  <si>
    <t>67A</t>
  </si>
  <si>
    <t>Nouvelle voie verte cyclable au sein du tronçon « Thiancourt Réchesy »</t>
  </si>
  <si>
    <t>Prolongement de la RD 60</t>
  </si>
  <si>
    <t>Construction de la maison départementale des sports</t>
  </si>
  <si>
    <t>Aménagement d'une voie verte dite "La Seine à Vélo" entre Vernon et Les Andelys</t>
  </si>
  <si>
    <t>Première tranche de travaux pour le réaménagement de l’internat filles et garçons du « collège Léon Gambetta »à Carentan-les-Marais</t>
  </si>
  <si>
    <t>Création d’un foyer d’hébergement de 13 places pouvant accueillir des filles et des garçons âgés de 14 à 18 ans à Saint-Lô sur une parcelle cadastrée situé dans le parc d’activités Golf 2</t>
  </si>
  <si>
    <t>Remplacement des luminaires fluos par des éclairages LED dans les bâtiments départementaux</t>
  </si>
  <si>
    <t xml:space="preserve">Installation d’une chaufferie bois dans 6 collèges </t>
  </si>
  <si>
    <t>Internat d’excellence au collège Nicolas Jacques Conté à Sées – réhabilitation et extension de la structure existante</t>
  </si>
  <si>
    <t>Travaux de reconstruction d'un ouvrage de confortement de berges de Seine à Saint-Pierre-de-Varengeville</t>
  </si>
  <si>
    <t>Aménagement paysager de la tourbière d'Heurteauville (réhab friche)</t>
  </si>
  <si>
    <t>Aménagement de la section entre Les Loges-ZAC d’'Epreville de la Vélomaritime (Eurovélo4)</t>
  </si>
  <si>
    <t>Travaux de réhabilitation du pont de Madame de MAINTENON</t>
  </si>
  <si>
    <t>2 200 000,00 €</t>
  </si>
  <si>
    <t>Schéma directeur des collèges numériques – année 2021</t>
  </si>
  <si>
    <t>Rénovation des centres d’incendie et de secours du SDIS de l’Aube (ensemble des 34 sites d’implantation du SDIS)</t>
  </si>
  <si>
    <t>Véloroute d’intérêt national n° 52 – Section Tours-sur-Marne – Aÿ-Champagne (Bisseuil)</t>
  </si>
  <si>
    <t xml:space="preserve">Véloroute d’intérêt national  n°52 Moncetz Longevas/Vitry-le-François : tranche 1  Section Moncetz-Longevas – Ablancourt </t>
  </si>
  <si>
    <t>Collège Maryse Bastié à Reims  : mise en accessibilité collège et gymnase</t>
  </si>
  <si>
    <t xml:space="preserve">Collège Saint-Exupéry à Avize : mise en accessibilité collège  </t>
  </si>
  <si>
    <t xml:space="preserve">Collège Gisèle Probst à Vitry-le-François : mise en accessibilité collège  </t>
  </si>
  <si>
    <t>Construction d'un centre d'incendie et de secours à Longeau-Percey</t>
  </si>
  <si>
    <t>Travaux à la circonscription d'action sociale de Saint-Dizier</t>
  </si>
  <si>
    <t>Restructuration de bâtiment destinés à l’accueil de mineurs non accompagnés sur le site « SADOUL » de Laxou</t>
  </si>
  <si>
    <t xml:space="preserve">Rénovation et mise aux normes de la MECS  Voltaire à Bar-le-Duc </t>
  </si>
  <si>
    <t>Mise en accessibilité PMR du collège La Source d’Amnéville</t>
  </si>
  <si>
    <t>Restructuration du collège Nicolas Untersteller de Stiring-Wendel</t>
  </si>
  <si>
    <t>Restructuration de l’ancienne gare de Cernay dans le cadre du regroupement des services médico-sociaux du Département</t>
  </si>
  <si>
    <t>Regroupement des services départementaux dans la ZAC « Concorde » à Saint-Louis</t>
  </si>
  <si>
    <t xml:space="preserve">Extension et diversification de l'abattoir départemental de CERNAY </t>
  </si>
  <si>
    <t>Pouponnière Caroline BINDER de Colmar : mise en conformité de la cuisine et de la blanchisserie</t>
  </si>
  <si>
    <t>Itinéraire cyclable entre HEGENHEIM et HAGENTHAL LE BAS</t>
  </si>
  <si>
    <t>Aménagement d'une aire de covoiturage à Bollwiller</t>
  </si>
  <si>
    <t>Remplacement de la passerelle cyclable de Niffer</t>
  </si>
  <si>
    <t>Aménagement d'une aire de covoiturage à Rouffach</t>
  </si>
  <si>
    <t>Aménagement d'une aire de covoiturage à Niederhergheim</t>
  </si>
  <si>
    <t>Reconstruction du collège de Capavenir : aménagements des abords : démolition, dépollution, construction terrains sport / potager pédagogique</t>
  </si>
  <si>
    <t>Mise en accessibilité et travaux securité pour 2 collèges Saint exupery : 600 000 / Eloyes 550 000</t>
  </si>
  <si>
    <t>Construction d'un centre d'incendie et de secours sur le territoire de la commune de St Benoît</t>
  </si>
  <si>
    <t>Mise en sécurité des accès du collège Alain Gerbault et déplacement de l’entrée pour les transports scolaires</t>
  </si>
  <si>
    <t>Restructuration de la vie scolaire, de l’administration et de la salle des professeurs au collège Misedon de Port Brillet</t>
  </si>
  <si>
    <t>Réorganisation de la vie scolaire et rénovation du hall du collège Le Grand Champs de Grez en Bouère</t>
  </si>
  <si>
    <t>Agrandissement de la salle à manger des élèves au collège Jules Ferry de Mayenne</t>
  </si>
  <si>
    <t>Réaménagement de la salle des professeurs du collège Léo Ferré à Ambrières</t>
  </si>
  <si>
    <t>Rénovation des classes scientifiques du collège Jacques Monod à Laval</t>
  </si>
  <si>
    <t>Mise en accessibilité de 9 collèges dans le département</t>
  </si>
  <si>
    <t>Sécurisation du chenal d'accès de Port-Joinville</t>
  </si>
  <si>
    <t>Extension du terre-plein de la gare maritime de Port Joinville</t>
  </si>
  <si>
    <t>Rénovation des salles de science dans 4 collèges (à St Doulchard, Saint Germain du puy, Châteaumeillant et Mehun sur yèvre)</t>
  </si>
  <si>
    <t>Rénovation du collège Maurice de Vlaminck de Brezolles</t>
  </si>
  <si>
    <t>Rénovation du collège Louis Blériot de Toury</t>
  </si>
  <si>
    <t>Restructuration partielle du centre d’entretien et d’exploitation de la route de St Benoît du Sault</t>
  </si>
  <si>
    <t>Restructuration et mise en conformité de la demi-pension du collège Vincent Rotinat à Neuvy-Saint-Sépulchre</t>
  </si>
  <si>
    <t>Amélioration du confort thermique du bâtiment de la conscription d’action sociale de Châteauroux</t>
  </si>
  <si>
    <t>Reconstruction de la demi-pension du collège André Bauchant à Château-Renault</t>
  </si>
  <si>
    <t>Création d’un préau dans la cour Coty du collège Rabelais à Blois</t>
  </si>
  <si>
    <t>Rénovation des sanitaires filles au collège Alphonse Karr à Mondoubleau</t>
  </si>
  <si>
    <t>Aménagement de la plonge et débarrassage au collège Joachim du Bellay à Montrichard</t>
  </si>
  <si>
    <t>Remplacement de la centrale incendie au collège Léonard de Vinci à Romorantin Lanthenay</t>
  </si>
  <si>
    <t>Rénovation des sanitaires filles et garçons au collège Léonard de Vinci à Romorantin Lanthenay</t>
  </si>
  <si>
    <t>Rénovation des puits de lumière du gymnase P. Boncour à Saint Aignan du Cher</t>
  </si>
  <si>
    <t>Rénovation de la terrasse A du collège Gaston Jollet à Salbris</t>
  </si>
  <si>
    <t>Remplacement de la centrale incendie au collège Jean Emond de Vendôme</t>
  </si>
  <si>
    <t>Rénovation de la terrasse C du collège Saint Exupéry à Contres</t>
  </si>
  <si>
    <t>Rénovation de la toiture du collège Rabelais à Blois</t>
  </si>
  <si>
    <t>Raccordement des deux Cta au réseau d’eau chaude au collège Jean Emond de Vendôme</t>
  </si>
  <si>
    <t>Rénovation du  plateau sportif au collège Léonard de Vinci à Romorantin Lanthenay</t>
  </si>
  <si>
    <t>Construction du nouveau bâtiment des archives départementales</t>
  </si>
  <si>
    <t>Remplacement du pont-route D0493 à Bourg-et-Comin</t>
  </si>
  <si>
    <t>Remplacement du pont-route D0129 à Seraucourt-le-Grand</t>
  </si>
  <si>
    <t>Relocalisation de la Maison de l’Enfance et de la Famille de l’Avesnois à Aulnoye Aymeries</t>
  </si>
  <si>
    <t>Relocalisation de l’UTPAS de Lille Moulins</t>
  </si>
  <si>
    <t>Reconstruction du collège Paul Duez à Cambrai</t>
  </si>
  <si>
    <t>Abbaye de Vaucelles – interventions prioritaires pour sauvegarde du patrimoine</t>
  </si>
  <si>
    <t>Réhabilitation et extension du collège Lucien Vadez à CALAIS</t>
  </si>
  <si>
    <t>Construction d'une nouvelle gendarmerie à Auneuil</t>
  </si>
  <si>
    <t>Travaux de mise en conformité PMR dans les collèges et les bâtiments du Conseil Départemental</t>
  </si>
  <si>
    <t>Réhabilitation des chambres de l’internat du collège Thomas Mann, situé dans le 13e arrondissement</t>
  </si>
  <si>
    <t>Création d’une crèche de 36 places et relocalisation d’un centre de protection maternelle et infantile dans le cadre de l’opération globale de restructuration de l’ancienne caserne boulevard Exelmans, située dans le 16e arrondissement.</t>
  </si>
  <si>
    <t xml:space="preserve">Etudes, acquisitions foncières et travaux dans le cadre du raccordement entre le barreau A4-RD 96 et l’échangeur de Bailly-Romainvilliers pour améliorer la desserte et la sécurité du réseau routier. </t>
  </si>
  <si>
    <t>Travaux d’aménagements d’une PMI et de locaux tertiaires situés au 5 avenue de la Division Leclerc à Aubergenville.</t>
  </si>
  <si>
    <t>Dispositif de continuité pédagogique numérique pour tous les collèges du département (public et privé), consistant au prêt de longue durée d’équipements mobiles (ultra-portables et accessoires) à destination des collégiens sous condition de ressources.</t>
  </si>
  <si>
    <t>Programme d'informatisation en faveur des collégiens du Val-de-Marne.</t>
  </si>
  <si>
    <t>contournement du bourg de SAINT-CLAUD</t>
  </si>
  <si>
    <t>acquisition d’une gabarre touristique.</t>
  </si>
  <si>
    <t>Réhabilitation de la véloroute national V80, le canal des deux mers à vélo</t>
  </si>
  <si>
    <t>Grosses réparations ouvrages d’arts départementaux</t>
  </si>
  <si>
    <t>Construction du SATESE</t>
  </si>
  <si>
    <t>Aménagement du centre Joséphine Baker à Périgueux</t>
  </si>
  <si>
    <t xml:space="preserve">Restructuration de la demi pension au collége Léon des Landes à Dax </t>
  </si>
  <si>
    <t>Requalification de la voie verte Mont-de-Marsan Armagnac</t>
  </si>
  <si>
    <t>Voie verte Center Parcs/Casteljaloux</t>
  </si>
  <si>
    <t>Voie verte Le Temple sur Lot/Castelmoron sur Lot</t>
  </si>
  <si>
    <t>Construction d’un nouveau collège à Arette</t>
  </si>
  <si>
    <t>Extension du centre départemental Enfance Famille (CDEF) à Anglet</t>
  </si>
  <si>
    <t>rénovation du platelage de l’itinéraire cyclable "vélofrancette" reliant Coulon à La Garette dans le Marais Poitevin</t>
  </si>
  <si>
    <t>Odyssée outre mer phase 1</t>
  </si>
  <si>
    <t>acquisition de parcelles destinées au maraîchage</t>
  </si>
  <si>
    <t>Aménagement de vestiaires et d’un préau – collège Bernard de Ventadour</t>
  </si>
  <si>
    <t>Maison du Département de La Brégère à Limoges : réorganisation et extension</t>
  </si>
  <si>
    <t>Réfection des sols de la cuisine et rénovation du local de la plonge – collège Pierre de Ronsard à Limoges</t>
  </si>
  <si>
    <t>Mise en accessibilité du collège SAGEBIEN</t>
  </si>
  <si>
    <t>Amélioration des locaux de restauration dans quatre collèges</t>
  </si>
  <si>
    <t>Restructuration du centre d’exploitation routière de RUE</t>
  </si>
  <si>
    <t>Collège 3.0 – rentrée scolaire 2021</t>
  </si>
  <si>
    <t xml:space="preserve"> Restructuration/extension du collège Les Six Vallées à Bourg d’Oisans</t>
  </si>
  <si>
    <t>Acquisition de matériels informatiques pour les jeunes relevant de l’Aide sociale à l’Enfance</t>
  </si>
  <si>
    <t>Équipement de matériels informatiques et véhicules pour le fonctionnement de la brigade mobile de médiateurs numériques intervenant dans les lieux de formation au numérique.</t>
  </si>
  <si>
    <t>Reconstuction du pont des Tuves à la Robine sur Galabre</t>
  </si>
  <si>
    <t>Mise aux normes amiante - collèges</t>
  </si>
  <si>
    <t>Réfection de la chaufferie et de la production d’ECS de l’internat au collège Saint-Blaise à Saint-Sauveur-sur-Tinée</t>
  </si>
  <si>
    <t>Réfection de la chaufferie et de la production d’ECS de l’IME Barriquand Alphand à Menton</t>
  </si>
  <si>
    <t>Amélioration de l’efficacité énergétique de la chaufferie principale collège Niki de Saint-Phalle à Valbonne</t>
  </si>
  <si>
    <t>Réfection de la chaufferie principale au collège l’Eganaude à Biot</t>
  </si>
  <si>
    <t>Contrôle d’accès périmètre et mise en place de badges multifonctions</t>
  </si>
  <si>
    <t>Accélération du développement des équipements informatiques au bénéfice des collégiens</t>
  </si>
  <si>
    <t>Réfection de la chaufferie et de la production d’ECS du collège Roland Garros à Nice</t>
  </si>
  <si>
    <t>Rénovation de la chaufferie du collège Langevin à Carros</t>
  </si>
  <si>
    <t>Rénovation de la chaufferie du collège la Sine à Vence</t>
  </si>
  <si>
    <t>Création d'une piste cyclable entre les quartiers de Pont-de-l'Arc et Luynes à Aix-en-Provence le long de la RD 8n</t>
  </si>
  <si>
    <t>RD7n Requalification entre Sénas et la ZA des Saurins sud</t>
  </si>
  <si>
    <t xml:space="preserve">Collège LOU VIGNARES - Vedène - Réhabilitation </t>
  </si>
  <si>
    <t xml:space="preserve">Construction de l'Espace Départemental des Solidarités d'Apt  </t>
  </si>
  <si>
    <t>Acquisition d’un établissement destiné à accueillir en internat des mineurs en danger à Saint-Agnès</t>
  </si>
  <si>
    <t>Mise en accessibilité des collèges de l’Argentière la Bessée et de Guillestre : Les travaux de la présente opération s’inscrivent dans l’opération realtive à l’Agenda d’accessibilité Programmée (Ad’AP) du département. Ils comprennent notamment la mise en conformité des accueils, de la circulation, des sanitaires , de l’éclairage et de la signalétique</t>
  </si>
  <si>
    <t>Réfection des lignes de self-service aux collège de Saint-Bonnet et des Garcins à Briançon : les travaux envisagés portent sur le réaménagement des installations pour améliorer l’ergonomie des postes de travail (plonge notamment) et renforcer les normes d’hygiène avec le respect de la « marche en avant »</t>
  </si>
  <si>
    <t>Création, transformation et rénovation des bâtiments scolaires;</t>
  </si>
  <si>
    <t>travaux de reprise de passage busés sur le tracé de la route Miquelon-Langlade</t>
  </si>
  <si>
    <t>travaux de protection du littoral sur le tracé de la route Miquelon-Langlade</t>
  </si>
  <si>
    <t>travaux sur les façades de l’hôtel de ville</t>
  </si>
  <si>
    <t>construction de trottoirs au quartier des Graves</t>
  </si>
  <si>
    <t>travaux d’enrobés sur les routes territoriales</t>
  </si>
  <si>
    <t>travaux de façades et de menuiseries sur la maison de l’enfant (crèche)</t>
  </si>
  <si>
    <t>Réparation des dégâts dur les équipements de navigation de la rivière du Lot</t>
  </si>
  <si>
    <t>Réparation des dégâts sur la voirie et les ouvrages d’art</t>
  </si>
  <si>
    <t>Rénovation du CNAM</t>
  </si>
  <si>
    <t>Rénovation de Bâtiments à l’ex-CFA</t>
  </si>
  <si>
    <t>Rénovation du centre d’hébergement Abdallah Mami</t>
  </si>
  <si>
    <t>Rénovation bâtiment Coconi</t>
  </si>
  <si>
    <t>Rénovation Direction cooperative regionale et des affaires europeenne</t>
  </si>
  <si>
    <t>Construction de la PMI de Tsingoni</t>
  </si>
  <si>
    <t>isolation thermique par l’extérieur de l’hôtel du département</t>
  </si>
  <si>
    <t>RD618 Amélioration de la travers d’agglomération de Tarascon sur Ariège, avenue Victor Pilhes du PR 84+425 au PR 86-165</t>
  </si>
  <si>
    <t>RD17 Réparation du pont de Baloussière à Serres sur Arget</t>
  </si>
  <si>
    <t>RD3 Réparation de la voute du pont de la Goutte de Laure à Taurignan Vieux</t>
  </si>
  <si>
    <t>renforcement de la RD 625 entre Mirepoix et La Bastide de Bousignac</t>
  </si>
  <si>
    <t>Construction de la voie verte entre Rieucros et Mirepoix </t>
  </si>
  <si>
    <t>RD624 Amélioration de la traversée de l’agglomération de Pamiers au niveau du cours Irénée Cros</t>
  </si>
  <si>
    <t>RD117 Amélioration de la traversée de La Bastide de Sérou</t>
  </si>
  <si>
    <t>RD117 Amélioration de la traversée de Bélesta</t>
  </si>
  <si>
    <t>Travaux d’amélioration de la sécurité à la cité scolaire du Couserans à Saint Girons</t>
  </si>
  <si>
    <t>Réfection du plateau sportif du collège André Saint Paul au Mas d’Azil</t>
  </si>
  <si>
    <t>Travaux de réfection/rénovation au collège Lakanal à Foix </t>
  </si>
  <si>
    <t>Création d’une salle ULIS et mise en conformité des cages d’escaliers au collège Louis Pasteur à Lavelanet</t>
  </si>
  <si>
    <t>RD627 Réparation du pont sur le Volp à Mérigon</t>
  </si>
  <si>
    <t>RD117 Réparation du pont sur l’Arize à La Bastide de Sérou </t>
  </si>
  <si>
    <t>voie verte Canal du Midi à Montségur (dernière tranche)</t>
  </si>
  <si>
    <t>reconstruction du pont de la Nielle à Saint-Laurent de la Cabrerisse</t>
  </si>
  <si>
    <t>mise en accessibilité du collège le Bastion à Carcassonne</t>
  </si>
  <si>
    <t>travaux de mise en accessibilité du collège Antoine Courrière à Cuxac-Cabardès</t>
  </si>
  <si>
    <t>reconstruction du pont de Villegailhenc</t>
  </si>
  <si>
    <t>construction d’un collège sur le Larzac à la Cavalerie – tranche 2</t>
  </si>
  <si>
    <t>collège Jean Moulin – Aménagement de nouveaux espaces pédagogiques et création de vestiaires</t>
  </si>
  <si>
    <t>RD 240 – Mise en gabarit à Saint Victor la Coste</t>
  </si>
  <si>
    <t>aménagement d’une voie verte  de Quissac à  Lezan</t>
  </si>
  <si>
    <t>mise en sécurité du  carrefour entre laRD 999 et la RD 11 à Sumène</t>
  </si>
  <si>
    <t>RD 904 – réaménagement d’un ouvrage d’art à Saint-Brès pour faciliter la circulation des poids lourds</t>
  </si>
  <si>
    <t xml:space="preserve">RD 38 mise aux normes de carrefours -Beaucaire </t>
  </si>
  <si>
    <t>Dégât d’intempéries de l’automne 2021</t>
  </si>
  <si>
    <t>reprise de carrefour  entre  la RD 6572 et la RD 779 à Gallician</t>
  </si>
  <si>
    <t>construction du nouveau collège Voltaire à Remoulins</t>
  </si>
  <si>
    <t xml:space="preserve">construction d’un collège de type 600 à Seysses </t>
  </si>
  <si>
    <t>Travaux d’amélioration des conditions d'accessibilités aux services publics départementaux</t>
  </si>
  <si>
    <t>Dégâts inopinés suite aux intempéries</t>
  </si>
  <si>
    <t>Création d'une piste cyclable bidirectionnelle le long de la RD 924</t>
  </si>
  <si>
    <t>création d’un cheminement cyclable Vendres, Valras, Port du Chichoulet – section de fla Yole – Vendres- plage – le chichoulet</t>
  </si>
  <si>
    <t>construction d’un nouveau collège à Bretenoux</t>
  </si>
  <si>
    <t>Rénovation du tunnel du Tournel dans le cadre de la valorisation patrimoniale du site</t>
  </si>
  <si>
    <t>Mise aux normes de l’hôtel du Département – Rovère</t>
  </si>
  <si>
    <t>Aménagement patrimonial touristique et culturel du Domaine départemental des Boissets en Haut lieu d’interprétation du bien Causse et Cévennes (UNESCO)</t>
  </si>
  <si>
    <t>rénovation et extension de la médiathèque départementale de Thuir</t>
  </si>
  <si>
    <t>RD 914 travaux d’amélioration de la sécurité du tunnel d’en Raxat</t>
  </si>
  <si>
    <t xml:space="preserve">véloroute de l’Agouille de la Mar entre Alénya et Corneilla del Vercol (phase 2)
</t>
  </si>
  <si>
    <t>PIRINEXUS Continuité de l’itinéraire sur les emprises ferroviaires à Céret (Pont sur le Tech)</t>
  </si>
  <si>
    <t>travaux d’amélioration du niveau de sécurité et d’accessibilité de l’Institut national supérieur du professorat et de l’éducation (INSPE) à Albi</t>
  </si>
  <si>
    <t>mise en sécurité des tunnels vers Ambialet et création de quatre aires de retournement</t>
  </si>
  <si>
    <t>extension du collège Vercingétorix à Montech</t>
  </si>
  <si>
    <t>Équipement pour l’hybridation de l’enseignement scolaire du second degré</t>
  </si>
  <si>
    <t>08</t>
  </si>
  <si>
    <t>02</t>
  </si>
  <si>
    <t>04</t>
  </si>
  <si>
    <t>05</t>
  </si>
  <si>
    <t>06</t>
  </si>
  <si>
    <t>09</t>
  </si>
  <si>
    <t>39</t>
  </si>
  <si>
    <t>89</t>
  </si>
  <si>
    <t>71</t>
  </si>
  <si>
    <t>25</t>
  </si>
  <si>
    <t>58</t>
  </si>
  <si>
    <t>70</t>
  </si>
  <si>
    <t>21</t>
  </si>
  <si>
    <t>90</t>
  </si>
  <si>
    <t>14</t>
  </si>
  <si>
    <t>27</t>
  </si>
  <si>
    <t>50</t>
  </si>
  <si>
    <t>61</t>
  </si>
  <si>
    <t>76</t>
  </si>
  <si>
    <t>973</t>
  </si>
  <si>
    <t>10</t>
  </si>
  <si>
    <t>51</t>
  </si>
  <si>
    <t>52</t>
  </si>
  <si>
    <t>54</t>
  </si>
  <si>
    <t>55</t>
  </si>
  <si>
    <t>57</t>
  </si>
  <si>
    <t>88</t>
  </si>
  <si>
    <t>974</t>
  </si>
  <si>
    <t>53</t>
  </si>
  <si>
    <t>85</t>
  </si>
  <si>
    <t>18</t>
  </si>
  <si>
    <t>28</t>
  </si>
  <si>
    <t>36</t>
  </si>
  <si>
    <t>37</t>
  </si>
  <si>
    <t>41</t>
  </si>
  <si>
    <t>45</t>
  </si>
  <si>
    <t>59</t>
  </si>
  <si>
    <t>62</t>
  </si>
  <si>
    <t>60</t>
  </si>
  <si>
    <t>80</t>
  </si>
  <si>
    <t>75</t>
  </si>
  <si>
    <t>77</t>
  </si>
  <si>
    <t>78</t>
  </si>
  <si>
    <t>92</t>
  </si>
  <si>
    <t>94</t>
  </si>
  <si>
    <t>16</t>
  </si>
  <si>
    <t>17</t>
  </si>
  <si>
    <t>24</t>
  </si>
  <si>
    <t>40</t>
  </si>
  <si>
    <t>47</t>
  </si>
  <si>
    <t>64</t>
  </si>
  <si>
    <t>79</t>
  </si>
  <si>
    <t>87</t>
  </si>
  <si>
    <t>38</t>
  </si>
  <si>
    <t>972</t>
  </si>
  <si>
    <t>13</t>
  </si>
  <si>
    <t>83</t>
  </si>
  <si>
    <t>84</t>
  </si>
  <si>
    <t>975</t>
  </si>
  <si>
    <t>11</t>
  </si>
  <si>
    <t>12</t>
  </si>
  <si>
    <t>30</t>
  </si>
  <si>
    <t>31</t>
  </si>
  <si>
    <t>32</t>
  </si>
  <si>
    <t>34</t>
  </si>
  <si>
    <t>46</t>
  </si>
  <si>
    <t>48</t>
  </si>
  <si>
    <t>66</t>
  </si>
  <si>
    <t>81</t>
  </si>
  <si>
    <t>82</t>
  </si>
  <si>
    <t>976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</si>
</sst>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quot;_-;\-* #,##0.00\ &quot;€&quot;_-;_-* &quot;-&quot;??\ &quot;€&quot;_-;_-@_-"/>
    <numFmt numFmtId="164" formatCode="0.00\ %"/>
    <numFmt numFmtId="165" formatCode="0.0%"/>
    <numFmt numFmtId="166" formatCode="#,##0\ &quot;€&quot;"/>
  </numFmts>
  <fonts count="11" x14ac:knownFonts="1">
    <font>
      <sz val="11"/>
      <color theme="1"/>
      <name val="Calibri"/>
      <family val="2"/>
      <scheme val="minor"/>
    </font>
    <font>
      <sz val="11"/>
      <color theme="1"/>
      <name val="Calibri"/>
      <family val="2"/>
      <scheme val="minor"/>
    </font>
    <font>
      <sz val="10"/>
      <name val="Arial"/>
      <family val="2"/>
    </font>
    <font>
      <sz val="12"/>
      <color indexed="8"/>
      <name val="Calibri"/>
      <family val="2"/>
    </font>
    <font>
      <sz val="11"/>
      <color indexed="8"/>
      <name val="Calibri"/>
      <family val="2"/>
    </font>
    <font>
      <b/>
      <sz val="11"/>
      <color rgb="FF000000"/>
      <name val="Calibri"/>
      <family val="2"/>
      <scheme val="minor"/>
    </font>
    <font>
      <b/>
      <u/>
      <sz val="11"/>
      <color rgb="FF000000"/>
      <name val="Calibri"/>
      <family val="2"/>
      <scheme val="minor"/>
    </font>
    <font>
      <b/>
      <i/>
      <sz val="11"/>
      <color rgb="FF000000"/>
      <name val="Calibri"/>
      <family val="2"/>
      <scheme val="minor"/>
    </font>
    <font>
      <sz val="11"/>
      <color rgb="FF000000"/>
      <name val="Calibri"/>
      <family val="2"/>
      <scheme val="minor"/>
    </font>
    <font>
      <sz val="11"/>
      <color indexed="8"/>
      <name val="Calibri"/>
      <family val="2"/>
      <scheme val="minor"/>
    </font>
    <font>
      <b/>
      <sz val="11"/>
      <color indexed="17"/>
      <name val="Calibri"/>
      <family val="2"/>
      <scheme val="minor"/>
    </font>
  </fonts>
  <fills count="6">
    <fill>
      <patternFill patternType="none"/>
    </fill>
    <fill>
      <patternFill patternType="gray125"/>
    </fill>
    <fill>
      <patternFill patternType="solid">
        <fgColor rgb="FFFFCC00"/>
        <bgColor indexed="64"/>
      </patternFill>
    </fill>
    <fill>
      <patternFill patternType="solid">
        <fgColor rgb="FFFF8080"/>
        <bgColor indexed="64"/>
      </patternFill>
    </fill>
    <fill>
      <patternFill patternType="solid">
        <fgColor rgb="FFFF9900"/>
        <bgColor indexed="64"/>
      </patternFill>
    </fill>
    <fill>
      <patternFill patternType="solid">
        <fgColor theme="4" tint="0.59999389629810485"/>
        <bgColor indexed="64"/>
      </patternFill>
    </fill>
  </fills>
  <borders count="24">
    <border>
      <left/>
      <right/>
      <top/>
      <bottom/>
      <diagonal/>
    </border>
    <border>
      <left style="thick">
        <color rgb="FF000000"/>
      </left>
      <right style="medium">
        <color rgb="FF000000"/>
      </right>
      <top style="thick">
        <color rgb="FF000000"/>
      </top>
      <bottom/>
      <diagonal/>
    </border>
    <border>
      <left style="medium">
        <color rgb="FF000000"/>
      </left>
      <right style="medium">
        <color rgb="FF000000"/>
      </right>
      <top style="thick">
        <color rgb="FF000000"/>
      </top>
      <bottom/>
      <diagonal/>
    </border>
    <border>
      <left style="medium">
        <color rgb="FF000000"/>
      </left>
      <right style="thick">
        <color rgb="FF000000"/>
      </right>
      <top style="thick">
        <color rgb="FF000000"/>
      </top>
      <bottom/>
      <diagonal/>
    </border>
    <border>
      <left style="medium">
        <color rgb="FF000000"/>
      </left>
      <right/>
      <top style="thick">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thin">
        <color indexed="64"/>
      </right>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8"/>
      </left>
      <right/>
      <top/>
      <bottom style="thin">
        <color indexed="8"/>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8"/>
      </left>
      <right style="thin">
        <color indexed="8"/>
      </right>
      <top/>
      <bottom style="thin">
        <color indexed="8"/>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bottom style="thin">
        <color indexed="8"/>
      </bottom>
      <diagonal/>
    </border>
  </borders>
  <cellStyleXfs count="6">
    <xf numFmtId="0" fontId="0" fillId="0" borderId="0"/>
    <xf numFmtId="9" fontId="1" fillId="0" borderId="0" applyFont="0" applyFill="0" applyBorder="0" applyAlignment="0" applyProtection="0"/>
    <xf numFmtId="0" fontId="2"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cellStyleXfs>
  <cellXfs count="106">
    <xf numFmtId="0" fontId="0" fillId="0" borderId="0" xfId="0"/>
    <xf numFmtId="0" fontId="0" fillId="0" borderId="8" xfId="0" applyFont="1" applyBorder="1" applyAlignment="1">
      <alignment wrapText="1"/>
    </xf>
    <xf numFmtId="164" fontId="0" fillId="0" borderId="8" xfId="0" applyNumberFormat="1" applyFont="1" applyBorder="1"/>
    <xf numFmtId="10" fontId="0" fillId="0" borderId="5" xfId="1" applyNumberFormat="1" applyFont="1" applyBorder="1"/>
    <xf numFmtId="0" fontId="0" fillId="0" borderId="11" xfId="0" applyFont="1" applyFill="1" applyBorder="1" applyAlignment="1">
      <alignment wrapText="1"/>
    </xf>
    <xf numFmtId="10" fontId="0" fillId="0" borderId="14" xfId="1" applyNumberFormat="1" applyFont="1" applyBorder="1"/>
    <xf numFmtId="10" fontId="0" fillId="0" borderId="7" xfId="1" applyNumberFormat="1" applyFont="1" applyBorder="1"/>
    <xf numFmtId="10" fontId="0" fillId="0" borderId="5" xfId="1" applyNumberFormat="1" applyFont="1" applyBorder="1" applyAlignment="1">
      <alignment wrapText="1"/>
    </xf>
    <xf numFmtId="164" fontId="0" fillId="0" borderId="11" xfId="0" applyNumberFormat="1" applyFont="1" applyFill="1" applyBorder="1"/>
    <xf numFmtId="0" fontId="0" fillId="0" borderId="5" xfId="0" applyFont="1" applyBorder="1" applyAlignment="1">
      <alignment wrapText="1"/>
    </xf>
    <xf numFmtId="0" fontId="0" fillId="0" borderId="14" xfId="0" applyFont="1" applyBorder="1" applyAlignment="1">
      <alignment wrapText="1"/>
    </xf>
    <xf numFmtId="0" fontId="0" fillId="0" borderId="7" xfId="0" applyFont="1" applyBorder="1" applyAlignment="1">
      <alignment wrapText="1"/>
    </xf>
    <xf numFmtId="0" fontId="6" fillId="3" borderId="4"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10" fontId="8" fillId="0" borderId="5" xfId="0" applyNumberFormat="1" applyFont="1" applyBorder="1" applyAlignment="1">
      <alignment horizontal="center" vertical="center" wrapText="1"/>
    </xf>
    <xf numFmtId="0" fontId="8" fillId="0" borderId="5" xfId="0" applyFont="1" applyFill="1" applyBorder="1" applyAlignment="1">
      <alignment horizontal="left" vertical="center" wrapText="1"/>
    </xf>
    <xf numFmtId="0" fontId="9" fillId="0" borderId="5" xfId="0" applyFont="1" applyBorder="1" applyAlignment="1">
      <alignment horizontal="center" vertical="center" wrapText="1"/>
    </xf>
    <xf numFmtId="0" fontId="9" fillId="0" borderId="5" xfId="0" applyFont="1" applyFill="1" applyBorder="1" applyAlignment="1" applyProtection="1">
      <alignment horizontal="center" vertical="center" wrapText="1"/>
      <protection locked="0"/>
    </xf>
    <xf numFmtId="0" fontId="9" fillId="0" borderId="5" xfId="0" applyNumberFormat="1" applyFont="1" applyFill="1" applyBorder="1" applyAlignment="1">
      <alignment horizontal="center" vertical="center" wrapText="1"/>
    </xf>
    <xf numFmtId="164" fontId="9" fillId="0" borderId="5" xfId="0" applyNumberFormat="1" applyFont="1" applyFill="1" applyBorder="1" applyAlignment="1">
      <alignment horizontal="center" vertical="center" wrapText="1"/>
    </xf>
    <xf numFmtId="0" fontId="9" fillId="0" borderId="5" xfId="0" applyNumberFormat="1" applyFont="1" applyBorder="1" applyAlignment="1">
      <alignment horizontal="center" vertical="center" wrapText="1"/>
    </xf>
    <xf numFmtId="10" fontId="9" fillId="0" borderId="5" xfId="0" applyNumberFormat="1" applyFont="1" applyBorder="1" applyAlignment="1">
      <alignment horizontal="center" vertical="center" wrapText="1"/>
    </xf>
    <xf numFmtId="164" fontId="9" fillId="0" borderId="5" xfId="0" applyNumberFormat="1" applyFont="1" applyBorder="1" applyAlignment="1">
      <alignment horizontal="center" vertical="center" wrapText="1"/>
    </xf>
    <xf numFmtId="0" fontId="9" fillId="0" borderId="9" xfId="5" applyFont="1" applyBorder="1" applyAlignment="1">
      <alignment horizontal="left" vertical="top" wrapText="1"/>
    </xf>
    <xf numFmtId="0" fontId="0" fillId="0" borderId="12" xfId="0" applyNumberFormat="1" applyFont="1" applyBorder="1" applyAlignment="1">
      <alignment wrapText="1"/>
    </xf>
    <xf numFmtId="165" fontId="0" fillId="0" borderId="12" xfId="0" applyNumberFormat="1" applyFont="1" applyBorder="1"/>
    <xf numFmtId="0" fontId="9" fillId="0" borderId="15" xfId="0" applyFont="1" applyFill="1" applyBorder="1" applyAlignment="1">
      <alignment horizontal="center" vertical="center"/>
    </xf>
    <xf numFmtId="0" fontId="9" fillId="0" borderId="7" xfId="0" applyNumberFormat="1" applyFont="1" applyFill="1" applyBorder="1" applyAlignment="1">
      <alignment horizontal="center" vertical="center" wrapText="1"/>
    </xf>
    <xf numFmtId="0" fontId="9" fillId="0" borderId="7" xfId="0" applyNumberFormat="1" applyFont="1" applyFill="1" applyBorder="1" applyAlignment="1">
      <alignment vertical="center" wrapText="1"/>
    </xf>
    <xf numFmtId="166" fontId="10" fillId="0" borderId="7" xfId="0" applyNumberFormat="1" applyFont="1" applyFill="1" applyBorder="1" applyAlignment="1">
      <alignment horizontal="center" vertical="center"/>
    </xf>
    <xf numFmtId="10" fontId="9" fillId="0" borderId="7" xfId="0" applyNumberFormat="1" applyFont="1" applyFill="1" applyBorder="1" applyAlignment="1">
      <alignment horizontal="center" vertical="center"/>
    </xf>
    <xf numFmtId="0" fontId="9" fillId="0" borderId="16" xfId="0" applyFont="1" applyFill="1" applyBorder="1" applyAlignment="1">
      <alignment horizontal="center" vertical="center"/>
    </xf>
    <xf numFmtId="166" fontId="10" fillId="0" borderId="5" xfId="0" applyNumberFormat="1" applyFont="1" applyFill="1" applyBorder="1" applyAlignment="1">
      <alignment horizontal="center" vertical="center"/>
    </xf>
    <xf numFmtId="10" fontId="9" fillId="0" borderId="5" xfId="0" applyNumberFormat="1" applyFont="1" applyFill="1" applyBorder="1" applyAlignment="1">
      <alignment horizontal="center" vertical="center"/>
    </xf>
    <xf numFmtId="0" fontId="9" fillId="0" borderId="6" xfId="0" applyNumberFormat="1" applyFont="1" applyFill="1" applyBorder="1" applyAlignment="1">
      <alignment horizontal="center" vertical="center" wrapText="1"/>
    </xf>
    <xf numFmtId="0" fontId="9" fillId="0" borderId="5" xfId="0" applyNumberFormat="1" applyFont="1" applyFill="1" applyBorder="1" applyAlignment="1">
      <alignment vertical="center" wrapText="1"/>
    </xf>
    <xf numFmtId="0" fontId="9" fillId="0" borderId="11" xfId="0" applyNumberFormat="1" applyFont="1" applyBorder="1" applyAlignment="1">
      <alignment wrapText="1"/>
    </xf>
    <xf numFmtId="164" fontId="9" fillId="0" borderId="11" xfId="0" applyNumberFormat="1" applyFont="1" applyBorder="1"/>
    <xf numFmtId="0" fontId="9" fillId="0" borderId="8" xfId="0" applyNumberFormat="1" applyFont="1" applyBorder="1" applyAlignment="1">
      <alignment wrapText="1"/>
    </xf>
    <xf numFmtId="0" fontId="9" fillId="0" borderId="21" xfId="0" applyNumberFormat="1" applyFont="1" applyBorder="1" applyAlignment="1">
      <alignment wrapText="1"/>
    </xf>
    <xf numFmtId="164" fontId="9" fillId="0" borderId="20" xfId="0" applyNumberFormat="1" applyFont="1" applyBorder="1"/>
    <xf numFmtId="0" fontId="8" fillId="0" borderId="14" xfId="0" applyFont="1" applyBorder="1" applyAlignment="1">
      <alignment horizontal="left" vertical="center" wrapText="1"/>
    </xf>
    <xf numFmtId="0" fontId="9" fillId="0" borderId="22" xfId="0" applyNumberFormat="1" applyFont="1" applyBorder="1" applyAlignment="1">
      <alignment wrapText="1"/>
    </xf>
    <xf numFmtId="0" fontId="9" fillId="0" borderId="23" xfId="0" applyNumberFormat="1" applyFont="1" applyBorder="1" applyAlignment="1">
      <alignment wrapText="1"/>
    </xf>
    <xf numFmtId="0" fontId="9" fillId="0" borderId="11" xfId="0" applyNumberFormat="1" applyFont="1" applyBorder="1" applyAlignment="1">
      <alignment horizontal="center" wrapText="1"/>
    </xf>
    <xf numFmtId="164" fontId="9" fillId="0" borderId="11" xfId="0" applyNumberFormat="1" applyFont="1" applyBorder="1" applyAlignment="1">
      <alignment horizontal="center"/>
    </xf>
    <xf numFmtId="0" fontId="9" fillId="0" borderId="8" xfId="0" applyNumberFormat="1" applyFont="1" applyBorder="1" applyAlignment="1">
      <alignment horizontal="center" wrapText="1"/>
    </xf>
    <xf numFmtId="164" fontId="9" fillId="0" borderId="8" xfId="0" applyNumberFormat="1" applyFont="1" applyBorder="1" applyAlignment="1">
      <alignment horizontal="center"/>
    </xf>
    <xf numFmtId="164" fontId="9" fillId="0" borderId="5" xfId="0" applyNumberFormat="1" applyFont="1" applyBorder="1" applyAlignment="1">
      <alignment horizontal="center"/>
    </xf>
    <xf numFmtId="164" fontId="9" fillId="0" borderId="5" xfId="0" applyNumberFormat="1" applyFont="1" applyBorder="1"/>
    <xf numFmtId="0" fontId="0" fillId="0" borderId="5" xfId="0" applyFont="1" applyBorder="1" applyAlignment="1">
      <alignment horizontal="center" vertical="center"/>
    </xf>
    <xf numFmtId="0" fontId="0" fillId="0" borderId="11" xfId="0" applyFont="1" applyFill="1" applyBorder="1" applyAlignment="1">
      <alignment horizontal="center" vertical="center"/>
    </xf>
    <xf numFmtId="0" fontId="0" fillId="0" borderId="8" xfId="0" applyFont="1" applyBorder="1" applyAlignment="1">
      <alignment horizontal="center" vertical="center"/>
    </xf>
    <xf numFmtId="0" fontId="0" fillId="0" borderId="10" xfId="0" applyFont="1" applyBorder="1" applyAlignment="1">
      <alignment horizontal="center" vertical="center"/>
    </xf>
    <xf numFmtId="0" fontId="0" fillId="0" borderId="14" xfId="0" applyFont="1" applyBorder="1" applyAlignment="1">
      <alignment horizontal="center" vertical="center"/>
    </xf>
    <xf numFmtId="0" fontId="0"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0" fillId="0" borderId="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6" fillId="2" borderId="3" xfId="0" applyFont="1" applyFill="1" applyBorder="1" applyAlignment="1">
      <alignment vertical="center" wrapText="1"/>
    </xf>
    <xf numFmtId="0" fontId="5" fillId="4" borderId="1" xfId="0" applyFont="1" applyFill="1" applyBorder="1" applyAlignment="1">
      <alignment vertical="center" wrapText="1"/>
    </xf>
    <xf numFmtId="0" fontId="5" fillId="2" borderId="2" xfId="0" applyFont="1" applyFill="1" applyBorder="1" applyAlignment="1">
      <alignment vertical="center" wrapText="1"/>
    </xf>
    <xf numFmtId="166" fontId="8" fillId="0" borderId="5" xfId="0" applyNumberFormat="1" applyFont="1" applyBorder="1" applyAlignment="1">
      <alignment horizontal="center" vertical="center" wrapText="1"/>
    </xf>
    <xf numFmtId="166" fontId="9" fillId="0" borderId="5" xfId="0" applyNumberFormat="1" applyFont="1" applyFill="1" applyBorder="1" applyAlignment="1" applyProtection="1">
      <alignment horizontal="center" vertical="center" wrapText="1"/>
      <protection locked="0"/>
    </xf>
    <xf numFmtId="166" fontId="9" fillId="0" borderId="5" xfId="0" applyNumberFormat="1" applyFont="1" applyFill="1" applyBorder="1" applyAlignment="1">
      <alignment horizontal="center" vertical="center" wrapText="1"/>
    </xf>
    <xf numFmtId="166" fontId="9" fillId="0" borderId="5" xfId="0" applyNumberFormat="1" applyFont="1" applyBorder="1" applyAlignment="1">
      <alignment horizontal="center" vertical="center" wrapText="1"/>
    </xf>
    <xf numFmtId="166" fontId="9" fillId="0" borderId="5" xfId="4" applyNumberFormat="1" applyFont="1" applyFill="1" applyBorder="1" applyAlignment="1" applyProtection="1">
      <alignment horizontal="center" vertical="center" wrapText="1"/>
    </xf>
    <xf numFmtId="166" fontId="0" fillId="0" borderId="11" xfId="0" applyNumberFormat="1" applyFont="1" applyFill="1" applyBorder="1"/>
    <xf numFmtId="166" fontId="0" fillId="0" borderId="8" xfId="0" applyNumberFormat="1" applyFont="1" applyBorder="1"/>
    <xf numFmtId="166" fontId="0" fillId="0" borderId="12" xfId="0" applyNumberFormat="1" applyFont="1" applyBorder="1"/>
    <xf numFmtId="166" fontId="0" fillId="0" borderId="5" xfId="3" applyNumberFormat="1" applyFont="1" applyBorder="1"/>
    <xf numFmtId="166" fontId="0" fillId="0" borderId="14" xfId="3" applyNumberFormat="1" applyFont="1" applyBorder="1"/>
    <xf numFmtId="166" fontId="0" fillId="0" borderId="7" xfId="3" applyNumberFormat="1" applyFont="1" applyBorder="1"/>
    <xf numFmtId="166" fontId="9" fillId="0" borderId="7" xfId="0" applyNumberFormat="1" applyFont="1" applyFill="1" applyBorder="1" applyAlignment="1">
      <alignment horizontal="center" vertical="center"/>
    </xf>
    <xf numFmtId="166" fontId="9" fillId="0" borderId="5" xfId="0" applyNumberFormat="1" applyFont="1" applyFill="1" applyBorder="1" applyAlignment="1">
      <alignment horizontal="center" vertical="center"/>
    </xf>
    <xf numFmtId="166" fontId="0" fillId="0" borderId="5" xfId="0" applyNumberFormat="1" applyFont="1" applyBorder="1"/>
    <xf numFmtId="166" fontId="9" fillId="0" borderId="11" xfId="0" applyNumberFormat="1" applyFont="1" applyBorder="1"/>
    <xf numFmtId="166" fontId="9" fillId="0" borderId="8" xfId="0" applyNumberFormat="1" applyFont="1" applyBorder="1"/>
    <xf numFmtId="166" fontId="9" fillId="0" borderId="21" xfId="0" applyNumberFormat="1" applyFont="1" applyBorder="1"/>
    <xf numFmtId="166" fontId="9" fillId="0" borderId="5" xfId="0" applyNumberFormat="1" applyFont="1" applyBorder="1"/>
    <xf numFmtId="166" fontId="9" fillId="0" borderId="11" xfId="0" applyNumberFormat="1" applyFont="1" applyBorder="1" applyAlignment="1">
      <alignment horizontal="center"/>
    </xf>
    <xf numFmtId="166" fontId="9" fillId="0" borderId="13" xfId="0" applyNumberFormat="1" applyFont="1" applyBorder="1" applyAlignment="1">
      <alignment horizontal="center"/>
    </xf>
    <xf numFmtId="166" fontId="9" fillId="0" borderId="8" xfId="0" applyNumberFormat="1" applyFont="1" applyBorder="1" applyAlignment="1">
      <alignment horizontal="center"/>
    </xf>
    <xf numFmtId="0" fontId="5" fillId="5" borderId="1" xfId="0" applyFont="1" applyFill="1" applyBorder="1" applyAlignment="1">
      <alignment vertical="center" wrapText="1"/>
    </xf>
    <xf numFmtId="0" fontId="5" fillId="5" borderId="2" xfId="0" applyFont="1" applyFill="1" applyBorder="1" applyAlignment="1">
      <alignment vertical="center" wrapText="1"/>
    </xf>
    <xf numFmtId="49" fontId="8" fillId="0" borderId="5" xfId="0" applyNumberFormat="1" applyFont="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5" xfId="0" applyNumberFormat="1" applyFont="1" applyBorder="1" applyAlignment="1">
      <alignment horizontal="center" vertical="center" wrapText="1"/>
    </xf>
    <xf numFmtId="49" fontId="0" fillId="0" borderId="11" xfId="0" applyNumberFormat="1" applyFont="1" applyFill="1" applyBorder="1" applyAlignment="1">
      <alignment horizontal="center" vertical="center"/>
    </xf>
    <xf numFmtId="49" fontId="0" fillId="0" borderId="8"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5" xfId="0" applyNumberFormat="1" applyFont="1" applyBorder="1" applyAlignment="1">
      <alignment horizontal="center" vertical="center"/>
    </xf>
    <xf numFmtId="49" fontId="0" fillId="0" borderId="14" xfId="0" applyNumberFormat="1" applyFont="1" applyBorder="1" applyAlignment="1">
      <alignment horizontal="center" vertical="center"/>
    </xf>
    <xf numFmtId="49" fontId="0" fillId="0" borderId="7" xfId="0" applyNumberFormat="1" applyFont="1" applyBorder="1" applyAlignment="1">
      <alignment horizontal="center" vertical="center"/>
    </xf>
    <xf numFmtId="49" fontId="9" fillId="0" borderId="7"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11"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49" fontId="0" fillId="0" borderId="5" xfId="0" applyNumberFormat="1" applyFont="1" applyBorder="1" applyAlignment="1">
      <alignment horizontal="center" vertical="center" wrapText="1"/>
    </xf>
    <xf numFmtId="49" fontId="9" fillId="0" borderId="11" xfId="0" applyNumberFormat="1" applyFont="1" applyBorder="1" applyAlignment="1">
      <alignment horizontal="center" vertical="center"/>
    </xf>
    <xf numFmtId="49" fontId="9" fillId="0" borderId="20" xfId="0" applyNumberFormat="1" applyFont="1" applyBorder="1" applyAlignment="1">
      <alignment horizontal="center" vertical="center"/>
    </xf>
    <xf numFmtId="49" fontId="9" fillId="0" borderId="8" xfId="0" applyNumberFormat="1" applyFont="1" applyBorder="1" applyAlignment="1">
      <alignment horizontal="center" vertical="center"/>
    </xf>
  </cellXfs>
  <cellStyles count="6">
    <cellStyle name="Monétaire" xfId="3" builtinId="4"/>
    <cellStyle name="Normal" xfId="0" builtinId="0"/>
    <cellStyle name="Normal 12 11" xfId="5"/>
    <cellStyle name="Normal 3" xfId="2"/>
    <cellStyle name="Pourcentage" xfId="1" builtinId="5"/>
    <cellStyle name="row_style"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17"/>
  <sheetViews>
    <sheetView tabSelected="1" topLeftCell="A175" zoomScale="85" zoomScaleNormal="85" workbookViewId="0">
      <pane xSplit="4" topLeftCell="E1" activePane="topRight" state="frozen"/>
      <selection activeCell="A64" sqref="A64"/>
      <selection pane="topRight" activeCell="H51" sqref="H51:H52"/>
    </sheetView>
  </sheetViews>
  <sheetFormatPr baseColWidth="10" defaultRowHeight="15" x14ac:dyDescent="0.25"/>
  <cols>
    <col min="2" max="2" width="13.42578125" customWidth="1"/>
    <col min="3" max="3" width="18.28515625" customWidth="1"/>
    <col min="4" max="4" width="64.140625" customWidth="1"/>
    <col min="5" max="5" width="56.7109375" customWidth="1"/>
    <col min="6" max="6" width="20.140625" customWidth="1"/>
    <col min="7" max="7" width="18.140625" bestFit="1" customWidth="1"/>
  </cols>
  <sheetData>
    <row r="1" spans="2:8" ht="15.75" thickBot="1" x14ac:dyDescent="0.3"/>
    <row r="2" spans="2:8" ht="45.75" thickTop="1" x14ac:dyDescent="0.25">
      <c r="B2" s="87" t="s">
        <v>0</v>
      </c>
      <c r="C2" s="88" t="s">
        <v>1</v>
      </c>
      <c r="D2" s="63" t="s">
        <v>2</v>
      </c>
      <c r="E2" s="12" t="s">
        <v>33</v>
      </c>
      <c r="F2" s="64" t="s">
        <v>3</v>
      </c>
      <c r="G2" s="65" t="s">
        <v>4</v>
      </c>
      <c r="H2" s="13" t="s">
        <v>40</v>
      </c>
    </row>
    <row r="3" spans="2:8" ht="30" x14ac:dyDescent="0.25">
      <c r="B3" s="14">
        <v>27</v>
      </c>
      <c r="C3" s="89" t="s">
        <v>237</v>
      </c>
      <c r="D3" s="15" t="s">
        <v>16</v>
      </c>
      <c r="E3" s="15" t="s">
        <v>6</v>
      </c>
      <c r="F3" s="66">
        <v>2180000</v>
      </c>
      <c r="G3" s="66">
        <v>654000</v>
      </c>
      <c r="H3" s="16">
        <v>0.3</v>
      </c>
    </row>
    <row r="4" spans="2:8" ht="30" x14ac:dyDescent="0.25">
      <c r="B4" s="14">
        <v>27</v>
      </c>
      <c r="C4" s="89" t="s">
        <v>237</v>
      </c>
      <c r="D4" s="15" t="s">
        <v>17</v>
      </c>
      <c r="E4" s="15" t="s">
        <v>13</v>
      </c>
      <c r="F4" s="66">
        <v>200000</v>
      </c>
      <c r="G4" s="66">
        <v>60000</v>
      </c>
      <c r="H4" s="16">
        <v>0.3</v>
      </c>
    </row>
    <row r="5" spans="2:8" ht="30" x14ac:dyDescent="0.25">
      <c r="B5" s="14">
        <v>27</v>
      </c>
      <c r="C5" s="89" t="s">
        <v>237</v>
      </c>
      <c r="D5" s="15" t="s">
        <v>18</v>
      </c>
      <c r="E5" s="15" t="s">
        <v>13</v>
      </c>
      <c r="F5" s="66">
        <v>210000</v>
      </c>
      <c r="G5" s="66">
        <v>63000</v>
      </c>
      <c r="H5" s="16">
        <v>0.3</v>
      </c>
    </row>
    <row r="6" spans="2:8" ht="30" x14ac:dyDescent="0.25">
      <c r="B6" s="14">
        <v>27</v>
      </c>
      <c r="C6" s="89" t="s">
        <v>237</v>
      </c>
      <c r="D6" s="15" t="s">
        <v>41</v>
      </c>
      <c r="E6" s="15" t="s">
        <v>13</v>
      </c>
      <c r="F6" s="66">
        <v>130000</v>
      </c>
      <c r="G6" s="66">
        <v>39000</v>
      </c>
      <c r="H6" s="16">
        <v>0.3</v>
      </c>
    </row>
    <row r="7" spans="2:8" ht="45" x14ac:dyDescent="0.25">
      <c r="B7" s="14">
        <v>27</v>
      </c>
      <c r="C7" s="89" t="s">
        <v>237</v>
      </c>
      <c r="D7" s="15" t="s">
        <v>19</v>
      </c>
      <c r="E7" s="17" t="s">
        <v>20</v>
      </c>
      <c r="F7" s="66">
        <v>3334400</v>
      </c>
      <c r="G7" s="66">
        <v>49000</v>
      </c>
      <c r="H7" s="16">
        <v>1.47E-2</v>
      </c>
    </row>
    <row r="8" spans="2:8" ht="30" x14ac:dyDescent="0.25">
      <c r="B8" s="14">
        <v>27</v>
      </c>
      <c r="C8" s="89" t="s">
        <v>238</v>
      </c>
      <c r="D8" s="15" t="s">
        <v>34</v>
      </c>
      <c r="E8" s="15" t="s">
        <v>6</v>
      </c>
      <c r="F8" s="66">
        <v>400000</v>
      </c>
      <c r="G8" s="66">
        <v>320000</v>
      </c>
      <c r="H8" s="16">
        <v>0.8</v>
      </c>
    </row>
    <row r="9" spans="2:8" ht="30" x14ac:dyDescent="0.25">
      <c r="B9" s="14">
        <v>27</v>
      </c>
      <c r="C9" s="89" t="s">
        <v>238</v>
      </c>
      <c r="D9" s="15" t="s">
        <v>35</v>
      </c>
      <c r="E9" s="15" t="s">
        <v>6</v>
      </c>
      <c r="F9" s="66">
        <v>1000000</v>
      </c>
      <c r="G9" s="66">
        <v>536000</v>
      </c>
      <c r="H9" s="16">
        <v>0.53600000000000003</v>
      </c>
    </row>
    <row r="10" spans="2:8" ht="30" x14ac:dyDescent="0.25">
      <c r="B10" s="14">
        <v>27</v>
      </c>
      <c r="C10" s="89" t="s">
        <v>238</v>
      </c>
      <c r="D10" s="15" t="s">
        <v>36</v>
      </c>
      <c r="E10" s="15" t="s">
        <v>6</v>
      </c>
      <c r="F10" s="66">
        <v>389440</v>
      </c>
      <c r="G10" s="66">
        <v>311552</v>
      </c>
      <c r="H10" s="16">
        <v>0.8</v>
      </c>
    </row>
    <row r="11" spans="2:8" ht="30" x14ac:dyDescent="0.25">
      <c r="B11" s="14">
        <v>27</v>
      </c>
      <c r="C11" s="89" t="s">
        <v>239</v>
      </c>
      <c r="D11" s="15" t="s">
        <v>29</v>
      </c>
      <c r="E11" s="15" t="s">
        <v>13</v>
      </c>
      <c r="F11" s="66">
        <v>3152088</v>
      </c>
      <c r="G11" s="66">
        <v>475776</v>
      </c>
      <c r="H11" s="16">
        <v>0.15090000000000001</v>
      </c>
    </row>
    <row r="12" spans="2:8" ht="96" customHeight="1" x14ac:dyDescent="0.25">
      <c r="B12" s="14">
        <v>27</v>
      </c>
      <c r="C12" s="89" t="s">
        <v>239</v>
      </c>
      <c r="D12" s="15" t="s">
        <v>30</v>
      </c>
      <c r="E12" s="15" t="s">
        <v>31</v>
      </c>
      <c r="F12" s="66">
        <v>583333</v>
      </c>
      <c r="G12" s="66">
        <v>304846</v>
      </c>
      <c r="H12" s="16">
        <v>0.52259999999999995</v>
      </c>
    </row>
    <row r="13" spans="2:8" ht="45" x14ac:dyDescent="0.25">
      <c r="B13" s="14">
        <v>27</v>
      </c>
      <c r="C13" s="89" t="s">
        <v>239</v>
      </c>
      <c r="D13" s="15" t="s">
        <v>32</v>
      </c>
      <c r="E13" s="17" t="s">
        <v>20</v>
      </c>
      <c r="F13" s="66">
        <v>2333333</v>
      </c>
      <c r="G13" s="66">
        <v>1219378</v>
      </c>
      <c r="H13" s="16">
        <v>0.52259999999999995</v>
      </c>
    </row>
    <row r="14" spans="2:8" ht="30" x14ac:dyDescent="0.25">
      <c r="B14" s="14">
        <v>27</v>
      </c>
      <c r="C14" s="89" t="s">
        <v>240</v>
      </c>
      <c r="D14" s="15" t="s">
        <v>14</v>
      </c>
      <c r="E14" s="15" t="s">
        <v>6</v>
      </c>
      <c r="F14" s="66">
        <v>7615915</v>
      </c>
      <c r="G14" s="66">
        <v>500000</v>
      </c>
      <c r="H14" s="16">
        <v>6.5600000000000006E-2</v>
      </c>
    </row>
    <row r="15" spans="2:8" ht="30" x14ac:dyDescent="0.25">
      <c r="B15" s="14">
        <v>27</v>
      </c>
      <c r="C15" s="89" t="s">
        <v>240</v>
      </c>
      <c r="D15" s="15" t="s">
        <v>15</v>
      </c>
      <c r="E15" s="15" t="s">
        <v>8</v>
      </c>
      <c r="F15" s="66">
        <v>1892195</v>
      </c>
      <c r="G15" s="66">
        <v>500000</v>
      </c>
      <c r="H15" s="16">
        <v>0.26419999999999999</v>
      </c>
    </row>
    <row r="16" spans="2:8" ht="45" x14ac:dyDescent="0.25">
      <c r="B16" s="14">
        <v>27</v>
      </c>
      <c r="C16" s="89" t="s">
        <v>241</v>
      </c>
      <c r="D16" s="15" t="s">
        <v>21</v>
      </c>
      <c r="E16" s="17" t="s">
        <v>20</v>
      </c>
      <c r="F16" s="66">
        <v>5875526</v>
      </c>
      <c r="G16" s="66">
        <v>1400000</v>
      </c>
      <c r="H16" s="16">
        <v>0.23830000000000001</v>
      </c>
    </row>
    <row r="17" spans="2:8" ht="30" x14ac:dyDescent="0.25">
      <c r="B17" s="14">
        <v>27</v>
      </c>
      <c r="C17" s="89" t="s">
        <v>241</v>
      </c>
      <c r="D17" s="15" t="s">
        <v>22</v>
      </c>
      <c r="E17" s="15" t="s">
        <v>13</v>
      </c>
      <c r="F17" s="66">
        <v>670000</v>
      </c>
      <c r="G17" s="66">
        <v>200000</v>
      </c>
      <c r="H17" s="16">
        <v>0.29849999999999999</v>
      </c>
    </row>
    <row r="18" spans="2:8" ht="45" x14ac:dyDescent="0.25">
      <c r="B18" s="14">
        <v>27</v>
      </c>
      <c r="C18" s="89" t="s">
        <v>242</v>
      </c>
      <c r="D18" s="15" t="s">
        <v>23</v>
      </c>
      <c r="E18" s="17" t="s">
        <v>20</v>
      </c>
      <c r="F18" s="66">
        <v>1610087</v>
      </c>
      <c r="G18" s="66">
        <v>305916.40000000002</v>
      </c>
      <c r="H18" s="16">
        <v>0.19</v>
      </c>
    </row>
    <row r="19" spans="2:8" ht="30" x14ac:dyDescent="0.25">
      <c r="B19" s="14">
        <v>27</v>
      </c>
      <c r="C19" s="89" t="s">
        <v>242</v>
      </c>
      <c r="D19" s="15" t="s">
        <v>24</v>
      </c>
      <c r="E19" s="15" t="s">
        <v>6</v>
      </c>
      <c r="F19" s="66">
        <v>212000</v>
      </c>
      <c r="G19" s="66">
        <v>40280</v>
      </c>
      <c r="H19" s="16">
        <v>0.19</v>
      </c>
    </row>
    <row r="20" spans="2:8" ht="30" x14ac:dyDescent="0.25">
      <c r="B20" s="14">
        <v>27</v>
      </c>
      <c r="C20" s="89" t="s">
        <v>242</v>
      </c>
      <c r="D20" s="15" t="s">
        <v>25</v>
      </c>
      <c r="E20" s="15" t="s">
        <v>6</v>
      </c>
      <c r="F20" s="66">
        <v>1243000</v>
      </c>
      <c r="G20" s="66">
        <v>236170</v>
      </c>
      <c r="H20" s="16">
        <v>0.19</v>
      </c>
    </row>
    <row r="21" spans="2:8" ht="30" x14ac:dyDescent="0.25">
      <c r="B21" s="14">
        <v>27</v>
      </c>
      <c r="C21" s="89" t="s">
        <v>242</v>
      </c>
      <c r="D21" s="15" t="s">
        <v>26</v>
      </c>
      <c r="E21" s="15" t="s">
        <v>6</v>
      </c>
      <c r="F21" s="66">
        <v>129000</v>
      </c>
      <c r="G21" s="66">
        <v>24510</v>
      </c>
      <c r="H21" s="16">
        <v>0.19</v>
      </c>
    </row>
    <row r="22" spans="2:8" ht="30" x14ac:dyDescent="0.25">
      <c r="B22" s="14">
        <v>27</v>
      </c>
      <c r="C22" s="89" t="s">
        <v>242</v>
      </c>
      <c r="D22" s="15" t="s">
        <v>27</v>
      </c>
      <c r="E22" s="15" t="s">
        <v>6</v>
      </c>
      <c r="F22" s="66">
        <v>104800</v>
      </c>
      <c r="G22" s="66">
        <v>19912</v>
      </c>
      <c r="H22" s="16">
        <v>0.19</v>
      </c>
    </row>
    <row r="23" spans="2:8" ht="30" x14ac:dyDescent="0.25">
      <c r="B23" s="14">
        <v>27</v>
      </c>
      <c r="C23" s="89" t="s">
        <v>242</v>
      </c>
      <c r="D23" s="15" t="s">
        <v>28</v>
      </c>
      <c r="E23" s="15" t="s">
        <v>6</v>
      </c>
      <c r="F23" s="66">
        <v>911640</v>
      </c>
      <c r="G23" s="66">
        <v>173211.6</v>
      </c>
      <c r="H23" s="16">
        <v>0.19</v>
      </c>
    </row>
    <row r="24" spans="2:8" ht="30" x14ac:dyDescent="0.25">
      <c r="B24" s="14">
        <v>27</v>
      </c>
      <c r="C24" s="89" t="s">
        <v>243</v>
      </c>
      <c r="D24" s="15" t="s">
        <v>5</v>
      </c>
      <c r="E24" s="15" t="s">
        <v>6</v>
      </c>
      <c r="F24" s="66">
        <v>1190000</v>
      </c>
      <c r="G24" s="66">
        <v>754606</v>
      </c>
      <c r="H24" s="16">
        <v>0.6341</v>
      </c>
    </row>
    <row r="25" spans="2:8" ht="110.25" customHeight="1" x14ac:dyDescent="0.25">
      <c r="B25" s="14">
        <v>27</v>
      </c>
      <c r="C25" s="89" t="s">
        <v>243</v>
      </c>
      <c r="D25" s="15" t="s">
        <v>7</v>
      </c>
      <c r="E25" s="17" t="s">
        <v>8</v>
      </c>
      <c r="F25" s="66">
        <v>245000</v>
      </c>
      <c r="G25" s="66">
        <v>149646</v>
      </c>
      <c r="H25" s="16">
        <v>0.61080000000000001</v>
      </c>
    </row>
    <row r="26" spans="2:8" ht="30" x14ac:dyDescent="0.25">
      <c r="B26" s="14">
        <v>27</v>
      </c>
      <c r="C26" s="89" t="s">
        <v>243</v>
      </c>
      <c r="D26" s="15" t="s">
        <v>9</v>
      </c>
      <c r="E26" s="17" t="s">
        <v>8</v>
      </c>
      <c r="F26" s="66">
        <v>185000</v>
      </c>
      <c r="G26" s="66">
        <v>112998</v>
      </c>
      <c r="H26" s="16">
        <v>0.61080000000000001</v>
      </c>
    </row>
    <row r="27" spans="2:8" ht="30" x14ac:dyDescent="0.25">
      <c r="B27" s="14">
        <v>27</v>
      </c>
      <c r="C27" s="89" t="s">
        <v>243</v>
      </c>
      <c r="D27" s="15" t="s">
        <v>10</v>
      </c>
      <c r="E27" s="15" t="s">
        <v>11</v>
      </c>
      <c r="F27" s="66">
        <v>697900</v>
      </c>
      <c r="G27" s="66">
        <v>412750</v>
      </c>
      <c r="H27" s="16">
        <v>0.59140000000000004</v>
      </c>
    </row>
    <row r="28" spans="2:8" ht="30" x14ac:dyDescent="0.25">
      <c r="B28" s="14">
        <v>27</v>
      </c>
      <c r="C28" s="89" t="s">
        <v>243</v>
      </c>
      <c r="D28" s="15" t="s">
        <v>12</v>
      </c>
      <c r="E28" s="15" t="s">
        <v>13</v>
      </c>
      <c r="F28" s="66">
        <v>700000</v>
      </c>
      <c r="G28" s="66">
        <v>420000</v>
      </c>
      <c r="H28" s="16">
        <v>0.6</v>
      </c>
    </row>
    <row r="29" spans="2:8" ht="93.75" customHeight="1" x14ac:dyDescent="0.25">
      <c r="B29" s="14">
        <v>27</v>
      </c>
      <c r="C29" s="89" t="s">
        <v>244</v>
      </c>
      <c r="D29" s="15" t="s">
        <v>38</v>
      </c>
      <c r="E29" s="15" t="s">
        <v>31</v>
      </c>
      <c r="F29" s="66">
        <v>282615</v>
      </c>
      <c r="G29" s="66">
        <v>100000</v>
      </c>
      <c r="H29" s="16">
        <v>0.3538</v>
      </c>
    </row>
    <row r="30" spans="2:8" ht="93.75" customHeight="1" x14ac:dyDescent="0.25">
      <c r="B30" s="14">
        <v>27</v>
      </c>
      <c r="C30" s="89" t="s">
        <v>244</v>
      </c>
      <c r="D30" s="15" t="s">
        <v>39</v>
      </c>
      <c r="E30" s="15" t="s">
        <v>31</v>
      </c>
      <c r="F30" s="66">
        <v>250000</v>
      </c>
      <c r="G30" s="66">
        <v>50000</v>
      </c>
      <c r="H30" s="16">
        <v>0.2</v>
      </c>
    </row>
    <row r="31" spans="2:8" ht="30" x14ac:dyDescent="0.25">
      <c r="B31" s="14">
        <v>27</v>
      </c>
      <c r="C31" s="89" t="s">
        <v>244</v>
      </c>
      <c r="D31" s="15" t="s">
        <v>43</v>
      </c>
      <c r="E31" s="15" t="s">
        <v>13</v>
      </c>
      <c r="F31" s="66">
        <v>3800000</v>
      </c>
      <c r="G31" s="66">
        <v>200000</v>
      </c>
      <c r="H31" s="16">
        <v>5.2631578947368397E-2</v>
      </c>
    </row>
    <row r="32" spans="2:8" x14ac:dyDescent="0.25">
      <c r="B32" s="14">
        <v>27</v>
      </c>
      <c r="C32" s="89" t="s">
        <v>244</v>
      </c>
      <c r="D32" s="15" t="s">
        <v>44</v>
      </c>
      <c r="E32" s="15" t="s">
        <v>11</v>
      </c>
      <c r="F32" s="66">
        <v>2000000</v>
      </c>
      <c r="G32" s="66">
        <v>100000</v>
      </c>
      <c r="H32" s="16">
        <v>0.05</v>
      </c>
    </row>
    <row r="33" spans="2:8" ht="45" x14ac:dyDescent="0.25">
      <c r="B33" s="18">
        <v>28</v>
      </c>
      <c r="C33" s="90" t="s">
        <v>245</v>
      </c>
      <c r="D33" s="19" t="s">
        <v>45</v>
      </c>
      <c r="E33" s="20" t="s">
        <v>20</v>
      </c>
      <c r="F33" s="67">
        <v>5500000</v>
      </c>
      <c r="G33" s="68">
        <v>2000000</v>
      </c>
      <c r="H33" s="21">
        <f>G33/F33</f>
        <v>0.36363636363636365</v>
      </c>
    </row>
    <row r="34" spans="2:8" ht="30" x14ac:dyDescent="0.25">
      <c r="B34" s="22">
        <v>28</v>
      </c>
      <c r="C34" s="91" t="s">
        <v>246</v>
      </c>
      <c r="D34" s="22" t="s">
        <v>46</v>
      </c>
      <c r="E34" s="22" t="s">
        <v>13</v>
      </c>
      <c r="F34" s="69">
        <v>5090000</v>
      </c>
      <c r="G34" s="69">
        <v>2036000</v>
      </c>
      <c r="H34" s="23">
        <v>0.4</v>
      </c>
    </row>
    <row r="35" spans="2:8" ht="93" customHeight="1" x14ac:dyDescent="0.25">
      <c r="B35" s="18">
        <v>28</v>
      </c>
      <c r="C35" s="91" t="s">
        <v>247</v>
      </c>
      <c r="D35" s="22" t="s">
        <v>47</v>
      </c>
      <c r="E35" s="22" t="s">
        <v>31</v>
      </c>
      <c r="F35" s="69">
        <v>195135</v>
      </c>
      <c r="G35" s="69">
        <v>156108</v>
      </c>
      <c r="H35" s="24">
        <f t="shared" ref="H35:H42" si="0">G35/F35</f>
        <v>0.8</v>
      </c>
    </row>
    <row r="36" spans="2:8" ht="45" x14ac:dyDescent="0.25">
      <c r="B36" s="18">
        <v>28</v>
      </c>
      <c r="C36" s="91" t="s">
        <v>247</v>
      </c>
      <c r="D36" s="22" t="s">
        <v>48</v>
      </c>
      <c r="E36" s="22" t="s">
        <v>20</v>
      </c>
      <c r="F36" s="69">
        <v>1542241.69</v>
      </c>
      <c r="G36" s="69">
        <v>1233793</v>
      </c>
      <c r="H36" s="24">
        <f t="shared" si="0"/>
        <v>0.79999977176080617</v>
      </c>
    </row>
    <row r="37" spans="2:8" ht="30" x14ac:dyDescent="0.25">
      <c r="B37" s="18">
        <v>28</v>
      </c>
      <c r="C37" s="91" t="s">
        <v>248</v>
      </c>
      <c r="D37" s="22" t="s">
        <v>49</v>
      </c>
      <c r="E37" s="22" t="s">
        <v>8</v>
      </c>
      <c r="F37" s="69">
        <v>660000</v>
      </c>
      <c r="G37" s="69">
        <v>528000</v>
      </c>
      <c r="H37" s="24">
        <f t="shared" si="0"/>
        <v>0.8</v>
      </c>
    </row>
    <row r="38" spans="2:8" ht="30" x14ac:dyDescent="0.25">
      <c r="B38" s="18">
        <v>28</v>
      </c>
      <c r="C38" s="91" t="s">
        <v>248</v>
      </c>
      <c r="D38" s="22" t="s">
        <v>50</v>
      </c>
      <c r="E38" s="22" t="s">
        <v>8</v>
      </c>
      <c r="F38" s="69">
        <v>1385900</v>
      </c>
      <c r="G38" s="69">
        <v>404563</v>
      </c>
      <c r="H38" s="24">
        <f t="shared" si="0"/>
        <v>0.29191355797676599</v>
      </c>
    </row>
    <row r="39" spans="2:8" ht="30" x14ac:dyDescent="0.25">
      <c r="B39" s="18">
        <v>28</v>
      </c>
      <c r="C39" s="91" t="s">
        <v>248</v>
      </c>
      <c r="D39" s="22" t="s">
        <v>51</v>
      </c>
      <c r="E39" s="22" t="s">
        <v>6</v>
      </c>
      <c r="F39" s="69">
        <v>2150310</v>
      </c>
      <c r="G39" s="69">
        <v>645093</v>
      </c>
      <c r="H39" s="24">
        <f t="shared" si="0"/>
        <v>0.3</v>
      </c>
    </row>
    <row r="40" spans="2:8" ht="30" x14ac:dyDescent="0.25">
      <c r="B40" s="22">
        <v>28</v>
      </c>
      <c r="C40" s="91" t="s">
        <v>249</v>
      </c>
      <c r="D40" s="22" t="s">
        <v>52</v>
      </c>
      <c r="E40" s="22" t="s">
        <v>31</v>
      </c>
      <c r="F40" s="70">
        <v>2261000</v>
      </c>
      <c r="G40" s="70">
        <v>1356600</v>
      </c>
      <c r="H40" s="23">
        <f t="shared" si="0"/>
        <v>0.6</v>
      </c>
    </row>
    <row r="41" spans="2:8" x14ac:dyDescent="0.25">
      <c r="B41" s="22">
        <v>28</v>
      </c>
      <c r="C41" s="91" t="s">
        <v>249</v>
      </c>
      <c r="D41" s="22" t="s">
        <v>53</v>
      </c>
      <c r="E41" s="22" t="s">
        <v>31</v>
      </c>
      <c r="F41" s="70">
        <v>144953</v>
      </c>
      <c r="G41" s="70">
        <v>115962</v>
      </c>
      <c r="H41" s="23">
        <f t="shared" si="0"/>
        <v>0.79999724048484677</v>
      </c>
    </row>
    <row r="42" spans="2:8" ht="30" x14ac:dyDescent="0.25">
      <c r="B42" s="22">
        <v>28</v>
      </c>
      <c r="C42" s="91" t="s">
        <v>249</v>
      </c>
      <c r="D42" s="22" t="s">
        <v>54</v>
      </c>
      <c r="E42" s="22" t="s">
        <v>13</v>
      </c>
      <c r="F42" s="70">
        <v>1667078.05</v>
      </c>
      <c r="G42" s="70">
        <v>1300000</v>
      </c>
      <c r="H42" s="23">
        <f t="shared" si="0"/>
        <v>0.77980752010981125</v>
      </c>
    </row>
    <row r="43" spans="2:8" ht="96" customHeight="1" x14ac:dyDescent="0.25">
      <c r="B43" s="14">
        <v>3</v>
      </c>
      <c r="C43" s="91" t="s">
        <v>250</v>
      </c>
      <c r="D43" s="14" t="s">
        <v>55</v>
      </c>
      <c r="E43" s="14" t="s">
        <v>31</v>
      </c>
      <c r="F43" s="66" t="s">
        <v>56</v>
      </c>
      <c r="G43" s="66">
        <v>1399778</v>
      </c>
      <c r="H43" s="16">
        <v>0.63629999999999998</v>
      </c>
    </row>
    <row r="44" spans="2:8" x14ac:dyDescent="0.25">
      <c r="B44" s="53">
        <v>44</v>
      </c>
      <c r="C44" s="92" t="s">
        <v>231</v>
      </c>
      <c r="D44" s="4" t="s">
        <v>57</v>
      </c>
      <c r="E44" s="4" t="s">
        <v>37</v>
      </c>
      <c r="F44" s="71">
        <v>1650668</v>
      </c>
      <c r="G44" s="71">
        <v>834538.59</v>
      </c>
      <c r="H44" s="8">
        <v>0.50560000000000005</v>
      </c>
    </row>
    <row r="45" spans="2:8" ht="89.25" customHeight="1" x14ac:dyDescent="0.25">
      <c r="B45" s="54">
        <v>44</v>
      </c>
      <c r="C45" s="93" t="s">
        <v>251</v>
      </c>
      <c r="D45" s="1" t="s">
        <v>58</v>
      </c>
      <c r="E45" s="1" t="s">
        <v>31</v>
      </c>
      <c r="F45" s="72">
        <v>2173496</v>
      </c>
      <c r="G45" s="72">
        <v>922259.08</v>
      </c>
      <c r="H45" s="2">
        <v>0.424320578459772</v>
      </c>
    </row>
    <row r="46" spans="2:8" ht="30" x14ac:dyDescent="0.25">
      <c r="B46" s="54">
        <v>44</v>
      </c>
      <c r="C46" s="93" t="s">
        <v>252</v>
      </c>
      <c r="D46" s="1" t="s">
        <v>59</v>
      </c>
      <c r="E46" s="25" t="s">
        <v>13</v>
      </c>
      <c r="F46" s="72">
        <v>533905</v>
      </c>
      <c r="G46" s="72">
        <v>213562</v>
      </c>
      <c r="H46" s="2">
        <v>0.4</v>
      </c>
    </row>
    <row r="47" spans="2:8" ht="30" x14ac:dyDescent="0.25">
      <c r="B47" s="54">
        <v>44</v>
      </c>
      <c r="C47" s="93" t="s">
        <v>252</v>
      </c>
      <c r="D47" s="1" t="s">
        <v>60</v>
      </c>
      <c r="E47" s="25" t="s">
        <v>13</v>
      </c>
      <c r="F47" s="72">
        <v>3000000</v>
      </c>
      <c r="G47" s="72">
        <v>1011449.19</v>
      </c>
      <c r="H47" s="2">
        <v>0.33710000000000001</v>
      </c>
    </row>
    <row r="48" spans="2:8" ht="90.75" customHeight="1" x14ac:dyDescent="0.25">
      <c r="B48" s="54">
        <v>44</v>
      </c>
      <c r="C48" s="93" t="s">
        <v>252</v>
      </c>
      <c r="D48" s="1" t="s">
        <v>61</v>
      </c>
      <c r="E48" s="1" t="s">
        <v>31</v>
      </c>
      <c r="F48" s="72">
        <v>608000</v>
      </c>
      <c r="G48" s="72">
        <v>243200</v>
      </c>
      <c r="H48" s="2">
        <v>0.4</v>
      </c>
    </row>
    <row r="49" spans="2:8" ht="91.5" customHeight="1" x14ac:dyDescent="0.25">
      <c r="B49" s="54">
        <v>44</v>
      </c>
      <c r="C49" s="93" t="s">
        <v>252</v>
      </c>
      <c r="D49" s="1" t="s">
        <v>62</v>
      </c>
      <c r="E49" s="1" t="s">
        <v>31</v>
      </c>
      <c r="F49" s="72">
        <v>135800</v>
      </c>
      <c r="G49" s="72">
        <v>54320</v>
      </c>
      <c r="H49" s="2">
        <v>0.4</v>
      </c>
    </row>
    <row r="50" spans="2:8" ht="90.75" customHeight="1" x14ac:dyDescent="0.25">
      <c r="B50" s="54">
        <v>44</v>
      </c>
      <c r="C50" s="93" t="s">
        <v>252</v>
      </c>
      <c r="D50" s="1" t="s">
        <v>63</v>
      </c>
      <c r="E50" s="1" t="s">
        <v>31</v>
      </c>
      <c r="F50" s="72">
        <v>100837</v>
      </c>
      <c r="G50" s="72">
        <v>40335</v>
      </c>
      <c r="H50" s="2">
        <v>0.4</v>
      </c>
    </row>
    <row r="51" spans="2:8" ht="45" x14ac:dyDescent="0.25">
      <c r="B51" s="54">
        <v>44</v>
      </c>
      <c r="C51" s="93" t="s">
        <v>253</v>
      </c>
      <c r="D51" s="1" t="s">
        <v>64</v>
      </c>
      <c r="E51" s="1" t="s">
        <v>20</v>
      </c>
      <c r="F51" s="72">
        <v>1113358</v>
      </c>
      <c r="G51" s="72">
        <v>523906.31</v>
      </c>
      <c r="H51" s="2">
        <f>G51/F51</f>
        <v>0.47056410426834855</v>
      </c>
    </row>
    <row r="52" spans="2:8" ht="45" x14ac:dyDescent="0.25">
      <c r="B52" s="54">
        <v>44</v>
      </c>
      <c r="C52" s="93" t="s">
        <v>253</v>
      </c>
      <c r="D52" s="1" t="s">
        <v>65</v>
      </c>
      <c r="E52" s="1" t="s">
        <v>20</v>
      </c>
      <c r="F52" s="72">
        <v>119500</v>
      </c>
      <c r="G52" s="72">
        <v>59750</v>
      </c>
      <c r="H52" s="2">
        <f>G52/F52</f>
        <v>0.5</v>
      </c>
    </row>
    <row r="53" spans="2:8" ht="90" customHeight="1" x14ac:dyDescent="0.25">
      <c r="B53" s="54">
        <v>44</v>
      </c>
      <c r="C53" s="93" t="s">
        <v>254</v>
      </c>
      <c r="D53" s="1" t="s">
        <v>66</v>
      </c>
      <c r="E53" s="1" t="s">
        <v>31</v>
      </c>
      <c r="F53" s="72">
        <v>5248000</v>
      </c>
      <c r="G53" s="72">
        <v>1746349</v>
      </c>
      <c r="H53" s="2">
        <v>0.33500000000000002</v>
      </c>
    </row>
    <row r="54" spans="2:8" ht="89.25" customHeight="1" x14ac:dyDescent="0.25">
      <c r="B54" s="54">
        <v>44</v>
      </c>
      <c r="C54" s="93" t="s">
        <v>255</v>
      </c>
      <c r="D54" s="1" t="s">
        <v>67</v>
      </c>
      <c r="E54" s="1" t="s">
        <v>31</v>
      </c>
      <c r="F54" s="72">
        <v>1290000</v>
      </c>
      <c r="G54" s="72">
        <v>627931.34</v>
      </c>
      <c r="H54" s="2">
        <f>G54/F54</f>
        <v>0.48676848062015499</v>
      </c>
    </row>
    <row r="55" spans="2:8" ht="90" customHeight="1" x14ac:dyDescent="0.25">
      <c r="B55" s="54">
        <v>44</v>
      </c>
      <c r="C55" s="93" t="s">
        <v>256</v>
      </c>
      <c r="D55" s="1" t="s">
        <v>68</v>
      </c>
      <c r="E55" s="1" t="s">
        <v>31</v>
      </c>
      <c r="F55" s="72">
        <v>660000</v>
      </c>
      <c r="G55" s="72">
        <v>330000</v>
      </c>
      <c r="H55" s="2">
        <v>0.5</v>
      </c>
    </row>
    <row r="56" spans="2:8" ht="30" x14ac:dyDescent="0.25">
      <c r="B56" s="54">
        <v>44</v>
      </c>
      <c r="C56" s="93" t="s">
        <v>256</v>
      </c>
      <c r="D56" s="1" t="s">
        <v>69</v>
      </c>
      <c r="E56" s="1" t="s">
        <v>6</v>
      </c>
      <c r="F56" s="72">
        <v>6833300</v>
      </c>
      <c r="G56" s="72">
        <v>2132911.11</v>
      </c>
      <c r="H56" s="2">
        <v>0.31230000000000002</v>
      </c>
    </row>
    <row r="57" spans="2:8" ht="45" x14ac:dyDescent="0.25">
      <c r="B57" s="54">
        <v>44</v>
      </c>
      <c r="C57" s="93" t="s">
        <v>42</v>
      </c>
      <c r="D57" s="1" t="s">
        <v>70</v>
      </c>
      <c r="E57" s="1" t="s">
        <v>20</v>
      </c>
      <c r="F57" s="72">
        <v>1089268</v>
      </c>
      <c r="G57" s="72">
        <v>763576</v>
      </c>
      <c r="H57" s="2">
        <v>0.70099920313458208</v>
      </c>
    </row>
    <row r="58" spans="2:8" ht="45" x14ac:dyDescent="0.25">
      <c r="B58" s="54">
        <v>44</v>
      </c>
      <c r="C58" s="93" t="s">
        <v>42</v>
      </c>
      <c r="D58" s="1" t="s">
        <v>71</v>
      </c>
      <c r="E58" s="1" t="s">
        <v>20</v>
      </c>
      <c r="F58" s="72">
        <v>2199203</v>
      </c>
      <c r="G58" s="72">
        <v>422400</v>
      </c>
      <c r="H58" s="2">
        <v>0.19206958157114201</v>
      </c>
    </row>
    <row r="59" spans="2:8" ht="90" customHeight="1" x14ac:dyDescent="0.25">
      <c r="B59" s="54">
        <v>44</v>
      </c>
      <c r="C59" s="93" t="s">
        <v>42</v>
      </c>
      <c r="D59" s="1" t="s">
        <v>72</v>
      </c>
      <c r="E59" s="1" t="s">
        <v>31</v>
      </c>
      <c r="F59" s="72">
        <v>1109016</v>
      </c>
      <c r="G59" s="72">
        <v>467878.2</v>
      </c>
      <c r="H59" s="2">
        <v>0.42188588803047</v>
      </c>
    </row>
    <row r="60" spans="2:8" ht="93" customHeight="1" x14ac:dyDescent="0.25">
      <c r="B60" s="54">
        <v>44</v>
      </c>
      <c r="C60" s="93" t="s">
        <v>42</v>
      </c>
      <c r="D60" s="1" t="s">
        <v>73</v>
      </c>
      <c r="E60" s="1" t="s">
        <v>31</v>
      </c>
      <c r="F60" s="72">
        <v>1075152</v>
      </c>
      <c r="G60" s="72">
        <v>690113.6</v>
      </c>
      <c r="H60" s="2">
        <v>0.64187538134142907</v>
      </c>
    </row>
    <row r="61" spans="2:8" ht="30" x14ac:dyDescent="0.25">
      <c r="B61" s="54">
        <v>44</v>
      </c>
      <c r="C61" s="93" t="s">
        <v>42</v>
      </c>
      <c r="D61" s="1" t="s">
        <v>74</v>
      </c>
      <c r="E61" s="1" t="s">
        <v>13</v>
      </c>
      <c r="F61" s="72">
        <v>391254</v>
      </c>
      <c r="G61" s="72">
        <v>313003.2</v>
      </c>
      <c r="H61" s="2">
        <v>0.8</v>
      </c>
    </row>
    <row r="62" spans="2:8" ht="30" x14ac:dyDescent="0.25">
      <c r="B62" s="54">
        <v>44</v>
      </c>
      <c r="C62" s="93" t="s">
        <v>42</v>
      </c>
      <c r="D62" s="1" t="s">
        <v>75</v>
      </c>
      <c r="E62" s="1" t="s">
        <v>13</v>
      </c>
      <c r="F62" s="72">
        <v>230626</v>
      </c>
      <c r="G62" s="72">
        <v>184500.8</v>
      </c>
      <c r="H62" s="2">
        <v>0.8</v>
      </c>
    </row>
    <row r="63" spans="2:8" ht="30" x14ac:dyDescent="0.25">
      <c r="B63" s="54">
        <v>44</v>
      </c>
      <c r="C63" s="93" t="s">
        <v>42</v>
      </c>
      <c r="D63" s="1" t="s">
        <v>76</v>
      </c>
      <c r="E63" s="1" t="s">
        <v>13</v>
      </c>
      <c r="F63" s="72">
        <v>1199600</v>
      </c>
      <c r="G63" s="72">
        <v>959680</v>
      </c>
      <c r="H63" s="2">
        <v>0.8</v>
      </c>
    </row>
    <row r="64" spans="2:8" ht="30" x14ac:dyDescent="0.25">
      <c r="B64" s="54">
        <v>44</v>
      </c>
      <c r="C64" s="93" t="s">
        <v>42</v>
      </c>
      <c r="D64" s="1" t="s">
        <v>77</v>
      </c>
      <c r="E64" s="1" t="s">
        <v>13</v>
      </c>
      <c r="F64" s="72">
        <v>131524</v>
      </c>
      <c r="G64" s="72">
        <v>105219.2</v>
      </c>
      <c r="H64" s="2">
        <v>0.8</v>
      </c>
    </row>
    <row r="65" spans="2:8" ht="30" x14ac:dyDescent="0.25">
      <c r="B65" s="54">
        <v>44</v>
      </c>
      <c r="C65" s="93" t="s">
        <v>42</v>
      </c>
      <c r="D65" s="1" t="s">
        <v>78</v>
      </c>
      <c r="E65" s="1" t="s">
        <v>13</v>
      </c>
      <c r="F65" s="72">
        <v>162024</v>
      </c>
      <c r="G65" s="72">
        <v>129619.2</v>
      </c>
      <c r="H65" s="2">
        <v>0.8</v>
      </c>
    </row>
    <row r="66" spans="2:8" ht="91.5" customHeight="1" x14ac:dyDescent="0.25">
      <c r="B66" s="54">
        <v>44</v>
      </c>
      <c r="C66" s="93" t="s">
        <v>257</v>
      </c>
      <c r="D66" s="1" t="s">
        <v>79</v>
      </c>
      <c r="E66" s="1" t="s">
        <v>31</v>
      </c>
      <c r="F66" s="72">
        <v>2478000</v>
      </c>
      <c r="G66" s="72">
        <v>670034</v>
      </c>
      <c r="H66" s="2">
        <v>0.27039305891848298</v>
      </c>
    </row>
    <row r="67" spans="2:8" ht="90" customHeight="1" x14ac:dyDescent="0.25">
      <c r="B67" s="54">
        <v>44</v>
      </c>
      <c r="C67" s="93" t="s">
        <v>257</v>
      </c>
      <c r="D67" s="1" t="s">
        <v>80</v>
      </c>
      <c r="E67" s="1" t="s">
        <v>31</v>
      </c>
      <c r="F67" s="72">
        <v>1150000</v>
      </c>
      <c r="G67" s="72">
        <v>460000</v>
      </c>
      <c r="H67" s="2">
        <v>0.4</v>
      </c>
    </row>
    <row r="68" spans="2:8" ht="45" x14ac:dyDescent="0.25">
      <c r="B68" s="55">
        <v>4</v>
      </c>
      <c r="C68" s="94" t="s">
        <v>258</v>
      </c>
      <c r="D68" s="26" t="s">
        <v>81</v>
      </c>
      <c r="E68" s="26" t="s">
        <v>20</v>
      </c>
      <c r="F68" s="73">
        <v>4507762</v>
      </c>
      <c r="G68" s="73">
        <v>1399778</v>
      </c>
      <c r="H68" s="27">
        <f>G68/F68</f>
        <v>0.31052615466388866</v>
      </c>
    </row>
    <row r="69" spans="2:8" ht="30" x14ac:dyDescent="0.25">
      <c r="B69" s="52">
        <v>52</v>
      </c>
      <c r="C69" s="95" t="s">
        <v>259</v>
      </c>
      <c r="D69" s="9" t="s">
        <v>82</v>
      </c>
      <c r="E69" s="9" t="s">
        <v>6</v>
      </c>
      <c r="F69" s="74">
        <v>287711.59999999998</v>
      </c>
      <c r="G69" s="74">
        <v>175000</v>
      </c>
      <c r="H69" s="3">
        <v>0.60824798165941196</v>
      </c>
    </row>
    <row r="70" spans="2:8" ht="30" x14ac:dyDescent="0.25">
      <c r="B70" s="52">
        <v>52</v>
      </c>
      <c r="C70" s="95" t="s">
        <v>259</v>
      </c>
      <c r="D70" s="9" t="s">
        <v>83</v>
      </c>
      <c r="E70" s="9" t="s">
        <v>6</v>
      </c>
      <c r="F70" s="74">
        <v>600000</v>
      </c>
      <c r="G70" s="74">
        <v>270000</v>
      </c>
      <c r="H70" s="3">
        <v>0.45</v>
      </c>
    </row>
    <row r="71" spans="2:8" ht="30" x14ac:dyDescent="0.25">
      <c r="B71" s="52">
        <v>52</v>
      </c>
      <c r="C71" s="95" t="s">
        <v>259</v>
      </c>
      <c r="D71" s="9" t="s">
        <v>84</v>
      </c>
      <c r="E71" s="9" t="s">
        <v>6</v>
      </c>
      <c r="F71" s="74">
        <v>68000</v>
      </c>
      <c r="G71" s="74">
        <v>20400</v>
      </c>
      <c r="H71" s="3">
        <v>0.3</v>
      </c>
    </row>
    <row r="72" spans="2:8" ht="30" x14ac:dyDescent="0.25">
      <c r="B72" s="52">
        <v>52</v>
      </c>
      <c r="C72" s="95" t="s">
        <v>259</v>
      </c>
      <c r="D72" s="9" t="s">
        <v>85</v>
      </c>
      <c r="E72" s="9" t="s">
        <v>6</v>
      </c>
      <c r="F72" s="74">
        <v>580000</v>
      </c>
      <c r="G72" s="74">
        <v>261000</v>
      </c>
      <c r="H72" s="3">
        <v>0.45</v>
      </c>
    </row>
    <row r="73" spans="2:8" ht="30" x14ac:dyDescent="0.25">
      <c r="B73" s="52">
        <v>52</v>
      </c>
      <c r="C73" s="95" t="s">
        <v>259</v>
      </c>
      <c r="D73" s="9" t="s">
        <v>86</v>
      </c>
      <c r="E73" s="9" t="s">
        <v>6</v>
      </c>
      <c r="F73" s="74">
        <v>50000</v>
      </c>
      <c r="G73" s="74">
        <v>22500</v>
      </c>
      <c r="H73" s="3">
        <v>0.45</v>
      </c>
    </row>
    <row r="74" spans="2:8" ht="30" x14ac:dyDescent="0.25">
      <c r="B74" s="52">
        <v>52</v>
      </c>
      <c r="C74" s="95" t="s">
        <v>259</v>
      </c>
      <c r="D74" s="9" t="s">
        <v>87</v>
      </c>
      <c r="E74" s="9" t="s">
        <v>6</v>
      </c>
      <c r="F74" s="74">
        <v>170000</v>
      </c>
      <c r="G74" s="74">
        <v>51000</v>
      </c>
      <c r="H74" s="3">
        <v>0.3</v>
      </c>
    </row>
    <row r="75" spans="2:8" ht="30" x14ac:dyDescent="0.25">
      <c r="B75" s="52">
        <v>52</v>
      </c>
      <c r="C75" s="95" t="s">
        <v>259</v>
      </c>
      <c r="D75" s="9" t="s">
        <v>88</v>
      </c>
      <c r="E75" s="9" t="s">
        <v>6</v>
      </c>
      <c r="F75" s="74">
        <v>1000000</v>
      </c>
      <c r="G75" s="74">
        <v>631131</v>
      </c>
      <c r="H75" s="3">
        <v>0.631131</v>
      </c>
    </row>
    <row r="76" spans="2:8" ht="97.5" customHeight="1" x14ac:dyDescent="0.25">
      <c r="B76" s="52">
        <v>52</v>
      </c>
      <c r="C76" s="95" t="s">
        <v>260</v>
      </c>
      <c r="D76" s="9" t="s">
        <v>89</v>
      </c>
      <c r="E76" s="9" t="s">
        <v>31</v>
      </c>
      <c r="F76" s="74">
        <v>800000</v>
      </c>
      <c r="G76" s="74">
        <v>432000</v>
      </c>
      <c r="H76" s="3">
        <v>0.54</v>
      </c>
    </row>
    <row r="77" spans="2:8" ht="45" x14ac:dyDescent="0.25">
      <c r="B77" s="52">
        <v>52</v>
      </c>
      <c r="C77" s="95" t="s">
        <v>260</v>
      </c>
      <c r="D77" s="9" t="s">
        <v>90</v>
      </c>
      <c r="E77" s="9" t="s">
        <v>20</v>
      </c>
      <c r="F77" s="75">
        <v>2800000</v>
      </c>
      <c r="G77" s="75">
        <v>1508385</v>
      </c>
      <c r="H77" s="5">
        <v>0.53870892857142905</v>
      </c>
    </row>
    <row r="78" spans="2:8" ht="30" x14ac:dyDescent="0.25">
      <c r="B78" s="52">
        <v>24</v>
      </c>
      <c r="C78" s="95" t="s">
        <v>261</v>
      </c>
      <c r="D78" s="9" t="s">
        <v>91</v>
      </c>
      <c r="E78" s="9" t="s">
        <v>6</v>
      </c>
      <c r="F78" s="74">
        <v>1595833</v>
      </c>
      <c r="G78" s="74">
        <v>1095177</v>
      </c>
      <c r="H78" s="3">
        <v>0.68627293708050896</v>
      </c>
    </row>
    <row r="79" spans="2:8" ht="30" x14ac:dyDescent="0.25">
      <c r="B79" s="52">
        <v>24</v>
      </c>
      <c r="C79" s="95" t="s">
        <v>262</v>
      </c>
      <c r="D79" s="9" t="s">
        <v>92</v>
      </c>
      <c r="E79" s="9" t="s">
        <v>6</v>
      </c>
      <c r="F79" s="74">
        <v>1869805</v>
      </c>
      <c r="G79" s="74">
        <v>994393</v>
      </c>
      <c r="H79" s="3">
        <v>0.53181641935923796</v>
      </c>
    </row>
    <row r="80" spans="2:8" ht="30" x14ac:dyDescent="0.25">
      <c r="B80" s="52">
        <v>24</v>
      </c>
      <c r="C80" s="95" t="s">
        <v>262</v>
      </c>
      <c r="D80" s="9" t="s">
        <v>93</v>
      </c>
      <c r="E80" s="9" t="s">
        <v>6</v>
      </c>
      <c r="F80" s="74">
        <v>1234196</v>
      </c>
      <c r="G80" s="74">
        <v>656366</v>
      </c>
      <c r="H80" s="3">
        <v>0.53181666445199904</v>
      </c>
    </row>
    <row r="81" spans="2:8" ht="86.25" customHeight="1" x14ac:dyDescent="0.25">
      <c r="B81" s="52">
        <v>24</v>
      </c>
      <c r="C81" s="95" t="s">
        <v>263</v>
      </c>
      <c r="D81" s="9" t="s">
        <v>94</v>
      </c>
      <c r="E81" s="9" t="s">
        <v>31</v>
      </c>
      <c r="F81" s="74">
        <v>790000</v>
      </c>
      <c r="G81" s="74">
        <v>162718.31</v>
      </c>
      <c r="H81" s="3">
        <v>0.20597254430379699</v>
      </c>
    </row>
    <row r="82" spans="2:8" ht="30" x14ac:dyDescent="0.25">
      <c r="B82" s="52">
        <v>24</v>
      </c>
      <c r="C82" s="95" t="s">
        <v>263</v>
      </c>
      <c r="D82" s="9" t="s">
        <v>95</v>
      </c>
      <c r="E82" s="9" t="s">
        <v>6</v>
      </c>
      <c r="F82" s="74">
        <v>816595.87</v>
      </c>
      <c r="G82" s="74">
        <v>620636.68999999994</v>
      </c>
      <c r="H82" s="3">
        <v>0.760029180652114</v>
      </c>
    </row>
    <row r="83" spans="2:8" ht="30" x14ac:dyDescent="0.25">
      <c r="B83" s="52">
        <v>24</v>
      </c>
      <c r="C83" s="95" t="s">
        <v>263</v>
      </c>
      <c r="D83" s="9" t="s">
        <v>96</v>
      </c>
      <c r="E83" s="9" t="s">
        <v>8</v>
      </c>
      <c r="F83" s="74">
        <v>216000</v>
      </c>
      <c r="G83" s="74">
        <v>162352</v>
      </c>
      <c r="H83" s="3">
        <v>0.75162962962962998</v>
      </c>
    </row>
    <row r="84" spans="2:8" ht="30" x14ac:dyDescent="0.25">
      <c r="B84" s="52">
        <v>24</v>
      </c>
      <c r="C84" s="95" t="s">
        <v>264</v>
      </c>
      <c r="D84" s="9" t="s">
        <v>97</v>
      </c>
      <c r="E84" s="9" t="s">
        <v>6</v>
      </c>
      <c r="F84" s="74">
        <v>4388000</v>
      </c>
      <c r="G84" s="74">
        <v>1319007</v>
      </c>
      <c r="H84" s="3">
        <v>0.30059412032816801</v>
      </c>
    </row>
    <row r="85" spans="2:8" ht="30" x14ac:dyDescent="0.25">
      <c r="B85" s="52">
        <v>24</v>
      </c>
      <c r="C85" s="95" t="s">
        <v>265</v>
      </c>
      <c r="D85" s="9" t="s">
        <v>98</v>
      </c>
      <c r="E85" s="9" t="s">
        <v>6</v>
      </c>
      <c r="F85" s="74">
        <v>80000</v>
      </c>
      <c r="G85" s="74">
        <v>64000</v>
      </c>
      <c r="H85" s="3">
        <v>0.8</v>
      </c>
    </row>
    <row r="86" spans="2:8" ht="30" x14ac:dyDescent="0.25">
      <c r="B86" s="52">
        <v>24</v>
      </c>
      <c r="C86" s="95" t="s">
        <v>265</v>
      </c>
      <c r="D86" s="9" t="s">
        <v>99</v>
      </c>
      <c r="E86" s="9" t="s">
        <v>6</v>
      </c>
      <c r="F86" s="74">
        <v>50000</v>
      </c>
      <c r="G86" s="74">
        <v>40000</v>
      </c>
      <c r="H86" s="3">
        <v>0.8</v>
      </c>
    </row>
    <row r="87" spans="2:8" ht="30" x14ac:dyDescent="0.25">
      <c r="B87" s="52">
        <v>24</v>
      </c>
      <c r="C87" s="95" t="s">
        <v>265</v>
      </c>
      <c r="D87" s="9" t="s">
        <v>100</v>
      </c>
      <c r="E87" s="9" t="s">
        <v>6</v>
      </c>
      <c r="F87" s="74">
        <v>120000</v>
      </c>
      <c r="G87" s="74">
        <v>96000</v>
      </c>
      <c r="H87" s="3">
        <v>0.8</v>
      </c>
    </row>
    <row r="88" spans="2:8" ht="87" customHeight="1" x14ac:dyDescent="0.25">
      <c r="B88" s="52">
        <v>24</v>
      </c>
      <c r="C88" s="95" t="s">
        <v>265</v>
      </c>
      <c r="D88" s="9" t="s">
        <v>101</v>
      </c>
      <c r="E88" s="9" t="s">
        <v>31</v>
      </c>
      <c r="F88" s="74">
        <v>50000</v>
      </c>
      <c r="G88" s="74">
        <v>40000</v>
      </c>
      <c r="H88" s="3">
        <v>0.8</v>
      </c>
    </row>
    <row r="89" spans="2:8" ht="30" x14ac:dyDescent="0.25">
      <c r="B89" s="52">
        <v>24</v>
      </c>
      <c r="C89" s="95" t="s">
        <v>265</v>
      </c>
      <c r="D89" s="9" t="s">
        <v>102</v>
      </c>
      <c r="E89" s="9" t="s">
        <v>6</v>
      </c>
      <c r="F89" s="74">
        <v>25000</v>
      </c>
      <c r="G89" s="74">
        <v>20000</v>
      </c>
      <c r="H89" s="3">
        <v>0.8</v>
      </c>
    </row>
    <row r="90" spans="2:8" ht="30" x14ac:dyDescent="0.25">
      <c r="B90" s="52">
        <v>24</v>
      </c>
      <c r="C90" s="95" t="s">
        <v>265</v>
      </c>
      <c r="D90" s="9" t="s">
        <v>103</v>
      </c>
      <c r="E90" s="9" t="s">
        <v>6</v>
      </c>
      <c r="F90" s="74">
        <v>30000</v>
      </c>
      <c r="G90" s="74">
        <v>24000</v>
      </c>
      <c r="H90" s="3">
        <v>0.8</v>
      </c>
    </row>
    <row r="91" spans="2:8" ht="30" x14ac:dyDescent="0.25">
      <c r="B91" s="52">
        <v>24</v>
      </c>
      <c r="C91" s="95" t="s">
        <v>265</v>
      </c>
      <c r="D91" s="9" t="s">
        <v>104</v>
      </c>
      <c r="E91" s="9" t="s">
        <v>6</v>
      </c>
      <c r="F91" s="74">
        <v>150000</v>
      </c>
      <c r="G91" s="74">
        <v>120000</v>
      </c>
      <c r="H91" s="3">
        <v>0.8</v>
      </c>
    </row>
    <row r="92" spans="2:8" ht="89.25" customHeight="1" x14ac:dyDescent="0.25">
      <c r="B92" s="52">
        <v>24</v>
      </c>
      <c r="C92" s="95" t="s">
        <v>265</v>
      </c>
      <c r="D92" s="9" t="s">
        <v>105</v>
      </c>
      <c r="E92" s="9" t="s">
        <v>31</v>
      </c>
      <c r="F92" s="74">
        <v>40000</v>
      </c>
      <c r="G92" s="74">
        <v>32000</v>
      </c>
      <c r="H92" s="3">
        <v>0.8</v>
      </c>
    </row>
    <row r="93" spans="2:8" ht="30" x14ac:dyDescent="0.25">
      <c r="B93" s="52">
        <v>24</v>
      </c>
      <c r="C93" s="95" t="s">
        <v>265</v>
      </c>
      <c r="D93" s="9" t="s">
        <v>106</v>
      </c>
      <c r="E93" s="9" t="s">
        <v>6</v>
      </c>
      <c r="F93" s="74">
        <v>50000</v>
      </c>
      <c r="G93" s="74">
        <v>40000</v>
      </c>
      <c r="H93" s="3">
        <v>0.8</v>
      </c>
    </row>
    <row r="94" spans="2:8" ht="30" x14ac:dyDescent="0.25">
      <c r="B94" s="52">
        <v>24</v>
      </c>
      <c r="C94" s="95" t="s">
        <v>265</v>
      </c>
      <c r="D94" s="9" t="s">
        <v>107</v>
      </c>
      <c r="E94" s="9" t="s">
        <v>6</v>
      </c>
      <c r="F94" s="74">
        <v>200000</v>
      </c>
      <c r="G94" s="74">
        <v>160000</v>
      </c>
      <c r="H94" s="3">
        <v>0.8</v>
      </c>
    </row>
    <row r="95" spans="2:8" ht="30" x14ac:dyDescent="0.25">
      <c r="B95" s="52">
        <v>24</v>
      </c>
      <c r="C95" s="95" t="s">
        <v>265</v>
      </c>
      <c r="D95" s="9" t="s">
        <v>108</v>
      </c>
      <c r="E95" s="9" t="s">
        <v>6</v>
      </c>
      <c r="F95" s="74">
        <v>60000</v>
      </c>
      <c r="G95" s="74">
        <v>48000</v>
      </c>
      <c r="H95" s="3">
        <v>0.8</v>
      </c>
    </row>
    <row r="96" spans="2:8" ht="30" x14ac:dyDescent="0.25">
      <c r="B96" s="52">
        <v>24</v>
      </c>
      <c r="C96" s="95" t="s">
        <v>265</v>
      </c>
      <c r="D96" s="9" t="s">
        <v>109</v>
      </c>
      <c r="E96" s="9" t="s">
        <v>6</v>
      </c>
      <c r="F96" s="74">
        <v>100000</v>
      </c>
      <c r="G96" s="74">
        <v>80000</v>
      </c>
      <c r="H96" s="3">
        <v>0.8</v>
      </c>
    </row>
    <row r="97" spans="2:8" x14ac:dyDescent="0.25">
      <c r="B97" s="56">
        <v>24</v>
      </c>
      <c r="C97" s="96" t="s">
        <v>266</v>
      </c>
      <c r="D97" s="10" t="s">
        <v>110</v>
      </c>
      <c r="E97" s="15" t="s">
        <v>11</v>
      </c>
      <c r="F97" s="75"/>
      <c r="G97" s="75">
        <v>1550271</v>
      </c>
      <c r="H97" s="5">
        <v>0</v>
      </c>
    </row>
    <row r="98" spans="2:8" ht="88.5" customHeight="1" x14ac:dyDescent="0.25">
      <c r="B98" s="52">
        <v>32</v>
      </c>
      <c r="C98" s="95" t="s">
        <v>232</v>
      </c>
      <c r="D98" s="9" t="s">
        <v>111</v>
      </c>
      <c r="E98" s="9" t="s">
        <v>31</v>
      </c>
      <c r="F98" s="74">
        <v>724961</v>
      </c>
      <c r="G98" s="74">
        <v>579968.80000000005</v>
      </c>
      <c r="H98" s="3">
        <v>0.8</v>
      </c>
    </row>
    <row r="99" spans="2:8" ht="90" customHeight="1" x14ac:dyDescent="0.25">
      <c r="B99" s="52">
        <v>32</v>
      </c>
      <c r="C99" s="95" t="s">
        <v>232</v>
      </c>
      <c r="D99" s="9" t="s">
        <v>112</v>
      </c>
      <c r="E99" s="9" t="s">
        <v>31</v>
      </c>
      <c r="F99" s="74">
        <v>909386.5</v>
      </c>
      <c r="G99" s="74">
        <v>727509.2</v>
      </c>
      <c r="H99" s="3">
        <v>0.8</v>
      </c>
    </row>
    <row r="100" spans="2:8" ht="30" x14ac:dyDescent="0.25">
      <c r="B100" s="52">
        <v>32</v>
      </c>
      <c r="C100" s="95" t="s">
        <v>267</v>
      </c>
      <c r="D100" s="9" t="s">
        <v>113</v>
      </c>
      <c r="E100" s="9" t="s">
        <v>13</v>
      </c>
      <c r="F100" s="74">
        <v>6620246.1900000004</v>
      </c>
      <c r="G100" s="74">
        <v>1000000</v>
      </c>
      <c r="H100" s="3">
        <v>0.15105178437480399</v>
      </c>
    </row>
    <row r="101" spans="2:8" ht="30" x14ac:dyDescent="0.25">
      <c r="B101" s="52">
        <v>32</v>
      </c>
      <c r="C101" s="95" t="s">
        <v>267</v>
      </c>
      <c r="D101" s="9" t="s">
        <v>114</v>
      </c>
      <c r="E101" s="9" t="s">
        <v>13</v>
      </c>
      <c r="F101" s="74">
        <v>2256800</v>
      </c>
      <c r="G101" s="74">
        <v>500000</v>
      </c>
      <c r="H101" s="3">
        <v>0.22155264090748</v>
      </c>
    </row>
    <row r="102" spans="2:8" ht="30" x14ac:dyDescent="0.25">
      <c r="B102" s="52">
        <v>32</v>
      </c>
      <c r="C102" s="95" t="s">
        <v>267</v>
      </c>
      <c r="D102" s="9" t="s">
        <v>115</v>
      </c>
      <c r="E102" s="9" t="s">
        <v>6</v>
      </c>
      <c r="F102" s="74">
        <v>14975932.619999999</v>
      </c>
      <c r="G102" s="74">
        <v>2540839</v>
      </c>
      <c r="H102" s="3">
        <v>0.169661487165532</v>
      </c>
    </row>
    <row r="103" spans="2:8" ht="89.25" customHeight="1" x14ac:dyDescent="0.25">
      <c r="B103" s="52">
        <v>32</v>
      </c>
      <c r="C103" s="95" t="s">
        <v>267</v>
      </c>
      <c r="D103" s="9" t="s">
        <v>116</v>
      </c>
      <c r="E103" s="9" t="s">
        <v>31</v>
      </c>
      <c r="F103" s="74">
        <v>370000</v>
      </c>
      <c r="G103" s="74">
        <v>200000</v>
      </c>
      <c r="H103" s="3">
        <v>0.54054054054054101</v>
      </c>
    </row>
    <row r="104" spans="2:8" ht="88.5" customHeight="1" x14ac:dyDescent="0.25">
      <c r="B104" s="52">
        <v>32</v>
      </c>
      <c r="C104" s="95" t="s">
        <v>268</v>
      </c>
      <c r="D104" s="9" t="s">
        <v>117</v>
      </c>
      <c r="E104" s="9" t="s">
        <v>31</v>
      </c>
      <c r="F104" s="74">
        <v>18828933.719999999</v>
      </c>
      <c r="G104" s="74">
        <v>2679548</v>
      </c>
      <c r="H104" s="3">
        <v>0.14231012971030799</v>
      </c>
    </row>
    <row r="105" spans="2:8" ht="30" x14ac:dyDescent="0.25">
      <c r="B105" s="52">
        <v>32</v>
      </c>
      <c r="C105" s="95" t="s">
        <v>269</v>
      </c>
      <c r="D105" s="9" t="s">
        <v>118</v>
      </c>
      <c r="E105" s="9" t="s">
        <v>13</v>
      </c>
      <c r="F105" s="74">
        <v>4915000</v>
      </c>
      <c r="G105" s="74">
        <v>1491772</v>
      </c>
      <c r="H105" s="3">
        <v>0.30349999999999999</v>
      </c>
    </row>
    <row r="106" spans="2:8" ht="30" x14ac:dyDescent="0.25">
      <c r="B106" s="52">
        <v>32</v>
      </c>
      <c r="C106" s="95" t="s">
        <v>269</v>
      </c>
      <c r="D106" s="9" t="s">
        <v>119</v>
      </c>
      <c r="E106" s="9" t="s">
        <v>31</v>
      </c>
      <c r="F106" s="74">
        <v>1000000</v>
      </c>
      <c r="G106" s="74">
        <v>300000</v>
      </c>
      <c r="H106" s="3">
        <v>0.3</v>
      </c>
    </row>
    <row r="107" spans="2:8" ht="30" x14ac:dyDescent="0.25">
      <c r="B107" s="57">
        <v>32</v>
      </c>
      <c r="C107" s="97" t="s">
        <v>270</v>
      </c>
      <c r="D107" s="11" t="s">
        <v>147</v>
      </c>
      <c r="E107" s="11" t="s">
        <v>6</v>
      </c>
      <c r="F107" s="76">
        <v>1016528</v>
      </c>
      <c r="G107" s="76">
        <v>609916.80000000005</v>
      </c>
      <c r="H107" s="6">
        <v>0.6</v>
      </c>
    </row>
    <row r="108" spans="2:8" ht="30" x14ac:dyDescent="0.25">
      <c r="B108" s="57">
        <v>32</v>
      </c>
      <c r="C108" s="97" t="s">
        <v>270</v>
      </c>
      <c r="D108" s="11" t="s">
        <v>144</v>
      </c>
      <c r="E108" s="11" t="s">
        <v>6</v>
      </c>
      <c r="F108" s="76">
        <v>212600</v>
      </c>
      <c r="G108" s="76">
        <v>85040</v>
      </c>
      <c r="H108" s="6">
        <v>0.4</v>
      </c>
    </row>
    <row r="109" spans="2:8" ht="30" x14ac:dyDescent="0.25">
      <c r="B109" s="57">
        <v>32</v>
      </c>
      <c r="C109" s="97" t="s">
        <v>270</v>
      </c>
      <c r="D109" s="11" t="s">
        <v>145</v>
      </c>
      <c r="E109" s="11" t="s">
        <v>6</v>
      </c>
      <c r="F109" s="76">
        <v>1026285</v>
      </c>
      <c r="G109" s="76">
        <v>410400</v>
      </c>
      <c r="H109" s="6">
        <v>0.39988891974451501</v>
      </c>
    </row>
    <row r="110" spans="2:8" ht="90.75" customHeight="1" x14ac:dyDescent="0.25">
      <c r="B110" s="57">
        <v>32</v>
      </c>
      <c r="C110" s="97" t="s">
        <v>270</v>
      </c>
      <c r="D110" s="11" t="s">
        <v>146</v>
      </c>
      <c r="E110" s="11" t="s">
        <v>31</v>
      </c>
      <c r="F110" s="76">
        <v>1122417</v>
      </c>
      <c r="G110" s="76">
        <v>256754.2</v>
      </c>
      <c r="H110" s="6">
        <v>0.22875116823783001</v>
      </c>
    </row>
    <row r="111" spans="2:8" ht="30" x14ac:dyDescent="0.25">
      <c r="B111" s="28">
        <v>11</v>
      </c>
      <c r="C111" s="98" t="s">
        <v>271</v>
      </c>
      <c r="D111" s="29" t="s">
        <v>120</v>
      </c>
      <c r="E111" s="30" t="s">
        <v>6</v>
      </c>
      <c r="F111" s="77">
        <v>1775000</v>
      </c>
      <c r="G111" s="31">
        <v>532500</v>
      </c>
      <c r="H111" s="32">
        <f t="shared" ref="H111:H116" si="1">G111/F111</f>
        <v>0.3</v>
      </c>
    </row>
    <row r="112" spans="2:8" ht="60" x14ac:dyDescent="0.25">
      <c r="B112" s="33">
        <v>11</v>
      </c>
      <c r="C112" s="99" t="s">
        <v>271</v>
      </c>
      <c r="D112" s="20" t="s">
        <v>121</v>
      </c>
      <c r="E112" s="15" t="s">
        <v>11</v>
      </c>
      <c r="F112" s="78">
        <v>2477439</v>
      </c>
      <c r="G112" s="34">
        <v>347428</v>
      </c>
      <c r="H112" s="35">
        <f t="shared" si="1"/>
        <v>0.1402367525497096</v>
      </c>
    </row>
    <row r="113" spans="2:8" ht="60" x14ac:dyDescent="0.25">
      <c r="B113" s="28">
        <v>11</v>
      </c>
      <c r="C113" s="98" t="s">
        <v>272</v>
      </c>
      <c r="D113" s="29" t="s">
        <v>122</v>
      </c>
      <c r="E113" s="15" t="s">
        <v>11</v>
      </c>
      <c r="F113" s="77">
        <v>5903051</v>
      </c>
      <c r="G113" s="31">
        <v>1750000</v>
      </c>
      <c r="H113" s="32">
        <f t="shared" si="1"/>
        <v>0.29645686611889344</v>
      </c>
    </row>
    <row r="114" spans="2:8" ht="30" x14ac:dyDescent="0.25">
      <c r="B114" s="28">
        <v>11</v>
      </c>
      <c r="C114" s="98" t="s">
        <v>273</v>
      </c>
      <c r="D114" s="29" t="s">
        <v>123</v>
      </c>
      <c r="E114" s="15" t="s">
        <v>11</v>
      </c>
      <c r="F114" s="77">
        <v>2340500</v>
      </c>
      <c r="G114" s="31">
        <v>927688</v>
      </c>
      <c r="H114" s="32">
        <f t="shared" si="1"/>
        <v>0.39636317026276435</v>
      </c>
    </row>
    <row r="115" spans="2:8" ht="60" x14ac:dyDescent="0.25">
      <c r="B115" s="28">
        <v>11</v>
      </c>
      <c r="C115" s="99" t="s">
        <v>274</v>
      </c>
      <c r="D115" s="36" t="s">
        <v>124</v>
      </c>
      <c r="E115" s="37" t="s">
        <v>37</v>
      </c>
      <c r="F115" s="78">
        <v>3005251.2</v>
      </c>
      <c r="G115" s="34">
        <v>597887</v>
      </c>
      <c r="H115" s="32">
        <f t="shared" si="1"/>
        <v>0.19894742908679314</v>
      </c>
    </row>
    <row r="116" spans="2:8" ht="30" x14ac:dyDescent="0.25">
      <c r="B116" s="28">
        <v>11</v>
      </c>
      <c r="C116" s="99" t="s">
        <v>275</v>
      </c>
      <c r="D116" s="20" t="s">
        <v>125</v>
      </c>
      <c r="E116" s="37" t="s">
        <v>37</v>
      </c>
      <c r="F116" s="78">
        <v>5603095</v>
      </c>
      <c r="G116" s="34">
        <v>1186730</v>
      </c>
      <c r="H116" s="32">
        <f t="shared" si="1"/>
        <v>0.21179901465172374</v>
      </c>
    </row>
    <row r="117" spans="2:8" ht="30" x14ac:dyDescent="0.25">
      <c r="B117" s="52">
        <v>75</v>
      </c>
      <c r="C117" s="95" t="s">
        <v>276</v>
      </c>
      <c r="D117" s="9" t="s">
        <v>126</v>
      </c>
      <c r="E117" s="9" t="s">
        <v>13</v>
      </c>
      <c r="F117" s="79">
        <v>1580000</v>
      </c>
      <c r="G117" s="79">
        <v>400319</v>
      </c>
      <c r="H117" s="3">
        <v>0.25336645569620297</v>
      </c>
    </row>
    <row r="118" spans="2:8" x14ac:dyDescent="0.25">
      <c r="B118" s="52">
        <v>75</v>
      </c>
      <c r="C118" s="95" t="s">
        <v>276</v>
      </c>
      <c r="D118" s="9" t="s">
        <v>127</v>
      </c>
      <c r="E118" s="15" t="s">
        <v>11</v>
      </c>
      <c r="F118" s="79">
        <v>625000</v>
      </c>
      <c r="G118" s="79">
        <v>165000</v>
      </c>
      <c r="H118" s="3">
        <v>0.26400000000000001</v>
      </c>
    </row>
    <row r="119" spans="2:8" ht="30" x14ac:dyDescent="0.25">
      <c r="B119" s="52">
        <v>75</v>
      </c>
      <c r="C119" s="95" t="s">
        <v>277</v>
      </c>
      <c r="D119" s="9" t="s">
        <v>128</v>
      </c>
      <c r="E119" s="9" t="s">
        <v>13</v>
      </c>
      <c r="F119" s="79">
        <v>71892.94</v>
      </c>
      <c r="G119" s="79">
        <v>57514</v>
      </c>
      <c r="H119" s="3">
        <v>0.79999510383077899</v>
      </c>
    </row>
    <row r="120" spans="2:8" ht="90.75" customHeight="1" x14ac:dyDescent="0.25">
      <c r="B120" s="52">
        <v>75</v>
      </c>
      <c r="C120" s="95" t="s">
        <v>278</v>
      </c>
      <c r="D120" s="9" t="s">
        <v>129</v>
      </c>
      <c r="E120" s="9" t="s">
        <v>31</v>
      </c>
      <c r="F120" s="79">
        <v>1317500</v>
      </c>
      <c r="G120" s="79">
        <v>658750</v>
      </c>
      <c r="H120" s="3">
        <v>0.5</v>
      </c>
    </row>
    <row r="121" spans="2:8" x14ac:dyDescent="0.25">
      <c r="B121" s="52">
        <v>75</v>
      </c>
      <c r="C121" s="95" t="s">
        <v>278</v>
      </c>
      <c r="D121" s="9" t="s">
        <v>130</v>
      </c>
      <c r="E121" s="9" t="s">
        <v>31</v>
      </c>
      <c r="F121" s="79">
        <v>1150000</v>
      </c>
      <c r="G121" s="79">
        <v>575000</v>
      </c>
      <c r="H121" s="3">
        <v>0.5</v>
      </c>
    </row>
    <row r="122" spans="2:8" ht="45" x14ac:dyDescent="0.25">
      <c r="B122" s="52">
        <v>75</v>
      </c>
      <c r="C122" s="95" t="s">
        <v>278</v>
      </c>
      <c r="D122" s="9" t="s">
        <v>131</v>
      </c>
      <c r="E122" s="9" t="s">
        <v>20</v>
      </c>
      <c r="F122" s="79">
        <v>500000</v>
      </c>
      <c r="G122" s="79">
        <v>239185</v>
      </c>
      <c r="H122" s="3">
        <v>0.47837000000000002</v>
      </c>
    </row>
    <row r="123" spans="2:8" ht="30" x14ac:dyDescent="0.25">
      <c r="B123" s="52">
        <v>75</v>
      </c>
      <c r="C123" s="95" t="s">
        <v>279</v>
      </c>
      <c r="D123" s="9" t="s">
        <v>132</v>
      </c>
      <c r="E123" s="9" t="s">
        <v>6</v>
      </c>
      <c r="F123" s="79">
        <v>1250000</v>
      </c>
      <c r="G123" s="79">
        <v>375000</v>
      </c>
      <c r="H123" s="3">
        <v>0.3</v>
      </c>
    </row>
    <row r="124" spans="2:8" ht="30" x14ac:dyDescent="0.25">
      <c r="B124" s="52">
        <v>75</v>
      </c>
      <c r="C124" s="95" t="s">
        <v>279</v>
      </c>
      <c r="D124" s="9" t="s">
        <v>133</v>
      </c>
      <c r="E124" s="9" t="s">
        <v>6</v>
      </c>
      <c r="F124" s="79">
        <v>1537548</v>
      </c>
      <c r="G124" s="79">
        <v>328336</v>
      </c>
      <c r="H124" s="3">
        <v>0.21354520314162501</v>
      </c>
    </row>
    <row r="125" spans="2:8" ht="30" x14ac:dyDescent="0.25">
      <c r="B125" s="52">
        <v>75</v>
      </c>
      <c r="C125" s="95" t="s">
        <v>280</v>
      </c>
      <c r="D125" s="9" t="s">
        <v>134</v>
      </c>
      <c r="E125" s="9" t="s">
        <v>13</v>
      </c>
      <c r="F125" s="79">
        <v>270000</v>
      </c>
      <c r="G125" s="79">
        <v>90213</v>
      </c>
      <c r="H125" s="3">
        <v>0.33412222222222199</v>
      </c>
    </row>
    <row r="126" spans="2:8" ht="30" x14ac:dyDescent="0.25">
      <c r="B126" s="52">
        <v>75</v>
      </c>
      <c r="C126" s="95" t="s">
        <v>280</v>
      </c>
      <c r="D126" s="9" t="s">
        <v>135</v>
      </c>
      <c r="E126" s="9" t="s">
        <v>13</v>
      </c>
      <c r="F126" s="79">
        <v>542000</v>
      </c>
      <c r="G126" s="79">
        <v>206600</v>
      </c>
      <c r="H126" s="3">
        <v>0.38118081180811803</v>
      </c>
    </row>
    <row r="127" spans="2:8" ht="30" x14ac:dyDescent="0.25">
      <c r="B127" s="52">
        <v>75</v>
      </c>
      <c r="C127" s="95" t="s">
        <v>281</v>
      </c>
      <c r="D127" s="9" t="s">
        <v>136</v>
      </c>
      <c r="E127" s="9" t="s">
        <v>6</v>
      </c>
      <c r="F127" s="79">
        <v>4186047</v>
      </c>
      <c r="G127" s="79">
        <v>2093023</v>
      </c>
      <c r="H127" s="3">
        <v>0.49999988055556999</v>
      </c>
    </row>
    <row r="128" spans="2:8" ht="45" x14ac:dyDescent="0.25">
      <c r="B128" s="52">
        <v>75</v>
      </c>
      <c r="C128" s="95" t="s">
        <v>281</v>
      </c>
      <c r="D128" s="9" t="s">
        <v>137</v>
      </c>
      <c r="E128" s="9" t="s">
        <v>20</v>
      </c>
      <c r="F128" s="79">
        <v>2705041</v>
      </c>
      <c r="G128" s="79">
        <v>134510</v>
      </c>
      <c r="H128" s="3">
        <v>4.9725678834442802E-2</v>
      </c>
    </row>
    <row r="129" spans="2:8" ht="30" x14ac:dyDescent="0.25">
      <c r="B129" s="52">
        <v>75</v>
      </c>
      <c r="C129" s="95" t="s">
        <v>282</v>
      </c>
      <c r="D129" s="9" t="s">
        <v>138</v>
      </c>
      <c r="E129" s="9" t="s">
        <v>13</v>
      </c>
      <c r="F129" s="79">
        <v>1335000</v>
      </c>
      <c r="G129" s="79">
        <v>338976</v>
      </c>
      <c r="H129" s="3">
        <v>0.25391460674157301</v>
      </c>
    </row>
    <row r="130" spans="2:8" ht="30" x14ac:dyDescent="0.25">
      <c r="B130" s="52">
        <v>75</v>
      </c>
      <c r="C130" s="95" t="s">
        <v>282</v>
      </c>
      <c r="D130" s="9" t="s">
        <v>139</v>
      </c>
      <c r="E130" s="9" t="s">
        <v>8</v>
      </c>
      <c r="F130" s="79">
        <v>998900</v>
      </c>
      <c r="G130" s="79">
        <v>300000</v>
      </c>
      <c r="H130" s="3">
        <v>0.30033036339974001</v>
      </c>
    </row>
    <row r="131" spans="2:8" x14ac:dyDescent="0.25">
      <c r="B131" s="52">
        <v>75</v>
      </c>
      <c r="C131" s="95" t="s">
        <v>282</v>
      </c>
      <c r="D131" s="9" t="s">
        <v>140</v>
      </c>
      <c r="E131" s="15" t="s">
        <v>11</v>
      </c>
      <c r="F131" s="79">
        <v>300000</v>
      </c>
      <c r="G131" s="79">
        <v>200000</v>
      </c>
      <c r="H131" s="3">
        <v>0.66666666666666696</v>
      </c>
    </row>
    <row r="132" spans="2:8" ht="30" x14ac:dyDescent="0.25">
      <c r="B132" s="52">
        <v>75</v>
      </c>
      <c r="C132" s="95" t="s">
        <v>283</v>
      </c>
      <c r="D132" s="9" t="s">
        <v>141</v>
      </c>
      <c r="E132" s="9" t="s">
        <v>6</v>
      </c>
      <c r="F132" s="79">
        <v>275000</v>
      </c>
      <c r="G132" s="79">
        <v>137500</v>
      </c>
      <c r="H132" s="3">
        <v>0.5</v>
      </c>
    </row>
    <row r="133" spans="2:8" ht="93" customHeight="1" x14ac:dyDescent="0.25">
      <c r="B133" s="52">
        <v>75</v>
      </c>
      <c r="C133" s="95" t="s">
        <v>283</v>
      </c>
      <c r="D133" s="9" t="s">
        <v>142</v>
      </c>
      <c r="E133" s="9" t="s">
        <v>31</v>
      </c>
      <c r="F133" s="79">
        <v>1020000</v>
      </c>
      <c r="G133" s="79">
        <v>510000</v>
      </c>
      <c r="H133" s="3">
        <v>0.5</v>
      </c>
    </row>
    <row r="134" spans="2:8" ht="30" x14ac:dyDescent="0.25">
      <c r="B134" s="52">
        <v>75</v>
      </c>
      <c r="C134" s="95" t="s">
        <v>283</v>
      </c>
      <c r="D134" s="9" t="s">
        <v>143</v>
      </c>
      <c r="E134" s="9" t="s">
        <v>6</v>
      </c>
      <c r="F134" s="79">
        <v>256000</v>
      </c>
      <c r="G134" s="79">
        <v>128000</v>
      </c>
      <c r="H134" s="3">
        <v>0.5</v>
      </c>
    </row>
    <row r="135" spans="2:8" ht="30" x14ac:dyDescent="0.25">
      <c r="B135" s="52">
        <v>84</v>
      </c>
      <c r="C135" s="95" t="s">
        <v>284</v>
      </c>
      <c r="D135" s="9" t="s">
        <v>148</v>
      </c>
      <c r="E135" s="9" t="s">
        <v>6</v>
      </c>
      <c r="F135" s="79">
        <v>17000000</v>
      </c>
      <c r="G135" s="79">
        <v>2174893</v>
      </c>
      <c r="H135" s="3">
        <v>0.12793488235294101</v>
      </c>
    </row>
    <row r="136" spans="2:8" ht="30" x14ac:dyDescent="0.25">
      <c r="B136" s="58">
        <v>2</v>
      </c>
      <c r="C136" s="100" t="s">
        <v>285</v>
      </c>
      <c r="D136" s="38" t="s">
        <v>230</v>
      </c>
      <c r="E136" s="38" t="s">
        <v>37</v>
      </c>
      <c r="F136" s="80">
        <v>525000</v>
      </c>
      <c r="G136" s="80">
        <v>472500</v>
      </c>
      <c r="H136" s="39">
        <f t="shared" ref="H136:H138" si="2">G136/F136</f>
        <v>0.9</v>
      </c>
    </row>
    <row r="137" spans="2:8" ht="30" x14ac:dyDescent="0.25">
      <c r="B137" s="58">
        <v>2</v>
      </c>
      <c r="C137" s="100" t="s">
        <v>285</v>
      </c>
      <c r="D137" s="40" t="s">
        <v>149</v>
      </c>
      <c r="E137" s="40" t="s">
        <v>37</v>
      </c>
      <c r="F137" s="81">
        <v>602000</v>
      </c>
      <c r="G137" s="81">
        <v>541800</v>
      </c>
      <c r="H137" s="39">
        <f t="shared" si="2"/>
        <v>0.9</v>
      </c>
    </row>
    <row r="138" spans="2:8" ht="45" x14ac:dyDescent="0.25">
      <c r="B138" s="59">
        <v>2</v>
      </c>
      <c r="C138" s="101" t="s">
        <v>285</v>
      </c>
      <c r="D138" s="41" t="s">
        <v>150</v>
      </c>
      <c r="E138" s="41" t="s">
        <v>37</v>
      </c>
      <c r="F138" s="82">
        <v>300000</v>
      </c>
      <c r="G138" s="82">
        <v>270000</v>
      </c>
      <c r="H138" s="42">
        <f t="shared" si="2"/>
        <v>0.9</v>
      </c>
    </row>
    <row r="139" spans="2:8" ht="30" x14ac:dyDescent="0.25">
      <c r="B139" s="60">
        <v>93</v>
      </c>
      <c r="C139" s="102" t="s">
        <v>233</v>
      </c>
      <c r="D139" s="9" t="s">
        <v>151</v>
      </c>
      <c r="E139" s="9" t="s">
        <v>13</v>
      </c>
      <c r="F139" s="82">
        <v>750000</v>
      </c>
      <c r="G139" s="82">
        <v>499950</v>
      </c>
      <c r="H139" s="7">
        <v>0.66659999999999997</v>
      </c>
    </row>
    <row r="140" spans="2:8" ht="90" x14ac:dyDescent="0.25">
      <c r="B140" s="60">
        <v>93</v>
      </c>
      <c r="C140" s="102" t="s">
        <v>234</v>
      </c>
      <c r="D140" s="9" t="s">
        <v>167</v>
      </c>
      <c r="E140" s="9" t="s">
        <v>31</v>
      </c>
      <c r="F140" s="82">
        <v>400000</v>
      </c>
      <c r="G140" s="82">
        <v>244000</v>
      </c>
      <c r="H140" s="7">
        <v>0.61</v>
      </c>
    </row>
    <row r="141" spans="2:8" ht="75" x14ac:dyDescent="0.25">
      <c r="B141" s="60">
        <v>93</v>
      </c>
      <c r="C141" s="102" t="s">
        <v>234</v>
      </c>
      <c r="D141" s="9" t="s">
        <v>168</v>
      </c>
      <c r="E141" s="9" t="s">
        <v>31</v>
      </c>
      <c r="F141" s="82">
        <v>420000</v>
      </c>
      <c r="G141" s="82">
        <v>255990</v>
      </c>
      <c r="H141" s="7">
        <v>0.60950000000000004</v>
      </c>
    </row>
    <row r="142" spans="2:8" ht="90.75" customHeight="1" x14ac:dyDescent="0.25">
      <c r="B142" s="60">
        <v>93</v>
      </c>
      <c r="C142" s="102" t="s">
        <v>235</v>
      </c>
      <c r="D142" s="9" t="s">
        <v>152</v>
      </c>
      <c r="E142" s="9" t="s">
        <v>31</v>
      </c>
      <c r="F142" s="82">
        <v>899171</v>
      </c>
      <c r="G142" s="82">
        <v>359668.4</v>
      </c>
      <c r="H142" s="7">
        <v>0.4</v>
      </c>
    </row>
    <row r="143" spans="2:8" ht="30" x14ac:dyDescent="0.25">
      <c r="B143" s="60">
        <v>93</v>
      </c>
      <c r="C143" s="102" t="s">
        <v>235</v>
      </c>
      <c r="D143" s="9" t="s">
        <v>153</v>
      </c>
      <c r="E143" s="9" t="s">
        <v>8</v>
      </c>
      <c r="F143" s="82">
        <v>160000</v>
      </c>
      <c r="G143" s="82">
        <v>112000</v>
      </c>
      <c r="H143" s="7">
        <v>0.7</v>
      </c>
    </row>
    <row r="144" spans="2:8" ht="30" x14ac:dyDescent="0.25">
      <c r="B144" s="60">
        <v>93</v>
      </c>
      <c r="C144" s="102" t="s">
        <v>235</v>
      </c>
      <c r="D144" s="9" t="s">
        <v>154</v>
      </c>
      <c r="E144" s="9" t="s">
        <v>8</v>
      </c>
      <c r="F144" s="82">
        <v>140000</v>
      </c>
      <c r="G144" s="82">
        <v>98000</v>
      </c>
      <c r="H144" s="7">
        <v>0.7</v>
      </c>
    </row>
    <row r="145" spans="2:8" ht="30" x14ac:dyDescent="0.25">
      <c r="B145" s="60">
        <v>93</v>
      </c>
      <c r="C145" s="102" t="s">
        <v>235</v>
      </c>
      <c r="D145" s="9" t="s">
        <v>155</v>
      </c>
      <c r="E145" s="9" t="s">
        <v>8</v>
      </c>
      <c r="F145" s="82">
        <v>100000</v>
      </c>
      <c r="G145" s="82">
        <v>70000</v>
      </c>
      <c r="H145" s="7">
        <v>0.7</v>
      </c>
    </row>
    <row r="146" spans="2:8" ht="30" x14ac:dyDescent="0.25">
      <c r="B146" s="60">
        <v>93</v>
      </c>
      <c r="C146" s="102" t="s">
        <v>235</v>
      </c>
      <c r="D146" s="9" t="s">
        <v>156</v>
      </c>
      <c r="E146" s="9" t="s">
        <v>8</v>
      </c>
      <c r="F146" s="82">
        <v>190000</v>
      </c>
      <c r="G146" s="82">
        <v>133000</v>
      </c>
      <c r="H146" s="7">
        <v>0.7</v>
      </c>
    </row>
    <row r="147" spans="2:8" ht="89.25" customHeight="1" x14ac:dyDescent="0.25">
      <c r="B147" s="60">
        <v>93</v>
      </c>
      <c r="C147" s="102" t="s">
        <v>235</v>
      </c>
      <c r="D147" s="9" t="s">
        <v>157</v>
      </c>
      <c r="E147" s="9" t="s">
        <v>31</v>
      </c>
      <c r="F147" s="82">
        <v>225000</v>
      </c>
      <c r="G147" s="82">
        <v>90000</v>
      </c>
      <c r="H147" s="7">
        <v>0.4</v>
      </c>
    </row>
    <row r="148" spans="2:8" ht="30" x14ac:dyDescent="0.25">
      <c r="B148" s="60">
        <v>93</v>
      </c>
      <c r="C148" s="102" t="s">
        <v>235</v>
      </c>
      <c r="D148" s="9" t="s">
        <v>158</v>
      </c>
      <c r="E148" s="38" t="s">
        <v>37</v>
      </c>
      <c r="F148" s="82">
        <v>2300000</v>
      </c>
      <c r="G148" s="82">
        <v>402500</v>
      </c>
      <c r="H148" s="7">
        <v>0.17499999999999999</v>
      </c>
    </row>
    <row r="149" spans="2:8" ht="30" x14ac:dyDescent="0.25">
      <c r="B149" s="60">
        <v>93</v>
      </c>
      <c r="C149" s="102" t="s">
        <v>235</v>
      </c>
      <c r="D149" s="9" t="s">
        <v>166</v>
      </c>
      <c r="E149" s="15" t="s">
        <v>11</v>
      </c>
      <c r="F149" s="82">
        <v>350000</v>
      </c>
      <c r="G149" s="82">
        <v>51765</v>
      </c>
      <c r="H149" s="7">
        <v>0.1479</v>
      </c>
    </row>
    <row r="150" spans="2:8" ht="30" x14ac:dyDescent="0.25">
      <c r="B150" s="60">
        <v>93</v>
      </c>
      <c r="C150" s="102" t="s">
        <v>235</v>
      </c>
      <c r="D150" s="9" t="s">
        <v>159</v>
      </c>
      <c r="E150" s="9" t="s">
        <v>8</v>
      </c>
      <c r="F150" s="82">
        <v>202083.33</v>
      </c>
      <c r="G150" s="82">
        <v>141458.32999999999</v>
      </c>
      <c r="H150" s="7">
        <v>0.69999999505154598</v>
      </c>
    </row>
    <row r="151" spans="2:8" ht="30" x14ac:dyDescent="0.25">
      <c r="B151" s="60">
        <v>93</v>
      </c>
      <c r="C151" s="102" t="s">
        <v>235</v>
      </c>
      <c r="D151" s="9" t="s">
        <v>160</v>
      </c>
      <c r="E151" s="9" t="s">
        <v>8</v>
      </c>
      <c r="F151" s="82">
        <v>152083.25</v>
      </c>
      <c r="G151" s="82">
        <v>106458.27</v>
      </c>
      <c r="H151" s="7">
        <v>0.69999996712326995</v>
      </c>
    </row>
    <row r="152" spans="2:8" ht="30" x14ac:dyDescent="0.25">
      <c r="B152" s="60">
        <v>93</v>
      </c>
      <c r="C152" s="102" t="s">
        <v>235</v>
      </c>
      <c r="D152" s="9" t="s">
        <v>161</v>
      </c>
      <c r="E152" s="9" t="s">
        <v>8</v>
      </c>
      <c r="F152" s="82">
        <v>192082.86</v>
      </c>
      <c r="G152" s="82">
        <v>134458</v>
      </c>
      <c r="H152" s="7">
        <v>0.69999998958782705</v>
      </c>
    </row>
    <row r="153" spans="2:8" ht="30" x14ac:dyDescent="0.25">
      <c r="B153" s="60">
        <v>93</v>
      </c>
      <c r="C153" s="102" t="s">
        <v>286</v>
      </c>
      <c r="D153" s="9" t="s">
        <v>162</v>
      </c>
      <c r="E153" s="9" t="s">
        <v>13</v>
      </c>
      <c r="F153" s="82">
        <v>3116940</v>
      </c>
      <c r="G153" s="82">
        <v>1870164</v>
      </c>
      <c r="H153" s="7">
        <v>0.6</v>
      </c>
    </row>
    <row r="154" spans="2:8" ht="30" x14ac:dyDescent="0.25">
      <c r="B154" s="60">
        <v>93</v>
      </c>
      <c r="C154" s="102" t="s">
        <v>286</v>
      </c>
      <c r="D154" s="9" t="s">
        <v>163</v>
      </c>
      <c r="E154" s="9" t="s">
        <v>13</v>
      </c>
      <c r="F154" s="82">
        <v>2156490</v>
      </c>
      <c r="G154" s="82">
        <v>157208.12</v>
      </c>
      <c r="H154" s="7">
        <v>7.2899999536283497E-2</v>
      </c>
    </row>
    <row r="155" spans="2:8" ht="30" x14ac:dyDescent="0.25">
      <c r="B155" s="60">
        <v>93</v>
      </c>
      <c r="C155" s="102" t="s">
        <v>287</v>
      </c>
      <c r="D155" s="9" t="s">
        <v>169</v>
      </c>
      <c r="E155" s="9" t="s">
        <v>6</v>
      </c>
      <c r="F155" s="82">
        <v>9322253.6300000008</v>
      </c>
      <c r="G155" s="82">
        <v>1700000</v>
      </c>
      <c r="H155" s="7">
        <v>0.18235933793189399</v>
      </c>
    </row>
    <row r="156" spans="2:8" ht="94.5" customHeight="1" x14ac:dyDescent="0.25">
      <c r="B156" s="60">
        <v>93</v>
      </c>
      <c r="C156" s="102" t="s">
        <v>288</v>
      </c>
      <c r="D156" s="9" t="s">
        <v>164</v>
      </c>
      <c r="E156" s="9" t="s">
        <v>31</v>
      </c>
      <c r="F156" s="82">
        <v>12541667</v>
      </c>
      <c r="G156" s="82">
        <v>535529.18000000005</v>
      </c>
      <c r="H156" s="7">
        <v>4.2700000000000002E-2</v>
      </c>
    </row>
    <row r="157" spans="2:8" x14ac:dyDescent="0.25">
      <c r="B157" s="60">
        <v>93</v>
      </c>
      <c r="C157" s="102" t="s">
        <v>288</v>
      </c>
      <c r="D157" s="9" t="s">
        <v>165</v>
      </c>
      <c r="E157" s="15" t="s">
        <v>11</v>
      </c>
      <c r="F157" s="83">
        <v>4428211.4000000004</v>
      </c>
      <c r="G157" s="83">
        <v>664231.71</v>
      </c>
      <c r="H157" s="7">
        <v>0.15</v>
      </c>
    </row>
    <row r="158" spans="2:8" ht="30" x14ac:dyDescent="0.25">
      <c r="B158" s="61">
        <v>975</v>
      </c>
      <c r="C158" s="103" t="s">
        <v>289</v>
      </c>
      <c r="D158" s="38" t="s">
        <v>170</v>
      </c>
      <c r="E158" s="15" t="s">
        <v>11</v>
      </c>
      <c r="F158" s="80">
        <v>100000</v>
      </c>
      <c r="G158" s="80">
        <v>80000</v>
      </c>
      <c r="H158" s="39">
        <f t="shared" ref="H158:H211" si="3">G158/F158</f>
        <v>0.8</v>
      </c>
    </row>
    <row r="159" spans="2:8" ht="30" x14ac:dyDescent="0.25">
      <c r="B159" s="61">
        <v>975</v>
      </c>
      <c r="C159" s="103" t="s">
        <v>289</v>
      </c>
      <c r="D159" s="40" t="s">
        <v>171</v>
      </c>
      <c r="E159" s="15" t="s">
        <v>11</v>
      </c>
      <c r="F159" s="81">
        <v>800000</v>
      </c>
      <c r="G159" s="81">
        <v>699778</v>
      </c>
      <c r="H159" s="39">
        <f t="shared" si="3"/>
        <v>0.87472249999999996</v>
      </c>
    </row>
    <row r="160" spans="2:8" ht="87" customHeight="1" x14ac:dyDescent="0.25">
      <c r="B160" s="61">
        <v>975</v>
      </c>
      <c r="C160" s="103" t="s">
        <v>289</v>
      </c>
      <c r="D160" s="40" t="s">
        <v>172</v>
      </c>
      <c r="E160" s="15" t="s">
        <v>31</v>
      </c>
      <c r="F160" s="81">
        <v>100000</v>
      </c>
      <c r="G160" s="81">
        <v>80000</v>
      </c>
      <c r="H160" s="39">
        <f t="shared" si="3"/>
        <v>0.8</v>
      </c>
    </row>
    <row r="161" spans="2:8" x14ac:dyDescent="0.25">
      <c r="B161" s="61">
        <v>975</v>
      </c>
      <c r="C161" s="103" t="s">
        <v>289</v>
      </c>
      <c r="D161" s="40" t="s">
        <v>173</v>
      </c>
      <c r="E161" s="15" t="s">
        <v>11</v>
      </c>
      <c r="F161" s="81">
        <v>100000</v>
      </c>
      <c r="G161" s="81">
        <v>80000</v>
      </c>
      <c r="H161" s="39">
        <f t="shared" si="3"/>
        <v>0.8</v>
      </c>
    </row>
    <row r="162" spans="2:8" x14ac:dyDescent="0.25">
      <c r="B162" s="61">
        <v>975</v>
      </c>
      <c r="C162" s="103" t="s">
        <v>289</v>
      </c>
      <c r="D162" s="40" t="s">
        <v>174</v>
      </c>
      <c r="E162" s="15" t="s">
        <v>11</v>
      </c>
      <c r="F162" s="81">
        <v>375000</v>
      </c>
      <c r="G162" s="81">
        <v>300000</v>
      </c>
      <c r="H162" s="39">
        <f t="shared" si="3"/>
        <v>0.8</v>
      </c>
    </row>
    <row r="163" spans="2:8" ht="30" x14ac:dyDescent="0.25">
      <c r="B163" s="62">
        <v>975</v>
      </c>
      <c r="C163" s="104" t="s">
        <v>289</v>
      </c>
      <c r="D163" s="41" t="s">
        <v>175</v>
      </c>
      <c r="E163" s="43" t="s">
        <v>8</v>
      </c>
      <c r="F163" s="82">
        <v>200000</v>
      </c>
      <c r="G163" s="82">
        <v>160000</v>
      </c>
      <c r="H163" s="51">
        <f t="shared" si="3"/>
        <v>0.8</v>
      </c>
    </row>
    <row r="164" spans="2:8" ht="30" x14ac:dyDescent="0.25">
      <c r="B164" s="52">
        <v>76</v>
      </c>
      <c r="C164" s="95" t="s">
        <v>236</v>
      </c>
      <c r="D164" s="44" t="s">
        <v>184</v>
      </c>
      <c r="E164" s="40" t="s">
        <v>8</v>
      </c>
      <c r="F164" s="74">
        <v>1550469</v>
      </c>
      <c r="G164" s="74">
        <v>775234</v>
      </c>
      <c r="H164" s="51">
        <f t="shared" si="3"/>
        <v>0.49999967751693197</v>
      </c>
    </row>
    <row r="165" spans="2:8" ht="90" customHeight="1" x14ac:dyDescent="0.25">
      <c r="B165" s="52">
        <v>76</v>
      </c>
      <c r="C165" s="95" t="s">
        <v>236</v>
      </c>
      <c r="D165" s="44" t="s">
        <v>185</v>
      </c>
      <c r="E165" s="40" t="s">
        <v>31</v>
      </c>
      <c r="F165" s="74">
        <v>124411</v>
      </c>
      <c r="G165" s="74">
        <v>49764</v>
      </c>
      <c r="H165" s="51">
        <f t="shared" si="3"/>
        <v>0.39999678485021423</v>
      </c>
    </row>
    <row r="166" spans="2:8" ht="90" customHeight="1" x14ac:dyDescent="0.25">
      <c r="B166" s="52">
        <v>76</v>
      </c>
      <c r="C166" s="95" t="s">
        <v>236</v>
      </c>
      <c r="D166" s="45" t="s">
        <v>186</v>
      </c>
      <c r="E166" s="38" t="s">
        <v>31</v>
      </c>
      <c r="F166" s="74">
        <v>39850</v>
      </c>
      <c r="G166" s="74">
        <v>15940</v>
      </c>
      <c r="H166" s="51">
        <f t="shared" si="3"/>
        <v>0.4</v>
      </c>
    </row>
    <row r="167" spans="2:8" ht="92.25" customHeight="1" x14ac:dyDescent="0.25">
      <c r="B167" s="52">
        <v>76</v>
      </c>
      <c r="C167" s="95" t="s">
        <v>236</v>
      </c>
      <c r="D167" s="45" t="s">
        <v>187</v>
      </c>
      <c r="E167" s="38" t="s">
        <v>31</v>
      </c>
      <c r="F167" s="74">
        <v>112984</v>
      </c>
      <c r="G167" s="74">
        <v>45193</v>
      </c>
      <c r="H167" s="51">
        <f t="shared" si="3"/>
        <v>0.39999468951355943</v>
      </c>
    </row>
    <row r="168" spans="2:8" ht="90" customHeight="1" x14ac:dyDescent="0.25">
      <c r="B168" s="52">
        <v>76</v>
      </c>
      <c r="C168" s="95" t="s">
        <v>236</v>
      </c>
      <c r="D168" s="45" t="s">
        <v>188</v>
      </c>
      <c r="E168" s="38" t="s">
        <v>31</v>
      </c>
      <c r="F168" s="74">
        <v>254319.3</v>
      </c>
      <c r="G168" s="74">
        <v>101728</v>
      </c>
      <c r="H168" s="51">
        <f t="shared" si="3"/>
        <v>0.40000110097817981</v>
      </c>
    </row>
    <row r="169" spans="2:8" ht="89.25" customHeight="1" x14ac:dyDescent="0.25">
      <c r="B169" s="52">
        <v>76</v>
      </c>
      <c r="C169" s="95" t="s">
        <v>236</v>
      </c>
      <c r="D169" s="45" t="s">
        <v>189</v>
      </c>
      <c r="E169" s="38" t="s">
        <v>31</v>
      </c>
      <c r="F169" s="74">
        <v>1001126.57</v>
      </c>
      <c r="G169" s="74">
        <v>400450</v>
      </c>
      <c r="H169" s="51">
        <f t="shared" si="3"/>
        <v>0.39999937270668984</v>
      </c>
    </row>
    <row r="170" spans="2:8" ht="90.75" customHeight="1" x14ac:dyDescent="0.25">
      <c r="B170" s="52">
        <v>76</v>
      </c>
      <c r="C170" s="95" t="s">
        <v>236</v>
      </c>
      <c r="D170" s="45" t="s">
        <v>190</v>
      </c>
      <c r="E170" s="38" t="s">
        <v>31</v>
      </c>
      <c r="F170" s="74">
        <v>141282.5</v>
      </c>
      <c r="G170" s="74">
        <v>56513</v>
      </c>
      <c r="H170" s="51">
        <f t="shared" si="3"/>
        <v>0.4</v>
      </c>
    </row>
    <row r="171" spans="2:8" ht="90" customHeight="1" x14ac:dyDescent="0.25">
      <c r="B171" s="52">
        <v>76</v>
      </c>
      <c r="C171" s="95" t="s">
        <v>236</v>
      </c>
      <c r="D171" s="45" t="s">
        <v>191</v>
      </c>
      <c r="E171" s="38" t="s">
        <v>31</v>
      </c>
      <c r="F171" s="74">
        <v>215092.5</v>
      </c>
      <c r="G171" s="74">
        <v>86037</v>
      </c>
      <c r="H171" s="51">
        <f t="shared" si="3"/>
        <v>0.4</v>
      </c>
    </row>
    <row r="172" spans="2:8" ht="93" customHeight="1" x14ac:dyDescent="0.25">
      <c r="B172" s="52">
        <v>76</v>
      </c>
      <c r="C172" s="95" t="s">
        <v>236</v>
      </c>
      <c r="D172" s="45" t="s">
        <v>192</v>
      </c>
      <c r="E172" s="38" t="s">
        <v>31</v>
      </c>
      <c r="F172" s="74">
        <v>226389</v>
      </c>
      <c r="G172" s="74">
        <v>90555</v>
      </c>
      <c r="H172" s="51">
        <f t="shared" si="3"/>
        <v>0.39999734969455231</v>
      </c>
    </row>
    <row r="173" spans="2:8" ht="89.25" customHeight="1" x14ac:dyDescent="0.25">
      <c r="B173" s="52">
        <v>76</v>
      </c>
      <c r="C173" s="95" t="s">
        <v>236</v>
      </c>
      <c r="D173" s="45" t="s">
        <v>193</v>
      </c>
      <c r="E173" s="38" t="s">
        <v>31</v>
      </c>
      <c r="F173" s="74">
        <v>77988.990000000005</v>
      </c>
      <c r="G173" s="74">
        <v>31195</v>
      </c>
      <c r="H173" s="51">
        <f t="shared" si="3"/>
        <v>0.39999235789564652</v>
      </c>
    </row>
    <row r="174" spans="2:8" ht="30" x14ac:dyDescent="0.25">
      <c r="B174" s="52">
        <v>76</v>
      </c>
      <c r="C174" s="95" t="s">
        <v>236</v>
      </c>
      <c r="D174" s="45" t="s">
        <v>194</v>
      </c>
      <c r="E174" s="38" t="s">
        <v>6</v>
      </c>
      <c r="F174" s="74">
        <v>94300</v>
      </c>
      <c r="G174" s="74">
        <v>37720</v>
      </c>
      <c r="H174" s="51">
        <f t="shared" si="3"/>
        <v>0.4</v>
      </c>
    </row>
    <row r="175" spans="2:8" ht="30" x14ac:dyDescent="0.25">
      <c r="B175" s="52">
        <v>76</v>
      </c>
      <c r="C175" s="95" t="s">
        <v>236</v>
      </c>
      <c r="D175" s="45" t="s">
        <v>195</v>
      </c>
      <c r="E175" s="38" t="s">
        <v>6</v>
      </c>
      <c r="F175" s="74">
        <v>101815.1</v>
      </c>
      <c r="G175" s="74">
        <v>40728</v>
      </c>
      <c r="H175" s="51">
        <f t="shared" si="3"/>
        <v>0.40001925058267385</v>
      </c>
    </row>
    <row r="176" spans="2:8" ht="30" x14ac:dyDescent="0.25">
      <c r="B176" s="52">
        <v>76</v>
      </c>
      <c r="C176" s="95" t="s">
        <v>236</v>
      </c>
      <c r="D176" s="45" t="s">
        <v>196</v>
      </c>
      <c r="E176" s="38" t="s">
        <v>6</v>
      </c>
      <c r="F176" s="74">
        <v>48447.5</v>
      </c>
      <c r="G176" s="74">
        <v>19379</v>
      </c>
      <c r="H176" s="51">
        <f t="shared" si="3"/>
        <v>0.4</v>
      </c>
    </row>
    <row r="177" spans="2:8" ht="90" customHeight="1" x14ac:dyDescent="0.25">
      <c r="B177" s="52">
        <v>76</v>
      </c>
      <c r="C177" s="95" t="s">
        <v>236</v>
      </c>
      <c r="D177" s="45" t="s">
        <v>197</v>
      </c>
      <c r="E177" s="38" t="s">
        <v>31</v>
      </c>
      <c r="F177" s="74">
        <v>79915</v>
      </c>
      <c r="G177" s="74">
        <v>31966</v>
      </c>
      <c r="H177" s="51">
        <f t="shared" si="3"/>
        <v>0.4</v>
      </c>
    </row>
    <row r="178" spans="2:8" ht="90" customHeight="1" x14ac:dyDescent="0.25">
      <c r="B178" s="52">
        <v>76</v>
      </c>
      <c r="C178" s="95" t="s">
        <v>236</v>
      </c>
      <c r="D178" s="45" t="s">
        <v>198</v>
      </c>
      <c r="E178" s="38" t="s">
        <v>31</v>
      </c>
      <c r="F178" s="74">
        <v>59635</v>
      </c>
      <c r="G178" s="74">
        <v>23854</v>
      </c>
      <c r="H178" s="51">
        <f t="shared" si="3"/>
        <v>0.4</v>
      </c>
    </row>
    <row r="179" spans="2:8" ht="30" x14ac:dyDescent="0.25">
      <c r="B179" s="52">
        <v>76</v>
      </c>
      <c r="C179" s="95" t="s">
        <v>290</v>
      </c>
      <c r="D179" s="45" t="s">
        <v>199</v>
      </c>
      <c r="E179" s="38" t="s">
        <v>13</v>
      </c>
      <c r="F179" s="74">
        <v>1259000</v>
      </c>
      <c r="G179" s="74">
        <v>377700</v>
      </c>
      <c r="H179" s="51">
        <f t="shared" si="3"/>
        <v>0.3</v>
      </c>
    </row>
    <row r="180" spans="2:8" ht="90" customHeight="1" x14ac:dyDescent="0.25">
      <c r="B180" s="52">
        <v>76</v>
      </c>
      <c r="C180" s="95" t="s">
        <v>290</v>
      </c>
      <c r="D180" s="45" t="s">
        <v>200</v>
      </c>
      <c r="E180" s="38" t="s">
        <v>31</v>
      </c>
      <c r="F180" s="74">
        <v>750000</v>
      </c>
      <c r="G180" s="74">
        <v>375000</v>
      </c>
      <c r="H180" s="51">
        <f t="shared" si="3"/>
        <v>0.5</v>
      </c>
    </row>
    <row r="181" spans="2:8" ht="30" x14ac:dyDescent="0.25">
      <c r="B181" s="52">
        <v>76</v>
      </c>
      <c r="C181" s="95" t="s">
        <v>290</v>
      </c>
      <c r="D181" s="45" t="s">
        <v>201</v>
      </c>
      <c r="E181" s="38" t="s">
        <v>6</v>
      </c>
      <c r="F181" s="74">
        <v>255000</v>
      </c>
      <c r="G181" s="74">
        <v>127500</v>
      </c>
      <c r="H181" s="51">
        <f t="shared" si="3"/>
        <v>0.5</v>
      </c>
    </row>
    <row r="182" spans="2:8" ht="30" x14ac:dyDescent="0.25">
      <c r="B182" s="52">
        <v>76</v>
      </c>
      <c r="C182" s="95" t="s">
        <v>290</v>
      </c>
      <c r="D182" s="45" t="s">
        <v>202</v>
      </c>
      <c r="E182" s="38" t="s">
        <v>6</v>
      </c>
      <c r="F182" s="74">
        <v>177666</v>
      </c>
      <c r="G182" s="74">
        <v>88833</v>
      </c>
      <c r="H182" s="51">
        <f t="shared" si="3"/>
        <v>0.5</v>
      </c>
    </row>
    <row r="183" spans="2:8" ht="90" customHeight="1" x14ac:dyDescent="0.25">
      <c r="B183" s="52">
        <v>76</v>
      </c>
      <c r="C183" s="95" t="s">
        <v>290</v>
      </c>
      <c r="D183" s="45" t="s">
        <v>203</v>
      </c>
      <c r="E183" s="38" t="s">
        <v>31</v>
      </c>
      <c r="F183" s="74">
        <v>2833333</v>
      </c>
      <c r="G183" s="74">
        <v>958500</v>
      </c>
      <c r="H183" s="51">
        <f t="shared" si="3"/>
        <v>0.33829415744637148</v>
      </c>
    </row>
    <row r="184" spans="2:8" ht="30" x14ac:dyDescent="0.25">
      <c r="B184" s="52">
        <v>76</v>
      </c>
      <c r="C184" s="95" t="s">
        <v>291</v>
      </c>
      <c r="D184" s="45" t="s">
        <v>204</v>
      </c>
      <c r="E184" s="38" t="s">
        <v>6</v>
      </c>
      <c r="F184" s="74">
        <v>2000000</v>
      </c>
      <c r="G184" s="74">
        <v>800000</v>
      </c>
      <c r="H184" s="51">
        <f t="shared" si="3"/>
        <v>0.4</v>
      </c>
    </row>
    <row r="185" spans="2:8" ht="78.75" customHeight="1" x14ac:dyDescent="0.25">
      <c r="B185" s="52">
        <v>76</v>
      </c>
      <c r="C185" s="95" t="s">
        <v>291</v>
      </c>
      <c r="D185" s="45" t="s">
        <v>205</v>
      </c>
      <c r="E185" s="38" t="s">
        <v>6</v>
      </c>
      <c r="F185" s="74">
        <v>350000</v>
      </c>
      <c r="G185" s="74">
        <v>175000</v>
      </c>
      <c r="H185" s="51">
        <f t="shared" si="3"/>
        <v>0.5</v>
      </c>
    </row>
    <row r="186" spans="2:8" ht="93" customHeight="1" x14ac:dyDescent="0.25">
      <c r="B186" s="52">
        <v>76</v>
      </c>
      <c r="C186" s="95" t="s">
        <v>292</v>
      </c>
      <c r="D186" s="45" t="s">
        <v>206</v>
      </c>
      <c r="E186" s="38" t="s">
        <v>31</v>
      </c>
      <c r="F186" s="74">
        <v>900000</v>
      </c>
      <c r="G186" s="74">
        <v>360000</v>
      </c>
      <c r="H186" s="51">
        <f t="shared" si="3"/>
        <v>0.4</v>
      </c>
    </row>
    <row r="187" spans="2:8" ht="94.5" customHeight="1" x14ac:dyDescent="0.25">
      <c r="B187" s="52">
        <v>76</v>
      </c>
      <c r="C187" s="95" t="s">
        <v>292</v>
      </c>
      <c r="D187" s="45" t="s">
        <v>207</v>
      </c>
      <c r="E187" s="38" t="s">
        <v>31</v>
      </c>
      <c r="F187" s="74">
        <v>1256933</v>
      </c>
      <c r="G187" s="74">
        <v>400000</v>
      </c>
      <c r="H187" s="51">
        <f t="shared" si="3"/>
        <v>0.31823494171924838</v>
      </c>
    </row>
    <row r="188" spans="2:8" ht="90.75" customHeight="1" x14ac:dyDescent="0.25">
      <c r="B188" s="52">
        <v>76</v>
      </c>
      <c r="C188" s="95" t="s">
        <v>292</v>
      </c>
      <c r="D188" s="45" t="s">
        <v>208</v>
      </c>
      <c r="E188" s="38" t="s">
        <v>31</v>
      </c>
      <c r="F188" s="74">
        <v>325000</v>
      </c>
      <c r="G188" s="74">
        <v>130000</v>
      </c>
      <c r="H188" s="51">
        <f t="shared" si="3"/>
        <v>0.4</v>
      </c>
    </row>
    <row r="189" spans="2:8" ht="93.75" customHeight="1" x14ac:dyDescent="0.25">
      <c r="B189" s="52">
        <v>76</v>
      </c>
      <c r="C189" s="95" t="s">
        <v>292</v>
      </c>
      <c r="D189" s="45" t="s">
        <v>209</v>
      </c>
      <c r="E189" s="38" t="s">
        <v>31</v>
      </c>
      <c r="F189" s="74">
        <v>127000</v>
      </c>
      <c r="G189" s="74">
        <v>42000</v>
      </c>
      <c r="H189" s="51">
        <f t="shared" si="3"/>
        <v>0.33070866141732286</v>
      </c>
    </row>
    <row r="190" spans="2:8" ht="89.25" customHeight="1" x14ac:dyDescent="0.25">
      <c r="B190" s="52">
        <v>76</v>
      </c>
      <c r="C190" s="95" t="s">
        <v>292</v>
      </c>
      <c r="D190" s="45" t="s">
        <v>210</v>
      </c>
      <c r="E190" s="38" t="s">
        <v>31</v>
      </c>
      <c r="F190" s="74">
        <v>160000</v>
      </c>
      <c r="G190" s="74">
        <v>110000</v>
      </c>
      <c r="H190" s="51">
        <f t="shared" si="3"/>
        <v>0.6875</v>
      </c>
    </row>
    <row r="191" spans="2:8" ht="92.25" customHeight="1" x14ac:dyDescent="0.25">
      <c r="B191" s="52">
        <v>76</v>
      </c>
      <c r="C191" s="95" t="s">
        <v>292</v>
      </c>
      <c r="D191" s="45" t="s">
        <v>211</v>
      </c>
      <c r="E191" s="38" t="s">
        <v>31</v>
      </c>
      <c r="F191" s="74">
        <v>867000</v>
      </c>
      <c r="G191" s="74">
        <v>433500</v>
      </c>
      <c r="H191" s="51">
        <f t="shared" si="3"/>
        <v>0.5</v>
      </c>
    </row>
    <row r="192" spans="2:8" ht="90" customHeight="1" x14ac:dyDescent="0.25">
      <c r="B192" s="52">
        <v>76</v>
      </c>
      <c r="C192" s="95" t="s">
        <v>292</v>
      </c>
      <c r="D192" s="45" t="s">
        <v>212</v>
      </c>
      <c r="E192" s="38" t="s">
        <v>31</v>
      </c>
      <c r="F192" s="74">
        <v>320000</v>
      </c>
      <c r="G192" s="74">
        <v>128000</v>
      </c>
      <c r="H192" s="51">
        <f t="shared" si="3"/>
        <v>0.4</v>
      </c>
    </row>
    <row r="193" spans="2:8" ht="30" x14ac:dyDescent="0.25">
      <c r="B193" s="52">
        <v>76</v>
      </c>
      <c r="C193" s="95" t="s">
        <v>292</v>
      </c>
      <c r="D193" s="45" t="s">
        <v>213</v>
      </c>
      <c r="E193" s="38" t="s">
        <v>6</v>
      </c>
      <c r="F193" s="74">
        <v>1240123</v>
      </c>
      <c r="G193" s="74">
        <v>540000</v>
      </c>
      <c r="H193" s="51">
        <f t="shared" si="3"/>
        <v>0.43544067806177289</v>
      </c>
    </row>
    <row r="194" spans="2:8" ht="80.25" customHeight="1" x14ac:dyDescent="0.25">
      <c r="B194" s="52">
        <v>76</v>
      </c>
      <c r="C194" s="95" t="s">
        <v>293</v>
      </c>
      <c r="D194" s="45" t="s">
        <v>214</v>
      </c>
      <c r="E194" s="38" t="s">
        <v>6</v>
      </c>
      <c r="F194" s="74">
        <v>17355060</v>
      </c>
      <c r="G194" s="74">
        <v>2314894</v>
      </c>
      <c r="H194" s="51">
        <f t="shared" si="3"/>
        <v>0.1333843847269903</v>
      </c>
    </row>
    <row r="195" spans="2:8" ht="92.25" customHeight="1" x14ac:dyDescent="0.25">
      <c r="B195" s="52">
        <v>76</v>
      </c>
      <c r="C195" s="95" t="s">
        <v>294</v>
      </c>
      <c r="D195" s="45" t="s">
        <v>215</v>
      </c>
      <c r="E195" s="38" t="s">
        <v>31</v>
      </c>
      <c r="F195" s="74">
        <v>512000</v>
      </c>
      <c r="G195" s="74">
        <v>204800</v>
      </c>
      <c r="H195" s="51">
        <f t="shared" si="3"/>
        <v>0.4</v>
      </c>
    </row>
    <row r="196" spans="2:8" ht="91.5" customHeight="1" x14ac:dyDescent="0.25">
      <c r="B196" s="52">
        <v>76</v>
      </c>
      <c r="C196" s="95" t="s">
        <v>294</v>
      </c>
      <c r="D196" s="45" t="s">
        <v>216</v>
      </c>
      <c r="E196" s="38" t="s">
        <v>31</v>
      </c>
      <c r="F196" s="74">
        <v>391773</v>
      </c>
      <c r="G196" s="74">
        <v>195887</v>
      </c>
      <c r="H196" s="51">
        <f t="shared" si="3"/>
        <v>0.50000127624925661</v>
      </c>
    </row>
    <row r="197" spans="2:8" ht="30" x14ac:dyDescent="0.25">
      <c r="B197" s="52">
        <v>76</v>
      </c>
      <c r="C197" s="95" t="s">
        <v>294</v>
      </c>
      <c r="D197" s="45" t="s">
        <v>217</v>
      </c>
      <c r="E197" s="38" t="s">
        <v>13</v>
      </c>
      <c r="F197" s="74">
        <v>1511000</v>
      </c>
      <c r="G197" s="74">
        <v>604400</v>
      </c>
      <c r="H197" s="51">
        <f t="shared" si="3"/>
        <v>0.4</v>
      </c>
    </row>
    <row r="198" spans="2:8" ht="30" x14ac:dyDescent="0.25">
      <c r="B198" s="52">
        <v>76</v>
      </c>
      <c r="C198" s="95" t="s">
        <v>295</v>
      </c>
      <c r="D198" s="45" t="s">
        <v>218</v>
      </c>
      <c r="E198" s="38" t="s">
        <v>13</v>
      </c>
      <c r="F198" s="74">
        <v>1180000</v>
      </c>
      <c r="G198" s="74">
        <v>944000</v>
      </c>
      <c r="H198" s="51">
        <f t="shared" si="3"/>
        <v>0.8</v>
      </c>
    </row>
    <row r="199" spans="2:8" ht="90.75" customHeight="1" x14ac:dyDescent="0.25">
      <c r="B199" s="52">
        <v>76</v>
      </c>
      <c r="C199" s="95" t="s">
        <v>296</v>
      </c>
      <c r="D199" s="45" t="s">
        <v>176</v>
      </c>
      <c r="E199" s="38" t="s">
        <v>31</v>
      </c>
      <c r="F199" s="74">
        <v>499000</v>
      </c>
      <c r="G199" s="74">
        <v>250000</v>
      </c>
      <c r="H199" s="51">
        <f t="shared" si="3"/>
        <v>0.50100200400801598</v>
      </c>
    </row>
    <row r="200" spans="2:8" ht="91.5" customHeight="1" x14ac:dyDescent="0.25">
      <c r="B200" s="52">
        <v>76</v>
      </c>
      <c r="C200" s="95" t="s">
        <v>296</v>
      </c>
      <c r="D200" s="45" t="s">
        <v>177</v>
      </c>
      <c r="E200" s="38" t="s">
        <v>31</v>
      </c>
      <c r="F200" s="74">
        <v>1013105</v>
      </c>
      <c r="G200" s="74">
        <v>500000</v>
      </c>
      <c r="H200" s="51">
        <f t="shared" si="3"/>
        <v>0.49353225973615766</v>
      </c>
    </row>
    <row r="201" spans="2:8" ht="30" x14ac:dyDescent="0.25">
      <c r="B201" s="52">
        <v>76</v>
      </c>
      <c r="C201" s="95" t="s">
        <v>296</v>
      </c>
      <c r="D201" s="45" t="s">
        <v>219</v>
      </c>
      <c r="E201" s="38" t="s">
        <v>6</v>
      </c>
      <c r="F201" s="74">
        <v>11949884.130000001</v>
      </c>
      <c r="G201" s="74">
        <v>1500000</v>
      </c>
      <c r="H201" s="51">
        <f t="shared" si="3"/>
        <v>0.12552422966464361</v>
      </c>
    </row>
    <row r="202" spans="2:8" ht="30" x14ac:dyDescent="0.25">
      <c r="B202" s="52">
        <v>76</v>
      </c>
      <c r="C202" s="95" t="s">
        <v>297</v>
      </c>
      <c r="D202" s="45" t="s">
        <v>220</v>
      </c>
      <c r="E202" s="38" t="s">
        <v>31</v>
      </c>
      <c r="F202" s="74">
        <v>1110000</v>
      </c>
      <c r="G202" s="74">
        <v>721500</v>
      </c>
      <c r="H202" s="51">
        <f t="shared" si="3"/>
        <v>0.65</v>
      </c>
    </row>
    <row r="203" spans="2:8" ht="91.5" customHeight="1" x14ac:dyDescent="0.25">
      <c r="B203" s="52">
        <v>76</v>
      </c>
      <c r="C203" s="95" t="s">
        <v>297</v>
      </c>
      <c r="D203" s="45" t="s">
        <v>221</v>
      </c>
      <c r="E203" s="38" t="s">
        <v>31</v>
      </c>
      <c r="F203" s="74">
        <v>285000</v>
      </c>
      <c r="G203" s="74">
        <v>185250</v>
      </c>
      <c r="H203" s="51">
        <f t="shared" si="3"/>
        <v>0.65</v>
      </c>
    </row>
    <row r="204" spans="2:8" ht="45" x14ac:dyDescent="0.25">
      <c r="B204" s="52">
        <v>76</v>
      </c>
      <c r="C204" s="95" t="s">
        <v>297</v>
      </c>
      <c r="D204" s="45" t="s">
        <v>222</v>
      </c>
      <c r="E204" s="38" t="s">
        <v>13</v>
      </c>
      <c r="F204" s="74">
        <v>468241</v>
      </c>
      <c r="G204" s="74">
        <v>234120</v>
      </c>
      <c r="H204" s="51">
        <f t="shared" si="3"/>
        <v>0.49999893217381647</v>
      </c>
    </row>
    <row r="205" spans="2:8" ht="95.25" customHeight="1" x14ac:dyDescent="0.25">
      <c r="B205" s="52">
        <v>76</v>
      </c>
      <c r="C205" s="95" t="s">
        <v>298</v>
      </c>
      <c r="D205" s="45" t="s">
        <v>223</v>
      </c>
      <c r="E205" s="38" t="s">
        <v>31</v>
      </c>
      <c r="F205" s="74">
        <v>13391.7</v>
      </c>
      <c r="G205" s="74">
        <v>10713</v>
      </c>
      <c r="H205" s="51">
        <f t="shared" si="3"/>
        <v>0.79997311767736723</v>
      </c>
    </row>
    <row r="206" spans="2:8" ht="90" customHeight="1" x14ac:dyDescent="0.25">
      <c r="B206" s="52">
        <v>76</v>
      </c>
      <c r="C206" s="95" t="s">
        <v>298</v>
      </c>
      <c r="D206" s="45" t="s">
        <v>224</v>
      </c>
      <c r="E206" s="38" t="s">
        <v>31</v>
      </c>
      <c r="F206" s="74">
        <v>2916666.67</v>
      </c>
      <c r="G206" s="74">
        <v>875100</v>
      </c>
      <c r="H206" s="51">
        <f t="shared" si="3"/>
        <v>0.30003428537138938</v>
      </c>
    </row>
    <row r="207" spans="2:8" ht="45" x14ac:dyDescent="0.25">
      <c r="B207" s="52">
        <v>76</v>
      </c>
      <c r="C207" s="95" t="s">
        <v>298</v>
      </c>
      <c r="D207" s="45" t="s">
        <v>225</v>
      </c>
      <c r="E207" s="38" t="s">
        <v>13</v>
      </c>
      <c r="F207" s="74">
        <v>1093036.7</v>
      </c>
      <c r="G207" s="74">
        <v>452000</v>
      </c>
      <c r="H207" s="51">
        <f t="shared" si="3"/>
        <v>0.41352682851362632</v>
      </c>
    </row>
    <row r="208" spans="2:8" ht="30" x14ac:dyDescent="0.25">
      <c r="B208" s="52">
        <v>76</v>
      </c>
      <c r="C208" s="95" t="s">
        <v>298</v>
      </c>
      <c r="D208" s="45" t="s">
        <v>226</v>
      </c>
      <c r="E208" s="38" t="s">
        <v>13</v>
      </c>
      <c r="F208" s="74">
        <v>1000000</v>
      </c>
      <c r="G208" s="74">
        <v>400000</v>
      </c>
      <c r="H208" s="51">
        <f t="shared" si="3"/>
        <v>0.4</v>
      </c>
    </row>
    <row r="209" spans="2:8" ht="97.5" customHeight="1" x14ac:dyDescent="0.25">
      <c r="B209" s="52">
        <v>76</v>
      </c>
      <c r="C209" s="95" t="s">
        <v>299</v>
      </c>
      <c r="D209" s="45" t="s">
        <v>227</v>
      </c>
      <c r="E209" s="38" t="s">
        <v>31</v>
      </c>
      <c r="F209" s="74">
        <v>250000</v>
      </c>
      <c r="G209" s="74">
        <v>100000</v>
      </c>
      <c r="H209" s="51">
        <f t="shared" si="3"/>
        <v>0.4</v>
      </c>
    </row>
    <row r="210" spans="2:8" ht="97.5" customHeight="1" x14ac:dyDescent="0.25">
      <c r="B210" s="52">
        <v>76</v>
      </c>
      <c r="C210" s="95" t="s">
        <v>299</v>
      </c>
      <c r="D210" s="45" t="s">
        <v>228</v>
      </c>
      <c r="E210" s="38" t="s">
        <v>31</v>
      </c>
      <c r="F210" s="74">
        <v>725000</v>
      </c>
      <c r="G210" s="74">
        <v>290000</v>
      </c>
      <c r="H210" s="51">
        <f t="shared" si="3"/>
        <v>0.4</v>
      </c>
    </row>
    <row r="211" spans="2:8" ht="30" x14ac:dyDescent="0.25">
      <c r="B211" s="52">
        <v>76</v>
      </c>
      <c r="C211" s="95" t="s">
        <v>300</v>
      </c>
      <c r="D211" s="45" t="s">
        <v>229</v>
      </c>
      <c r="E211" s="38" t="s">
        <v>6</v>
      </c>
      <c r="F211" s="74">
        <v>2005000</v>
      </c>
      <c r="G211" s="74">
        <v>1002500</v>
      </c>
      <c r="H211" s="51">
        <f t="shared" si="3"/>
        <v>0.5</v>
      </c>
    </row>
    <row r="212" spans="2:8" ht="93.75" customHeight="1" x14ac:dyDescent="0.25">
      <c r="B212" s="58">
        <v>6</v>
      </c>
      <c r="C212" s="103" t="s">
        <v>301</v>
      </c>
      <c r="D212" s="46" t="s">
        <v>178</v>
      </c>
      <c r="E212" s="46" t="s">
        <v>31</v>
      </c>
      <c r="F212" s="84">
        <v>300000</v>
      </c>
      <c r="G212" s="85">
        <v>100000</v>
      </c>
      <c r="H212" s="50">
        <v>0.33329999999999999</v>
      </c>
    </row>
    <row r="213" spans="2:8" ht="97.5" customHeight="1" x14ac:dyDescent="0.25">
      <c r="B213" s="58">
        <v>6</v>
      </c>
      <c r="C213" s="105" t="s">
        <v>301</v>
      </c>
      <c r="D213" s="48" t="s">
        <v>179</v>
      </c>
      <c r="E213" s="48" t="s">
        <v>31</v>
      </c>
      <c r="F213" s="86">
        <v>800000</v>
      </c>
      <c r="G213" s="86">
        <v>300000</v>
      </c>
      <c r="H213" s="47">
        <v>0.375</v>
      </c>
    </row>
    <row r="214" spans="2:8" ht="95.25" customHeight="1" x14ac:dyDescent="0.25">
      <c r="B214" s="58">
        <v>6</v>
      </c>
      <c r="C214" s="105" t="s">
        <v>301</v>
      </c>
      <c r="D214" s="48" t="s">
        <v>180</v>
      </c>
      <c r="E214" s="48" t="s">
        <v>31</v>
      </c>
      <c r="F214" s="86">
        <v>250000</v>
      </c>
      <c r="G214" s="86">
        <v>50000</v>
      </c>
      <c r="H214" s="49">
        <v>0.2</v>
      </c>
    </row>
    <row r="215" spans="2:8" ht="90" customHeight="1" x14ac:dyDescent="0.25">
      <c r="B215" s="58">
        <v>6</v>
      </c>
      <c r="C215" s="105" t="s">
        <v>301</v>
      </c>
      <c r="D215" s="48" t="s">
        <v>181</v>
      </c>
      <c r="E215" s="48" t="s">
        <v>31</v>
      </c>
      <c r="F215" s="86">
        <v>1500000</v>
      </c>
      <c r="G215" s="86">
        <v>350000</v>
      </c>
      <c r="H215" s="49">
        <v>0.23329999999999998</v>
      </c>
    </row>
    <row r="216" spans="2:8" ht="94.5" customHeight="1" x14ac:dyDescent="0.25">
      <c r="B216" s="58">
        <v>6</v>
      </c>
      <c r="C216" s="105" t="s">
        <v>301</v>
      </c>
      <c r="D216" s="48" t="s">
        <v>182</v>
      </c>
      <c r="E216" s="48" t="s">
        <v>31</v>
      </c>
      <c r="F216" s="86">
        <v>300000</v>
      </c>
      <c r="G216" s="86">
        <v>99778</v>
      </c>
      <c r="H216" s="49">
        <v>0.33229999999999998</v>
      </c>
    </row>
    <row r="217" spans="2:8" ht="45" x14ac:dyDescent="0.25">
      <c r="B217" s="58">
        <v>6</v>
      </c>
      <c r="C217" s="105" t="s">
        <v>301</v>
      </c>
      <c r="D217" s="48" t="s">
        <v>183</v>
      </c>
      <c r="E217" s="48" t="s">
        <v>20</v>
      </c>
      <c r="F217" s="86">
        <v>2443434.2999999998</v>
      </c>
      <c r="G217" s="86">
        <v>500000</v>
      </c>
      <c r="H217" s="49">
        <v>0.33229999999999998</v>
      </c>
    </row>
  </sheetData>
  <autoFilter ref="B2:H2"/>
  <dataValidations count="4">
    <dataValidation type="list" operator="equal" allowBlank="1" showErrorMessage="1" sqref="E40:E42 E34">
      <formula1>"a - rénovation thermique, transition énergétique, développement des énergies renouvelables;b - mise aux normes et sécurisation des équipements publics;c - développement d'infrastructures en faveur de la mobilité ou de la construction de logements;d - déve"</formula1>
      <formula2>0</formula2>
    </dataValidation>
    <dataValidation type="list" allowBlank="1" showInputMessage="1" showErrorMessage="1" sqref="E68 E111 E115:E116">
      <formula1>#REF!</formula1>
    </dataValidation>
    <dataValidation type="list" allowBlank="1" showErrorMessage="1" sqref="E136:E138 E148 E33 E212:E217 E160 E163">
      <formula1>#REF!</formula1>
      <formula2>0</formula2>
    </dataValidation>
    <dataValidation type="list" operator="equal" allowBlank="1" showErrorMessage="1" sqref="E35:E36">
      <formula1>#REF!</formula1>
      <formula2>0</formula2>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Projets</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SOLER Baptiste</dc:creator>
  <cp:lastModifiedBy>RAYNAGUET Adelie - FL2</cp:lastModifiedBy>
  <dcterms:created xsi:type="dcterms:W3CDTF">2021-09-24T15:47:19Z</dcterms:created>
  <dcterms:modified xsi:type="dcterms:W3CDTF">2022-06-20T14:21:00Z</dcterms:modified>
</cp:coreProperties>
</file>