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Sd_Flae\EspaceFl2\08- Dossiers transversaux\2020\Investissement local\Bilan 30 01 21\Tableaux projet par projet déf\"/>
    </mc:Choice>
  </mc:AlternateContent>
  <bookViews>
    <workbookView xWindow="0" yWindow="0" windowWidth="20490" windowHeight="7020"/>
  </bookViews>
  <sheets>
    <sheet name="Listes_projets_0121" sheetId="1" r:id="rId1"/>
  </sheets>
  <definedNames>
    <definedName name="_xlnm._FilterDatabase" localSheetId="0" hidden="1">Listes_projets_0121!$A$4:$I$926</definedName>
    <definedName name="Communes" localSheetId="0">#REF!</definedName>
    <definedName name="Commun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5" i="1"/>
  <c r="G152" i="1" l="1"/>
</calcChain>
</file>

<file path=xl/sharedStrings.xml><?xml version="1.0" encoding="utf-8"?>
<sst xmlns="http://schemas.openxmlformats.org/spreadsheetml/2006/main" count="5488" uniqueCount="2162">
  <si>
    <t>Code dépt.</t>
  </si>
  <si>
    <t xml:space="preserve">Code INSEE commune/ Code SIREN EPCI </t>
  </si>
  <si>
    <r>
      <t xml:space="preserve">Bénéficiaire </t>
    </r>
    <r>
      <rPr>
        <b/>
        <i/>
        <sz val="9"/>
        <color indexed="8"/>
        <rFont val="Arial"/>
        <family val="2"/>
      </rPr>
      <t xml:space="preserve">(Commune ou EPCI) </t>
    </r>
  </si>
  <si>
    <t>Intitulé
du
projet</t>
  </si>
  <si>
    <r>
      <t xml:space="preserve">Type du projet
</t>
    </r>
    <r>
      <rPr>
        <b/>
        <sz val="9"/>
        <color indexed="8"/>
        <rFont val="Arial"/>
        <family val="2"/>
      </rPr>
      <t xml:space="preserve">1 - </t>
    </r>
    <r>
      <rPr>
        <b/>
        <i/>
        <sz val="9"/>
        <color indexed="8"/>
        <rFont val="Arial"/>
        <family val="2"/>
      </rPr>
      <t xml:space="preserve">Santé, sanitaire et social ;
2 - Economie et emploi ;
3 - Environnement, transition énergétique et écologie ;
4 - Education ;
5 - Action publique ;
6 - Sécurité
7 - Construction, habitat, urbanisme et transport
</t>
    </r>
  </si>
  <si>
    <r>
      <t xml:space="preserve">Commentaires :
</t>
    </r>
    <r>
      <rPr>
        <i/>
        <sz val="9"/>
        <color indexed="8"/>
        <rFont val="Arial"/>
        <family val="2"/>
      </rPr>
      <t>il vous est demandé de donner quelques éléments permettant d'identifier le projet soutenu
(ex.: rénovation thermique d'une salle polyvalente
dans la mairie de XXX</t>
    </r>
    <r>
      <rPr>
        <sz val="9"/>
        <color indexed="8"/>
        <rFont val="Arial"/>
        <family val="2"/>
      </rPr>
      <t xml:space="preserve">). </t>
    </r>
    <r>
      <rPr>
        <b/>
        <sz val="9"/>
        <color indexed="8"/>
        <rFont val="Arial"/>
        <family val="2"/>
      </rPr>
      <t xml:space="preserve"> </t>
    </r>
  </si>
  <si>
    <t>Coût total
du projet (HT)</t>
  </si>
  <si>
    <t xml:space="preserve">Montant subvention DPV attribuée (AE 2020) </t>
  </si>
  <si>
    <r>
      <rPr>
        <b/>
        <sz val="9"/>
        <color indexed="8"/>
        <rFont val="Arial"/>
        <family val="2"/>
      </rPr>
      <t>Effet de levier</t>
    </r>
    <r>
      <rPr>
        <b/>
        <i/>
        <sz val="9"/>
        <color indexed="8"/>
        <rFont val="Arial"/>
        <family val="2"/>
      </rPr>
      <t xml:space="preserve">
DPV / Coût total (%) </t>
    </r>
  </si>
  <si>
    <t>01</t>
  </si>
  <si>
    <t>01053</t>
  </si>
  <si>
    <t>BOURG-EN-BRESSE</t>
  </si>
  <si>
    <t>Rénovation des bâtiments scolaires situés dans les quartiers prioritaires</t>
  </si>
  <si>
    <t>4 - Education</t>
  </si>
  <si>
    <t>La part rénovation des bâtiments scolaires représente 5,5 % de la subvention totale</t>
  </si>
  <si>
    <t>Construction de la maison du Cirque</t>
  </si>
  <si>
    <t>5 - Action publique</t>
  </si>
  <si>
    <t>01283</t>
  </si>
  <si>
    <t>OYONNAX</t>
  </si>
  <si>
    <t>Déplacement aire de skatepark</t>
  </si>
  <si>
    <t>Déplacement de l’aire de skatepark située au sud du quartier de la Plaine, préalablement à la construction du bowling</t>
  </si>
  <si>
    <t>Poursuite du développement des Tableaux Numériques Interactifs (TNI)</t>
  </si>
  <si>
    <t>Ecoles concernées (uniquement les écoles accueillant des enfants des quartiers prioritaires de la ville : 2 Eglisette élémentaire + 1 Pasteur Nord + 1 Pasteur Sud)</t>
  </si>
  <si>
    <t>Sécurisation du groupe scolaire Pasteur</t>
  </si>
  <si>
    <t>Installation de clôture permettant de limiter les intrusions dans le groupe scolaire</t>
  </si>
  <si>
    <t>Poursuite de la sécurisation de l’atelier à l’étage du groupe scolaire Pasteur</t>
  </si>
  <si>
    <t>Remplacement des pare-soleil de l’étage par un dispositif de sécurisation plus résistant au vandalisme</t>
  </si>
  <si>
    <t xml:space="preserve">Installation d’une caméra de vidéoprotection </t>
  </si>
  <si>
    <t>6 - Sécurité</t>
  </si>
  <si>
    <t>Quartier Pierre Loti – limitrophe du quartier de la Forge</t>
  </si>
  <si>
    <t>Réfection du city stade Pierre Loti</t>
  </si>
  <si>
    <t>7 - Construction, habitat, urbanisme et transport</t>
  </si>
  <si>
    <t>Quartier Pierre Loti, limitrophe du quartier de la Forge</t>
  </si>
  <si>
    <t>Rugby pour tous</t>
  </si>
  <si>
    <t>Développement de la pratique du rugby chez les jeunes des quartiers prioritaires en s’appuyant sur l’école du rugby</t>
  </si>
  <si>
    <t xml:space="preserve">Renforcement de la Plateforme Ete </t>
  </si>
  <si>
    <t>1 - Santé, sanitaire et social</t>
  </si>
  <si>
    <t>Renforcement du programme d’action (Sport, Culture, Loisirs) pour les jeunes et les familles qui ne partent pas en congé durant l’été du fait de la crise sanitaire</t>
  </si>
  <si>
    <t>Recrutement renfort médiation 2020</t>
  </si>
  <si>
    <t>Renforcement de l’équipe de médiateurs par le recrutement sur l’année 2020 d’un quatrième médiateur</t>
  </si>
  <si>
    <t>Chantier Educatif</t>
  </si>
  <si>
    <t>Réalisation de chantier éducatif pour les jeunes des quartiers prioritaires de la commune durant les périodes des congés scolaires, ainsi que sur la maison de quartier Berthelot</t>
  </si>
  <si>
    <t>Prêt de matériel informatique pour une continuité pédagogique et éducative</t>
  </si>
  <si>
    <t>Permettre à des enfants et des jeunes des quartiers prioritaires de bénéficier de prêt de matériel informatique et être accompagnés dans la mise en place et l’utilisation des outils informatiques par les équipes du Programme de Réussite Educative</t>
  </si>
  <si>
    <t>02</t>
  </si>
  <si>
    <t>02691</t>
  </si>
  <si>
    <t>SAINT-QUENTIN</t>
  </si>
  <si>
    <t>Réfection du boulevard Bouin</t>
  </si>
  <si>
    <t>Travaux de voirie pour améliorer le cadre de vie</t>
  </si>
  <si>
    <t>Réfection ponctuelle rue Alexandre RIBOT</t>
  </si>
  <si>
    <t>Réfection rue Villard de Honnecourt</t>
  </si>
  <si>
    <t>Réfection carrefour rue Cardinal Saliège et bd Bouin</t>
  </si>
  <si>
    <t>Réfection rues Joséphine et Martigny</t>
  </si>
  <si>
    <t>02722</t>
  </si>
  <si>
    <t>SOISSONS</t>
  </si>
  <si>
    <t>Aménagement de la place Victor Hugo – Quartier st Crépin</t>
  </si>
  <si>
    <t>3 - Environnement, transition énergétique et écologie</t>
  </si>
  <si>
    <t>Transformation du rond-point Victor Hugo en place Victor Hugo dans une logique d’accroche urbaine et de continuité avec le centre vile d’un côté et le parc St Crépin de l’autre et développement des mobilités douces</t>
  </si>
  <si>
    <t>Enfouissement de conteneurs à ordures ménagères – Quartier St Crépin</t>
  </si>
  <si>
    <t>Création de 18 points de conteneurs enterrés pour l’ensemble des résidences du quartier de Saint-Crépin pour améliorer le cadre de vie</t>
  </si>
  <si>
    <t>02168</t>
  </si>
  <si>
    <t>CHÂTEAU-THIERRY</t>
  </si>
  <si>
    <t>Aménagement des abords du palais des rencontres</t>
  </si>
  <si>
    <t>Aménagement des abords du Palais des rencontres : 
- valoriser le site en assurant une continuité végétale
- développer des cheminements et des mobilités douces
- créer des liaisons entre les QPVet les places centrales du coeur de ville
- dynamiser le lieu de vie et créer des espaces pour accueillir le public (stationnement)</t>
  </si>
  <si>
    <t>Equipement scénique et billetterie palais des rencontres</t>
  </si>
  <si>
    <t>Achat de matériel pour la diffusion musicale, éclairage scénique, cadrage de la scène, imprimante à badge pour utilisation par les adhérents pour proposer des évènements culturels dans les QPV.</t>
  </si>
  <si>
    <t>Programme d’actions nouvelles à destination des liens familiaux</t>
  </si>
  <si>
    <t>Recrutement d’une animatrice famille pour renforcer les liens au sein de la cellule familiale</t>
  </si>
  <si>
    <t>08</t>
  </si>
  <si>
    <t>08409</t>
  </si>
  <si>
    <t>SEDAN</t>
  </si>
  <si>
    <t>Chantier insertion</t>
  </si>
  <si>
    <t>2 - Economie et emploi</t>
  </si>
  <si>
    <t>Accompagnement des demandeurs d’emploi</t>
  </si>
  <si>
    <t>08105</t>
  </si>
  <si>
    <t>CHARLEVILLE-MEZIERES</t>
  </si>
  <si>
    <t>Aménagement gymnase de l’Europe</t>
  </si>
  <si>
    <t>Travaux de réaménagement de la zone vestiaires et sanitaires</t>
  </si>
  <si>
    <t>Rénovation et sécurisation équipements sportifs municipaux</t>
  </si>
  <si>
    <t>Entretien sécurisation par l’installation de dispositifs de contrôle des accès des équipements sportifs municipaux des QPV du Lac et de Torcy</t>
  </si>
  <si>
    <t>Aménagement des pistes cyclables</t>
  </si>
  <si>
    <t>Opération s’inscrivant dans le schéma mobilité de la ville : aménagement provisoire de 3km de pistes</t>
  </si>
  <si>
    <t>École Dolet réfection préau</t>
  </si>
  <si>
    <t>Remplacement des tôles ondulées du préau donnant accès aux classes</t>
  </si>
  <si>
    <t>École Bronnert</t>
  </si>
  <si>
    <t>Travaux dans la continuité de ceux des années précédentes : amélioration de l’isolation thermique et phonique</t>
  </si>
  <si>
    <t>Groupe scolaire Dolet Baudin</t>
  </si>
  <si>
    <t>Travaux de mise en conformité de l’accessibilité</t>
  </si>
  <si>
    <t>École Joliot Curie façade</t>
  </si>
  <si>
    <t>Réparation des éclats de béton dans la façade du bâtiment</t>
  </si>
  <si>
    <t>Charlevil’lecture</t>
  </si>
  <si>
    <t>Lutte contre l’illettrisme favoriser la lecture pour tous en lien avec les scolaires</t>
  </si>
  <si>
    <t xml:space="preserve">Observatoire de la lecture </t>
  </si>
  <si>
    <t>Création d’un espace d’animation d’information et de formation quartier de la Ronde Couture recrutement d’un chargé de mission</t>
  </si>
  <si>
    <t>Équipement tableaux numériques</t>
  </si>
  <si>
    <t>Poursuite de l’équipement tableaux numériques et rideaux occultants acquisition de vidéoprojecteurs et de smartphones</t>
  </si>
  <si>
    <t>toiture école de la plage</t>
  </si>
  <si>
    <t>Travaux d’urgence de réfection de toiture</t>
  </si>
  <si>
    <t>Animation des places</t>
  </si>
  <si>
    <t>Acquisition de matériel d’animation : stands, pupitres, tables etc.</t>
  </si>
  <si>
    <t>Marché de noël</t>
  </si>
  <si>
    <t>Acquisition de projecteurs et d’illuminations pour le marché de Noël</t>
  </si>
  <si>
    <t>Animation estivale de la baignade</t>
  </si>
  <si>
    <t>Actions d’animation estivale de la baignade quartier du Lac (QPV) de Sedan en juillet et août</t>
  </si>
  <si>
    <t>Animation des places du centre ancien</t>
  </si>
  <si>
    <t>Animation et création d’évènements places du centre ancien de Sedan en QPV</t>
  </si>
  <si>
    <t xml:space="preserve">Association de gestion CS Manchester numérique </t>
  </si>
  <si>
    <t>Favoriser la lutte contre l’exclusion sociale – favoriser la lutte contre la fracture numérique et favoriser l’autonomie</t>
  </si>
  <si>
    <t>SARC Animation de rue</t>
  </si>
  <si>
    <t>Médiateurs mis en place par le centre social de la Ronde Couture pour de la médiation de rue</t>
  </si>
  <si>
    <t>SARC Projets jeunes</t>
  </si>
  <si>
    <t>Développer des actions d’information et de sensibilisation en direction des jeunes du QPV de la Ronde Couture</t>
  </si>
  <si>
    <t>SC A Dhôtel accès à la culture</t>
  </si>
  <si>
    <t>Lutte contre l’exclusion sociale, favoriser le lien social par la culture- actions de sensibilisation à la culture</t>
  </si>
  <si>
    <t xml:space="preserve">SC A Dhôtel multimédia </t>
  </si>
  <si>
    <t>Lutte contre l’exclusion sociale ; favoriser l’autonomie et prévention des risques liés aux réseaux sociaux </t>
  </si>
  <si>
    <t>AMO Marché de restauration</t>
  </si>
  <si>
    <t>Mener une réflexion sur l’évolution de la prestation afin de répondre à la loi Egalim</t>
  </si>
  <si>
    <t>Médiation sociale</t>
  </si>
  <si>
    <t>Equipe de 5 médiateurs intervenant dans les QPV de la ville de Sedan</t>
  </si>
  <si>
    <t>Prévention médiation</t>
  </si>
  <si>
    <t>Equipe de médiateurs mis en place par la ville pour intervenir dans les QPV de Charleville-Mézières</t>
  </si>
  <si>
    <t xml:space="preserve">Acquisition d’un praticable pour le cosec </t>
  </si>
  <si>
    <t>Cosec en plein coeur du QPV de la Ronde Couture. Il accueille les différentes associations et les scolaires</t>
  </si>
  <si>
    <t xml:space="preserve">Création d’un espace partagé campus </t>
  </si>
  <si>
    <t>Campus en quartier vécu du QPV de la Ronde Couture. Intégration au quartier en s’ouvrant aux habitants</t>
  </si>
  <si>
    <t>PRQAD aménagement des espaces publiques</t>
  </si>
  <si>
    <t>Travaux s’inscrivent dans la continuité de l’aménagement des places d’Armes et Crussy : valorisation des quartiers pour véhiculer une image positive</t>
  </si>
  <si>
    <t>10</t>
  </si>
  <si>
    <t>10387</t>
  </si>
  <si>
    <t>TROYES</t>
  </si>
  <si>
    <t>Création d’aires de jeux, dont des jeux d’eau dans les quartiers prioritaires</t>
  </si>
  <si>
    <t>création d’aires de jeux</t>
  </si>
  <si>
    <t>Réhabilitation du terrain de football n° 4 au complexe sportif Henri Terré (Chartreux)</t>
  </si>
  <si>
    <t>Réhabilitation du terrain de football</t>
  </si>
  <si>
    <t>10081</t>
  </si>
  <si>
    <t>LA CHAPELLE SAINT LUC</t>
  </si>
  <si>
    <t>Mise en lumière de la ville de La Chapelle-Saint-Luc les 13 et 14 juillet 2020</t>
  </si>
  <si>
    <t xml:space="preserve">Mise en lumière de la ville en l’absence de festivités pour la fêté nationale </t>
  </si>
  <si>
    <t>Réalisation d’une étude thermique et énergétique dans 6 bâtiments communaux</t>
  </si>
  <si>
    <t>Étude thermique et énergétique</t>
  </si>
  <si>
    <t>Réhabilitation de l’école élémentaire Jean Jaurès : rénovation des peintures et réfection des sols</t>
  </si>
  <si>
    <t>Peinture et réfection des sols de l’école élémentaire Jean Jaurès</t>
  </si>
  <si>
    <t>Achat d’un module d’extension du logiciel avenir pour la mise en place du recensement militaire en ligne</t>
  </si>
  <si>
    <t>Achat d’un module d’extension logiciel avenir</t>
  </si>
  <si>
    <t>Travaux d’isolation à l’école maternelle Teilhard de Chardin</t>
  </si>
  <si>
    <t>Pose de volets roulants</t>
  </si>
  <si>
    <t>Travaux d’amélioration des conditions d’accueil des enfants à la halte garderie la Ribambelle</t>
  </si>
  <si>
    <t>Changement de menuiseries</t>
  </si>
  <si>
    <t>Amélioration du parc informatique et multimédia dans les écoles chapelaines – 5ème phase</t>
  </si>
  <si>
    <t xml:space="preserve">Acquisition de matériel informatique à destination des écoles </t>
  </si>
  <si>
    <t>Une succursale de l’école de musique au coeur du quartier : apprendre, pratiquer, s’enregistrer</t>
  </si>
  <si>
    <t>Réaménagement salle de répétition et studio d’enregistrement</t>
  </si>
  <si>
    <t>Achat de mobilier pour aménagement de 4 salle de classe et de matériel pour la restauration scolaire</t>
  </si>
  <si>
    <t>Achat de mobilier scolaire et de restauration</t>
  </si>
  <si>
    <t>circuit vélo « la roue libre » : installation d’une station de réparation et d’un abri pour les vélos</t>
  </si>
  <si>
    <t>Installation d’une station de réparation et d’un abri pour les vélos</t>
  </si>
  <si>
    <t>Mise en place d’une signalétique homogène sur l’ensemble des bâtiments communaux</t>
  </si>
  <si>
    <t>Installation de panneaux signalétiques homogènes sur bâtiments communaux</t>
  </si>
  <si>
    <t>Achat et pose de bornes pour l’organisation de courses d’orientation au Parc des Près de Lyon</t>
  </si>
  <si>
    <t>Travaux de rénovation dans la salle d’activités de l’école maternelle Simone Weil</t>
  </si>
  <si>
    <t>Remplacement des menuiseries, traiter l’acoustique, remplacement du sol dans la salle d’activité</t>
  </si>
  <si>
    <t>aménagement du parvis du centre culturel Didier Bienaimé</t>
  </si>
  <si>
    <t>Construction d’un préau</t>
  </si>
  <si>
    <t>Poursuite de la sécurisation du complexe Pinet</t>
  </si>
  <si>
    <t>Installation de grillage rigide aux abords du complexe</t>
  </si>
  <si>
    <t>Achat de matériel pour optimiser l’entretien des espaces publics au sein du quartier Chantereigne</t>
  </si>
  <si>
    <t>Acquisition de petit véhicule benne électrique, équipé d’un nettoyeur haute pression, de deux triporteurs à assistance électrique et d’un chariot bi-flux qui permettra de réaliser le ramassage des déchets en respectant les critères du tri</t>
  </si>
  <si>
    <t>Étude opérationnelle pour la réalisation d’une liaison douce entre le quartier Chantereigne et les espaces de loisirs Pinet et Près de Lyon</t>
  </si>
  <si>
    <t>11</t>
  </si>
  <si>
    <t>200035715</t>
  </si>
  <si>
    <t>CA CARCASSONNE-AGGLO</t>
  </si>
  <si>
    <t>CITESLAB</t>
  </si>
  <si>
    <t>Projet portant sur le soutien au développement de l’entreprenariat et la création d’activités</t>
  </si>
  <si>
    <t>11069</t>
  </si>
  <si>
    <t>CARCASSONNE</t>
  </si>
  <si>
    <t>RENOVATION DU GYMNASE DE LA CONTE</t>
  </si>
  <si>
    <t>Projet portant sur la rénovation du bâtiment utilisé par le groupe scolaire La Gravette et les associations du QPV</t>
  </si>
  <si>
    <t>REFECTION COUR ECOLE MATERNELLE JEAN JAURES</t>
  </si>
  <si>
    <t>Projet portant sur la réfection de la cour de l’école : accessibilité, gestion des eaux de ruissellement, création aire de jeux, enrobés</t>
  </si>
  <si>
    <t>REFECTION COUR ECOLE PRIMAIRE JEAN JAURES</t>
  </si>
  <si>
    <t>13</t>
  </si>
  <si>
    <t>13055</t>
  </si>
  <si>
    <t>MARSEILLE</t>
  </si>
  <si>
    <t>Écoles du 13ème</t>
  </si>
  <si>
    <t>Rénovations des blocs sanitaires et des réseaux - Etudes &amp; Travaux</t>
  </si>
  <si>
    <t>GS La Viste</t>
  </si>
  <si>
    <t>Réhabilitation</t>
  </si>
  <si>
    <t>GS Busserine</t>
  </si>
  <si>
    <t xml:space="preserve">Construction d'un préau - Etudes &amp; Travaux </t>
  </si>
  <si>
    <t>GS Marceau</t>
  </si>
  <si>
    <t>Etudes et travaux de démolition</t>
  </si>
  <si>
    <t>Médiation Sociale Urbaine</t>
  </si>
  <si>
    <t>13077</t>
  </si>
  <si>
    <t>PORT-DE-BOUC</t>
  </si>
  <si>
    <t>Acquisition tablettes</t>
  </si>
  <si>
    <t>Acquisition tablettes écoles élémentaires (CP/CE1/CE2/CM1/CM2)</t>
  </si>
  <si>
    <t>Acquisition visualiseurs (73)</t>
  </si>
  <si>
    <t>Livres numériques</t>
  </si>
  <si>
    <t>Livres numériques et achats de ressources en ligne pour les écoles (ex  : Projet Voltaire, Classe virtuelle)</t>
  </si>
  <si>
    <t>Installation TNI mat Blouvat</t>
  </si>
  <si>
    <t>Dédoublement des grandes sections maternelle  : acquisition installation TNI
Marguerite Blouvat</t>
  </si>
  <si>
    <t>Mobiliers dédoublement maternelle</t>
  </si>
  <si>
    <t>Achat mobiliers pour dédoublement des classes de grande section maternelle</t>
  </si>
  <si>
    <t>Visiophone</t>
  </si>
  <si>
    <t>Mise en place de visiophone dans les 12 écoles</t>
  </si>
  <si>
    <t>Sonnerie programmable</t>
  </si>
  <si>
    <t>Mise en place de sonnerie programmable dans les 12 écoles</t>
  </si>
  <si>
    <t>Tables pique-nique ping-pong</t>
  </si>
  <si>
    <t>Mise en place de tables de pique-nique  + tables de ping –pong dans les cours d’école primaires</t>
  </si>
  <si>
    <t>Toiles d'ombrage Reibaut</t>
  </si>
  <si>
    <t>Mise en place de toiles d’ombrage dans 2 cours de l’école Josette Reibaut</t>
  </si>
  <si>
    <t>Eqpmt dortoirs mat V Hugo</t>
  </si>
  <si>
    <t xml:space="preserve">Equipement des dortoirs pour l’accueil des TPS Mat Victor Hugo </t>
  </si>
  <si>
    <t>Equipement restaurants scolaires</t>
  </si>
  <si>
    <t>Equipement des restaurants scolaires pour l’accueil des Toutes Petites Sections</t>
  </si>
  <si>
    <t>TPS maternelle V Hugo</t>
  </si>
  <si>
    <t>Equipement de la structure de Toute Petite Section à l’école maternelle Victor Hugo</t>
  </si>
  <si>
    <t>Climatisation dortoirs</t>
  </si>
  <si>
    <t>Maison France Service</t>
  </si>
  <si>
    <t>Coup de pouce CLA Maternell</t>
  </si>
  <si>
    <t>Mise en place CLEM CE1</t>
  </si>
  <si>
    <t>Etudes surveillées</t>
  </si>
  <si>
    <t>Conforter les ALSH</t>
  </si>
  <si>
    <t>Augmentation nb heures ALSH</t>
  </si>
  <si>
    <t>Stage pratique APER</t>
  </si>
  <si>
    <t>Interventions cultur sport</t>
  </si>
  <si>
    <t>Coordination projet DPV</t>
  </si>
  <si>
    <t>Agents Maison France Service</t>
  </si>
  <si>
    <t>200054807</t>
  </si>
  <si>
    <t>MÉTROPOLE AIX-MARSEILLE-PROVENCE</t>
  </si>
  <si>
    <t>Elémentaire National Tr1</t>
  </si>
  <si>
    <t xml:space="preserve"> Transformation de l’école existante en groupe scolaire –  Tranche 1 : Création de l’école maternelle (extension)</t>
  </si>
  <si>
    <t>16</t>
  </si>
  <si>
    <t>16374</t>
  </si>
  <si>
    <t>SOYAUX</t>
  </si>
  <si>
    <t>Animation de rue - CSCS-FLEP</t>
  </si>
  <si>
    <t>médiateur  -OMEGA</t>
  </si>
  <si>
    <t>Extention du centre municipal de santé</t>
  </si>
  <si>
    <t>Suite de l’opération 2019 avec extension nécessaire  du centre municipal de santé créé en 2019</t>
  </si>
  <si>
    <t>sécurité abords du collège R.Rolland</t>
  </si>
  <si>
    <t>Suite au déplacement de l’entrée du collège, sécuriser le cheminement des élèves à l’extérieur le long des rue Romain Rolland et Courteline</t>
  </si>
  <si>
    <t>20B</t>
  </si>
  <si>
    <t>242000354</t>
  </si>
  <si>
    <t>CA DE BASTIA</t>
  </si>
  <si>
    <t>Animation de l’immobilier d’entreprises, cours favale dans le centre ancien de Bastia</t>
  </si>
  <si>
    <t>Permettre un développement économique et commercial équilibré en proposant un outil d’immobilier d’entreprises.</t>
  </si>
  <si>
    <t>2B033</t>
  </si>
  <si>
    <t>BASTIA</t>
  </si>
  <si>
    <t>Mission de maîtrise d’œuvre urbaine et sociale en lien avec le NPNRU</t>
  </si>
  <si>
    <t>Finalisation des enquêtes sociales, poursuite de la mobilisation des partenaires au relogement, participation à la GUSP</t>
  </si>
  <si>
    <t>Action en lien avec la gestion urbaine et sociale de proximité</t>
  </si>
  <si>
    <t>Mise en œuvre de projets liés à la GUSP concernant le lien social, le vivre ensemble, l’appropriation du quartier par les habitants, la communication, la médiation, la citoyenneté, la démocratie participative, la propreté et la gestion des chantiers</t>
  </si>
  <si>
    <t>création d’un équipement de proximité à vocation intergénérationnelle, culturelle et numérique au coeur du Puntettu</t>
  </si>
  <si>
    <t>Favoriser les relations humaines dans un espace partagé, favoriser l’accès aux équipements et structures</t>
  </si>
  <si>
    <t>Mission de maîtrise d’œuvre dans le cadre de l’aménagement de voirie pour la création de cheminements cyclables</t>
  </si>
  <si>
    <t>Politique d’aménagement de voies douces et pistes cyclables autour de projets structurants</t>
  </si>
  <si>
    <t>Amélioration des espaces de convivialités : aménagement d’aires de jeux</t>
  </si>
  <si>
    <t>Faire de cet espace un lieu support d’activités sportives, de rencontres et de convivialité pour les populations du QPV sud.</t>
  </si>
  <si>
    <t>21</t>
  </si>
  <si>
    <t>21166</t>
  </si>
  <si>
    <t>CHENOVE</t>
  </si>
  <si>
    <t>Restructuration du gymnase du Mail</t>
  </si>
  <si>
    <t>Construction nouveau gymnase omnisports dédié à la pratique des sports collectifs</t>
  </si>
  <si>
    <t>Aide au démarrage à l’association Mail’up pour la préfiguration du 1/3 lieu Mail’Up</t>
  </si>
  <si>
    <t xml:space="preserve">L’objet est d’apporter à l’association de préfiguration une aide au démarrage pour sa 1ère année de fonctionnement </t>
  </si>
  <si>
    <t>25</t>
  </si>
  <si>
    <t>25388</t>
  </si>
  <si>
    <t>MONTBELIARD</t>
  </si>
  <si>
    <t>Développement des outils numériques dans les écoles (EE Petit Chênois)</t>
  </si>
  <si>
    <t>Développement des outils numériques dans les écoles</t>
  </si>
  <si>
    <t>Rénovation toiture et stores extérieurs (EE Boulloche)</t>
  </si>
  <si>
    <t>Amélioration d’un bâtiment scolaire</t>
  </si>
  <si>
    <t>Création d’un self-service (RS Coteau Jouvent)</t>
  </si>
  <si>
    <t>Aménagement d’une restauration scolaire</t>
  </si>
  <si>
    <t>Remplacement des menuiseries extérieures (EM Petit Chênois)</t>
  </si>
  <si>
    <t>Aménagement d’un terrain multi-sports</t>
  </si>
  <si>
    <t>Soutien à la parentalité « La Marelle »</t>
  </si>
  <si>
    <t>Lieu d’accueil parents - enfants</t>
  </si>
  <si>
    <t>Gardiennage de la piscine d’été</t>
  </si>
  <si>
    <t>Action « tranquillité piscine »</t>
  </si>
  <si>
    <t>Animations et médiation</t>
  </si>
  <si>
    <t>25284</t>
  </si>
  <si>
    <t>GRAND-CHARMONT</t>
  </si>
  <si>
    <t xml:space="preserve">soutien aux travaux d'investissement dans les établissements scolaires et structures socio-éducatives du quartier des Fougères </t>
  </si>
  <si>
    <t xml:space="preserve">Mise en réseau filaire pour développement des classes numériques / Requalification aire de jeux école/ Aménagement structure socio-éducatives en terme d'accessibilité. </t>
  </si>
  <si>
    <t xml:space="preserve">Soutien à l'acquisition de matériel informatique et mobilier pour les « 4 thèques » et services périscolaires du quartier </t>
  </si>
  <si>
    <t xml:space="preserve">Amélioration de la gestion du service périscolaires en quartier et acquisition de mobilier nécessaire au développement du projet médiathèque, ludothèque, artothèque bibliothèque en cœur de quartier </t>
  </si>
  <si>
    <t xml:space="preserve">Soutien aux actions du CVU 2020 et au projet de développement social </t>
  </si>
  <si>
    <t xml:space="preserve">Soutien au nouveau projet du centre social visant à animer avec les habitants le projet de développement social du quartier des Fougères et soutien aux actions du CVU programmées pour 2020 favorisant la participation des habitants et le développement d'une politique socio-éducative cohérente et partenarial. </t>
  </si>
  <si>
    <t>27</t>
  </si>
  <si>
    <t>27701</t>
  </si>
  <si>
    <t>VAL-DE-REUIL</t>
  </si>
  <si>
    <t>dédoublement de classe de grande section de maternelle quartier QPV de Val-de-Reuil</t>
  </si>
  <si>
    <t xml:space="preserve">programme de développement social et urbain de la commune de Val-de-Reuil </t>
  </si>
  <si>
    <t xml:space="preserve">Aménagement d’un atelier et d’un musée numérique dans le cadre du projet « fabrique Numérique de territoire » et des Micro-folies de La Villette </t>
  </si>
  <si>
    <t>27681</t>
  </si>
  <si>
    <t>VERNON</t>
  </si>
  <si>
    <t>création de modulaires extérieurs et désamiantage dans le cadre de la reconversion de l’ex-école Beaufour en locaux associatifs à vocation culturelle</t>
  </si>
  <si>
    <t xml:space="preserve">Aménagement paysager et sécurisation du Parc du Vallon Saint-Michel </t>
  </si>
  <si>
    <t>27229</t>
  </si>
  <si>
    <t>EVREUX</t>
  </si>
  <si>
    <t>dédoublement des classes programme 2020</t>
  </si>
  <si>
    <t>Implantation d’une plateforme sportive – 1/2 terrain de football synthétique + pumptrack</t>
  </si>
  <si>
    <t xml:space="preserve">Fonctionnement des équipements municipaux installés sur les territoires ébroïciens dont les actions sont destinées aux habitantes et habitants des quartiers « Politique de la Ville » </t>
  </si>
  <si>
    <t>28</t>
  </si>
  <si>
    <t>28404</t>
  </si>
  <si>
    <t>VERNOUILLET</t>
  </si>
  <si>
    <t>Réfection de la cour G,Philipe</t>
  </si>
  <si>
    <t xml:space="preserve">réfection de la cour </t>
  </si>
  <si>
    <t>Aménagement d'un réfectoire à la maison de quartier Tabellionne</t>
  </si>
  <si>
    <t>travaux dans le groupe scolaire obligeant d'aménager des classes dans le réfectoire et par conséquent aménager la maison de quartier pour permettre la restauration scolaire temporairement</t>
  </si>
  <si>
    <t>Aménagemetn d'une classe dédoublée à Jules Vallès</t>
  </si>
  <si>
    <t>Dédoublement d'une classe dans le préau existant</t>
  </si>
  <si>
    <t>Renforcement de la charpente G. Philipe phases 2 et 3</t>
  </si>
  <si>
    <t>Rénovation de bâtiments scolaire construits en 1972</t>
  </si>
  <si>
    <t>28134</t>
  </si>
  <si>
    <t>DREUX</t>
  </si>
  <si>
    <t>Rénovation de l'école élémentaire Gambétta</t>
  </si>
  <si>
    <t>Rénovation de bâtiments scolaires situé en REP+</t>
  </si>
  <si>
    <t>Rénovation du groupe scolaire Marcelin Berthelot</t>
  </si>
  <si>
    <t>Réhabilitation du groupe scolaire des bâtes</t>
  </si>
  <si>
    <t>Rénovation de bâtiments scolaires construits dans les années 1970</t>
  </si>
  <si>
    <t>28229</t>
  </si>
  <si>
    <t>MAINVILLIERS</t>
  </si>
  <si>
    <t>Construction de vestiaires Stade Bernard Maroquin</t>
  </si>
  <si>
    <t>réaménagement restrcuturation et réhabilitation du site sportif sur un quartier en renouvellement urbain</t>
  </si>
  <si>
    <t>28088</t>
  </si>
  <si>
    <t>CHATEAUDUN</t>
  </si>
  <si>
    <t>Réhabilitation du groupe scolaire Jean Macé tranche 3</t>
  </si>
  <si>
    <t>Réhabilitation de bâtiments scolaires s'inscrivant dans le projet re rénovation urbaine</t>
  </si>
  <si>
    <t>30</t>
  </si>
  <si>
    <t>200066918</t>
  </si>
  <si>
    <t>CA ALES AGGLO</t>
  </si>
  <si>
    <t>Équipement numérique</t>
  </si>
  <si>
    <t>ordinateurs écoles élémentaires</t>
  </si>
  <si>
    <t>30007</t>
  </si>
  <si>
    <t>ALES</t>
  </si>
  <si>
    <t>Travaux écoles</t>
  </si>
  <si>
    <t>Travaux divers dans les écoles en QPV</t>
  </si>
  <si>
    <r>
      <rPr>
        <sz val="9"/>
        <color theme="1"/>
        <rFont val="Arial"/>
        <family val="2"/>
      </rPr>
      <t xml:space="preserve">Travaux </t>
    </r>
    <r>
      <rPr>
        <sz val="9"/>
        <color rgb="FF000000"/>
        <rFont val="Arial"/>
        <family val="2"/>
      </rPr>
      <t>Maison de la Jeunesse</t>
    </r>
  </si>
  <si>
    <t>Réhabilitation maison de la jeunesse</t>
  </si>
  <si>
    <t>Équipement sportif</t>
  </si>
  <si>
    <t>Réalisation d’un mur d’escalade couvert</t>
  </si>
  <si>
    <t>Aménagement urbain de proximité</t>
  </si>
  <si>
    <t>Valorisation du parc du Bosquet</t>
  </si>
  <si>
    <t>30028</t>
  </si>
  <si>
    <t>BAGNOLS-SUR-CEZE</t>
  </si>
  <si>
    <t>Rénovation Stade Leo Lagrange</t>
  </si>
  <si>
    <t>Réaménagement du stade  Phase 2 Réfection piste d’athlétisme (2020)</t>
  </si>
  <si>
    <t>Réhabilitation de la Pyramide – Quartier des Escanaux</t>
  </si>
  <si>
    <t>Création d’une salle de spectacle</t>
  </si>
  <si>
    <t>30189</t>
  </si>
  <si>
    <t>NIMES</t>
  </si>
  <si>
    <t>Réhabilitation stade Pelatan</t>
  </si>
  <si>
    <t>Aménagement Espace Pelatan</t>
  </si>
  <si>
    <t>Vestiaires du Stade Pelatan</t>
  </si>
  <si>
    <t>Aménagement Gymnase Les Oliviers</t>
  </si>
  <si>
    <t>Création d’un City Stade Les Oliviers</t>
  </si>
  <si>
    <t>Aménagement urbain- Espace vert – Place Pierre Fermat</t>
  </si>
  <si>
    <t>Restructuration du Centre Social Jean Paulhan - 1ère tranche</t>
  </si>
  <si>
    <t>Démolition de l'ancien Groupe Scolaire A. Camus</t>
  </si>
  <si>
    <t>Démolition de l'ancien Groupe Scolaire A. Camus en vue de sécurisation du site et construction nouveaux logements</t>
  </si>
  <si>
    <t>Bâtiments scolaires et crèches</t>
  </si>
  <si>
    <t xml:space="preserve">
Travaux d’amélioration et de réhabilitation des établissements scolaires et des crèches.
</t>
  </si>
  <si>
    <t>Dédoublement CP en 2020 - 2 classes Rep. (Grézan) et Rep+ (Bruguier)</t>
  </si>
  <si>
    <t>Mobilier aménagement classe CP / Numérique : 3 Tableaux Blancs Interactifs</t>
  </si>
  <si>
    <t>Mobilier scolarisation - de 3 ans</t>
  </si>
  <si>
    <t>Achat de lits superposés pour temps de la sieste</t>
  </si>
  <si>
    <t>Rénovation Stade Marcel Rouvière</t>
  </si>
  <si>
    <t>Réfection terrain synthétique + Travaux terrains de basket</t>
  </si>
  <si>
    <t>30258</t>
  </si>
  <si>
    <t>SAINT-GILLES</t>
  </si>
  <si>
    <t>Réfection de la toiture terrasse de l’école Le Ventoulet</t>
  </si>
  <si>
    <t>Dédoublement CP / CE1</t>
  </si>
  <si>
    <t>Education – Ecole</t>
  </si>
  <si>
    <t>Création d’une réserve numérique</t>
  </si>
  <si>
    <t>Travaux d’aménagement</t>
  </si>
  <si>
    <t>Aménagement de la maison Panciaticci</t>
  </si>
  <si>
    <t>Travaux d’accessibilité</t>
  </si>
  <si>
    <t>Centre socio-culturel La Croisée</t>
  </si>
  <si>
    <t>travaux de rénovation</t>
  </si>
  <si>
    <t>Rénovation de la maison de quartier</t>
  </si>
  <si>
    <t>Travaux Services techniques</t>
  </si>
  <si>
    <t>Doublage thermique des couloirs de la direction des services techniques</t>
  </si>
  <si>
    <t>33</t>
  </si>
  <si>
    <t>33249</t>
  </si>
  <si>
    <t>LORMONT</t>
  </si>
  <si>
    <t>Chantiers participatifs : Ces chantiers visent à permettre aux habitants des Quartiers Prioritaires d’apprendre et de se former en situation de travail, tout en participant aux projets de développement social de leurs quartiers.</t>
  </si>
  <si>
    <t>Quartiers prioritaires de Lormdont</t>
  </si>
  <si>
    <t>Fonctionnement espace parentalité association SIVU : Cette structure ouverte au coeur du quartier St Hilaire depuis 2017 propose à ses habitants et plus largement à ceux des quartiers prioritaires limitrophes de Génicart Est et Alpilles Vincennes Bois Fleuri un lieu de convivialité à dimension ludique, qui soit un espace de ressource autour des questions de parentalité et de petite enfance.</t>
  </si>
  <si>
    <t>Quartier St Hilaire, quartiers Génicart Est et Alpilles</t>
  </si>
  <si>
    <t>Ateliers participatifs médiathèque : La médiathèque municipale sise au coeur du quartier prioritaire de Bois Fleuri propose tout au long de l’année plus de 300 séances d’ateliers d’écriture, de lecture, d’activités numériques ou autour du cinéma, des langues, de la généalogie, de la calligraphie, qui sont autant d’opportunités pour valoriser les usages et créer des communautés d’intérêt en concernant 3000 personnes par saison.</t>
  </si>
  <si>
    <t>Médiatèque municipale</t>
  </si>
  <si>
    <t xml:space="preserve">Reconfiguration animation été piscine : Confrontée à des problèmes récurrents d’intrusion nocturne dans le bassin extérieur de la piscine municipale du quartier prioritaire Carriet, la Ville a été amenée à en condamner l’utilisation, mais en réaménageant l’espace autour d’activités sportives et de coins de détente plus appréciés des usagers. </t>
  </si>
  <si>
    <t>Piscine quartier Carriet</t>
  </si>
  <si>
    <t>Médiation de quartier : L’action de médiation sur la Ville et en particulier ses quartiers prioritaires est assurée par l’association Médianimation, dont les principales missions consistent à aller vers les habitants pour créer ou recréer du lien social, renseigner, anticiper les risques de conflits potentiels, relayer vers les services et autorités compétentes, sur un temps en soirée traditionnellement peu ou pas couvert par les institutions habituelles.</t>
  </si>
  <si>
    <t>Entretien des espaces verts publics : Depuis de nombreuses années, la Ville a toujours tenu à ce que la gestion et l’entretien des espaces publics et privés ouverts sur le plateau de Génicart fasse l’objet d’un traitement homogène, cohérent et de qualité pour garantir la qualité de vie et l’esthétique urbaine, en associant les copropriétés privées au sein d’une association syndicale garantissant ces objectifs de qualité résidentielle.</t>
  </si>
  <si>
    <t>Plateau de Genicart</t>
  </si>
  <si>
    <t>Entretien des aires de jeux : La Ville a tenu à développer l’implantation d’aires de jeux dans les espaces publics et les écoles des différents quartiers, notamment prioritaires, et veille au bon entretien et renouvellement de ces structures, pour leur bonne appropriation par les usagers, familles et enfants, et leur sécurité.</t>
  </si>
  <si>
    <t>Espaces publics, écoles</t>
  </si>
  <si>
    <t>Ramassage des encombrants : La Ville est marquée par une densité de population importante, qui implique la nécessité d'assurer un bon état général des voiries et des espaces publics, condition indispensable au sentiment de bien vivre et de propreté dans les quartiers. Pour répondre notamment au manque de mobilité et de moyens de beaucoup de ménages Lormontais, la commune a décidé d'instaurer un service mensuel de ramassage des encombrants au pied des résidences collectives encore majoritairement de type logement social.</t>
  </si>
  <si>
    <t>ville de Lormont</t>
  </si>
  <si>
    <t xml:space="preserve">Maintenance réseau éclairage public : La Ville a confié à un prestataire le soin d’assurer la maintenance du réseau d’éclairage public communal, composé de près de 4 000 points lumineux. L’objectif est de pouvoir faire intervenir le prestataire dans un très court délai dès qu’un dysfonctionnement important du réseau est observé, afin de garantir le bon éclairement des voies et espaces publics, condition nécessaire au sentiment de sécurité dans les quartiers. </t>
  </si>
  <si>
    <t>Réseau éclairage public</t>
  </si>
  <si>
    <t>Redéploiement centre social Carriet : Pendant de nombreuses années le centre social de Lormont géré par l’association DIDEE oeuvrait sur les deux quartiers prioritaires de Génicart et Carriet. Suite à des problèmes de fonctionnement, l’agrément du centre sur Carriet avait été retiré, mais a été réattribué par la CAF en 2019 et nécessite un soutien pour le redéploiement de son activité.</t>
  </si>
  <si>
    <t>Centre social Carriet</t>
  </si>
  <si>
    <t>Théatre chez l’habitant : Il s'agit d'organiser des séances de spectacles chez l'habitant, avec des concerts ou des textes pouvant s'adapter aux différentes populations des quartiers prioritaires de Lormont : soit 3 concerts en partenariat avec Musiques de Nuit dans le cadre de la convention annuelle (avec des genres différents, rap sur des textes démontrant qu'il n'y a pas que la violence dans ce genre musical, musique du monde et chanson française) et 2 spectacles théâtraux pouvant rassembler les familles avec enfants. La détermination des contenus et la proposition aux habitants sera faite en partenariat avec le Centre social Didee ou autre partenaire de terrain (la Régie de quartier pour Alpilles Vincennes par exemple).</t>
  </si>
  <si>
    <t>Quartiers prioritaires de Lormont</t>
  </si>
  <si>
    <t>Fête des Alpilles : Des soirées se tiennent régulièrement sur le quartier Alpilles, animées par le service jeunesse. Elles ont vocation à maintenir le lien avec le public de ce quartier, préparer la fête de quartier en impliquant des jeunes en amont, notamment dans la préparation et une forme de co animation lors de la manifestation.  Une journée d'animation propose des supports diversifiés et animés par l'ensemble des partenaires, en direction de tous les publics, prolongée sur un temps convivial (pot offert aux habitants) et un repas de quartier ponctué d'une animation musicale.</t>
  </si>
  <si>
    <t>Quartier Alpilles à Lormont</t>
  </si>
  <si>
    <t>Maison des mobilités douces : La ville a souhaité créer ce lieu d'échange et de partage articulé autour d'un atelier participatif d'aide à la réparation et au réemploi des vélos, pour impliquer les habitants dans un espace de ressourcerie, et promouvoir l’usage du vélo en alternative aux autres modes de déplacement dans la ville.</t>
  </si>
  <si>
    <t>Atelier d’aide à la réparation et au réemploi des vélos</t>
  </si>
  <si>
    <t>Programmation maison des associations : La Maison des associations et de la citoyenneté se veut un lien entre la collectivité, les associations, et le public. C’est un espace de rencontre, de dialogue et de conseil, destiné à encadrer les associations pour les aider à partager, promouvoir et conforter leurs activités.</t>
  </si>
  <si>
    <t>Maison des associations et de la citoyenneté</t>
  </si>
  <si>
    <t>33167</t>
  </si>
  <si>
    <t>FLOIRAC</t>
  </si>
  <si>
    <t xml:space="preserve">  Plaine des sports terrains éclairage 2 et 3 :  La Ville est amenée à renforcer ses équipements sportifs en faveur des sportifs du CMF vecteur d’habitants de Floirac et des QPV pour une meilleur gestion des équipements sur la commune</t>
  </si>
  <si>
    <t>Plaine des sports</t>
  </si>
  <si>
    <t>Histoires et compagnie :Au-delà de ses missions de lecture publique, la médiathèque développe des actions valorisant le fonds documentaire dans différents champs, tels que les ateliers numériques, les projets d’Education Artistique et Culturelle et la programmation de compagnies, et ce dans le cadre de la saison culturelle de la ville de Floirac,. C’est dans cette démarche, que la saison Histoires et Compagnie est programmée en direction du Jeune Public dont certaines propositions sont mises en place plus  particulièrement en direction des enfants et familles issus des quartiers prioritaires. Dans l’optique de favoriser le lien parents / enfants autour du livre, un travail spécifique est mené avec Mme Piazza autour de l’Atelier d’Incitation à la Lecture Partagée (Réussite Educative), pour permettre aux enfants éloignés de la culture d’accéder à des propositions artistiques de qualité et de tisser un lien avec la médiathèque, une jauge leur est donc réservée lors des représentations de ces spectacles.</t>
  </si>
  <si>
    <t>Projet numérique Médiathèque : La médiathèque développe depuis un an un projet autour des outils numériques et de la culture web (utilisation de tablettes numériques, jeux vidéo, éducation à l’image, etc…).L’objectif est avant tout d’inciter la population à des formes de cultures diverses, de réduire la fracture numérique, et de donner une image de lieu innovant à la médiathèque.Premier média de l’industrie culturelle, le jeu vidéo prend une place importante dans ce projet. Il s’agit ici de mettre en place une médiation rapprochée entre les usagers et les contenus ludo numériques, afin d’apporter une plus-value culturelle, collective et institutionnelle à cette pratique</t>
  </si>
  <si>
    <t>A B C - Côté Ciné :L’association de Bricolage Cinématographique, fédère, invente des initiatives locales de cinéma centrées sur Floirac. Le but est de créer une dynamique qui encourage jeunes et moins jeunes à créer leurs propres images, à jouer la comédie, à écrire des histoires, à découvrir la richesse que peut offrir l’utilisation simple d’outils à la portée de tous ;  Des activités ponctuelles sont proposées tout au long de l’année autour d’ateliers de réalisation et théâtre à la M.270 et au collège Nelson Mandela, de projections, casting, accueil de projets de réalisateurs résidents. En 2019-2020, un long métrage a été réalisé « La sorcière et le martien » avec une soixantaine de Floiracais, des acteurs en cours de professionnalisation, ainsi que des professionnels.</t>
  </si>
  <si>
    <t>Association cinématographique</t>
  </si>
  <si>
    <t xml:space="preserve">COTE ROCK : Parallèles Attitudes Diffusion Côté Rock encadre des artistes et groupes issus des quartiers prioritaires de Floirac et plus largement de la rive droite, dans un souci de mixite sociale et culturelle, dans leur pratique musicale et projet de post-production. Au-delà de cet encadrement, Côté Rock développe des actions permettant la rencontre entre musiciens professionnels et jeunes amateurs : en accompagnant et conseillant ces jeunes artistes en herbe ; en mettant en place des répétitions et des résidences d’artistes au studio d’enregistrement ; en favorisant des rencontres avec des intervenants professionnels et en organisant des plateaux concerts pour rendre visible des groupes musicaux locaux ; en intervenant auprès des adolescents du collège Nelson Mandela. Coté rock est hébergé au sein de la M.270 en QPV Jean Jaurès. </t>
  </si>
  <si>
    <t>association d’artistes</t>
  </si>
  <si>
    <t>ARTELI :Arteli est une association qui participe activement à la dynamique de territoire à travers des projets artistiques auprès des habitants et avec eux. Ces actions font l’objet d’une programmation et s’inscrivent dans un parcours culturel en direction des enfants des écoles élémentaires. ARTELI contribue à la valorisation du patrimoine Floiracais et de son territoire à travers des ateliers, des projets d’habitants, de jeunes ou d’associations. Elle s’inscrit dans une dynamique de projets du territoire. Cette association s’engage à coconstruire avec les habitants de tous âges.</t>
  </si>
  <si>
    <t>association artistique</t>
  </si>
  <si>
    <t xml:space="preserve">Passage à l'art : Au cœur d’une agglomération en pleine mutation, les villes du Grand Projet des Villes (Bassens, Cenon, Floirac, Lormont) ont fait le choix de s’appuyer sur les spécificités de leur politique culturelle pour répondre aux nouveaux enjeux du territoire. La culture est perçue comme un moyen de favoriser l’accès de tous à la connaissance mais également comme un outil idéal pour lutter contre les inégalités rencontrées dans certains quartiers. L'association intercommunale Passage à l'art est née de la volonté des 4 communes du GPV de : Favoriser le développement culturel sur le territoire, et l’accès à la culture pour tous ; Encourager l’ouverture au monde par les pratiques culturelles ; Promouvoir l’illustration et la bande dessinée et les acteurs sur le territoire de l’agglomération bordelaise Participer à l’amélioration de l’image du territoire par une offre artistique de qualité. Passage à l’art oriente son projet autour des actions de médiation culturelle et pratique artistique en direction des établissements scolaires avec une ouverture à de nouveaux publics dans le champ périscolaire et social. 57 classes et 1 groupe d’ALAE participent aux parcours « Classes en bulles » dont 27 classes issues des écoles élémentaires et collèges de la ville de Floirac en 2019-2020. Afin de valoriser les actions menées avec les différents publics tout au long de l’année, l’association intercommunale organise un événement festif sous forme d’expositions, d’animations, de rencontres et de dédicaces autour de la bande dessinée et du livre jeunesse. Les productions des classes participantes sont également mises en valeur lors de cet événement. En raison du contexte lié à la situation sanitaire, le Festival 2020 est reporté en 2021 avec cependant en PréamBulles organisé en Novembre 2020 sur les 4 communes pour maintenir un focus sur la BD à l’occasion de l’année e la BD. </t>
  </si>
  <si>
    <t xml:space="preserve">Association RAFU :  est une association qui participe à la dynamique de territoire à travers des projets artistiques auprès des habitants et avec eux.  Le RAFU contribue à la valorisation du patrimoine Floiracais et de son territoire à travers des ateliers et des projets partagés avec des habitants ou partenaires. </t>
  </si>
  <si>
    <t>Musiques de Nuit : Diffusion  accompagne la mise en place du Carnaval des deux Rives en lien avec les services et structures partenaires de la Ville.</t>
  </si>
  <si>
    <t>Du dessin à la peinture murale : L’école CAMUS à travers une pratique artistique, participe activement, depuis plusieurs années, avec son équipe éducative, au développement structurel d’apaisement et de bien-être pour les enfants et les parents qui fréquentent cette école en difficulté sur notre territoire. Cette action, de peinture murale, contribue à l’épanouissement de l’enfant, crée ainsi une cohésion autour de ce groupe scolaire entre les enfants, l’équipe enseignante et des familles.</t>
  </si>
  <si>
    <t>Ecole Camus</t>
  </si>
  <si>
    <t>Le Permis Citoyen : est un dispositif qui doit permettre à de jeunes floiracais (âgés de 18 à 25 ans) de se construire un projet professionnel en levant les freins de la mobilité. Après un passage devant une commission d’élus, une aide financière comprise entre 500 et 800 € est allouée aux jeunes en fonction de leurs profils et du projet présenté.  En contrepartie, les jeunes concernés doivent effectuer 30 heures de bénévolat au sein d’un service de la mairie de Floirac.  Cette action doit concourir à remettre de la confiance entre l’institution et les jeunes par une prise en compte des demandes et en présentant leur projet devant une commission d’élus. Ces jeunes sont repérés sur l’ensemble de notre territoire et ce dispositif peut s’inscrire dans un parcours de prévention et d’insertion sociale.</t>
  </si>
  <si>
    <t>mairie de Floirac</t>
  </si>
  <si>
    <t>AIDES A LA FORMATION : L’aide à la formation est un dispositif qui accompagne les jeunes de la ville repérés pour la formation aux métiers de l'animation. Cette action doit permettre une première expérience professionnelle en s'engageant pour la Ville. Elle doit contribuer à une certaine forme de structuration personnelle et doit concourir aux objectifs du contrat de ville. Les habitants des QPV bénéficient de ce dispositif à travers des notions d’accessibilité, de participation et de mixité. Les Floiracais à partir de 17 ans (formation métiers de l'animation) sont concernés. Ce dispositif peut s’inscrire également comme le permis de conduire citoyen dans un parcours de prévention et d’insertion sociale.</t>
  </si>
  <si>
    <t>Accueil d’activité des salles de Citoyenneté : Les salles de citoyenneté sont des structures déclarées en accueil de loisirs pour un public adolescent. C‘est un lieu d’accueil implanté au cœur des QPV elles remplissent un rôle modérateur et de médiation importantes dans l’animation des 2 quartiers J Jaurès et Dravemont. Elles participent également à la notion d’accessibilité au regard de l’ensemble de notre territoire.</t>
  </si>
  <si>
    <t>centre d’accueil de loisirs</t>
  </si>
  <si>
    <t>Mois de Médiation :est une action qui favorise le vivre ensemble. Il s’agit d’entretenir la bonne entente entre les personnes qui jeûne la journée, qui veille jusqu’à tard la nuit, sans stigmatisation, et les voisins. Cela doit répondre à une gestion de tranquillité et de cohésion. C’est une action qui est entièrement gérer par le service Médiation.</t>
  </si>
  <si>
    <t>Les Sportifs du Dimanche : Cette action a pour objectif de répondre à la demande des habitants pour obtenir un lieu, un espace couvert dans lequel ils peuvent pratiquer une activité sportive non licencié dans une volonté de « sports loisirs santé »</t>
  </si>
  <si>
    <t>Salle de sport</t>
  </si>
  <si>
    <t>Ouverture A.M.S.H :L’ACMSH est un lieu d’accueil qui correspond à un besoin de « garde » sur notre territoire avec comme objectif premier la socialisation et de rencontre mixte (haut et bas FLOIRAC). Cette structure répond à la notion d’accessibilité du fait de sa politique tarifaire.</t>
  </si>
  <si>
    <t>Accueil de loisirs</t>
  </si>
  <si>
    <t xml:space="preserve">Parcours Mercredi Floiracais : La mise en œuvre du plan mercredi, la Ville propose aux enfants inscrits au centre de loisirs élémentaire les « Parcours Mercredi Floiracais » Ces parcours d’une durée d’1h30 sont articulés autour de trois cycles thématiques (Culture, Sport et Loisirs). 145 enfants âgés de 6-11ans sont concernés par cette offre.  Il s’agit d’un dispositif ayant pour objectif de faire du mercredi un temps de réussite et d’épanouissement pour l’enfant, en cohérence avec les enseignements scolaires. Cette action s’inscrit dans un nouveau Projet Educatif Global de Territoire autours de 3 axes, l’accessibilité, la fraternité, les stéréotypes, en cohérence avec les objectifs du Contrat de Ville sur les questions de la Politique de la Ville. Pour cela, la Ville sollicite l’ensemble des partenaires : Services Municipaux, CMF, Ecoles, Partenaires Associatifs. </t>
  </si>
  <si>
    <t>centre de loisirs</t>
  </si>
  <si>
    <t>Ouverture Suzanne : C’est lieu d’émancipation de jeunes 12/ 17 ans, c’est un accueil de loisirs qui fonctionne uniquement durant les périodes de vacances. C’est une structure complémentaire aux salles de citoyenneté où la rencontre est basée essentiellement sur la mixité et aux développements de projets d’animation.</t>
  </si>
  <si>
    <t>Epicerie Solidaire : L’épicerie sociale et solidaire de Floirac apporte une aide, principalement alimentaire, à un public en difficulté économique, fragilisé ou exclu.  Public à cibler en priorité : Personnes majeures en difficultés financières et/ou sociales, domiciliées sur la Commune de Floirac</t>
  </si>
  <si>
    <t>épicerie sociale</t>
  </si>
  <si>
    <t>Aides aux secours : Les secours sont généralement accordés dans le cadre de l’urgence à des personnes momentanément privées de ressource, ils permettent de faire face aux besoins élémentaires du quotidien, pour une population qui fait face à la précarité économique et à l’isolement social.</t>
  </si>
  <si>
    <t>Lieu d'Accueil Enfants/Parents "il était une fois" Il était une fois » : est un Lieu d’accueil et de rencontre ouvert aux enfants jusqu’à 6 ans, accompagnés d’un adulte de leur entourage (parent, grand parent, membre de la famille), mais aussi ouvert aux futurs parents. L’enfant est sous la responsabilité de l’adulte qui est garant de sa sécurité. Ce lieu est libre d’accès, sans rendez-vous ni dossier d’inscription, anonyme et gratuit. Les accueillantes, professionnelles de la petite enfance proposent un espace de jeux libres et un temps convivial d’échanges autour d’un café/ thé pour les adultes et d’un goûter pour les enfants. Le Laep est souvent le premier lieu de sociabilité pour l’enfant. Il lui permet de développer sa créativité, son rapport à lui-même, aux autres et au monde. Il constitue de ce fait un espace d’épanouissement pour l’enfant et le prépare à la séparation avec son parent, ce qui facilitera ensuite une meilleure conciliation entre vie familiale, vie professionnelle et vie sociale pour les parents. Le Laep favorise également les échanges entre adultes. Il a pour objectif de prévenir ou de rompre l’isolement d’un certain nombre de familles, isolement qui peut être géographique, intergénérationnel ou culturel.</t>
  </si>
  <si>
    <t>lieu d’accueil et de renconte</t>
  </si>
  <si>
    <t>33119</t>
  </si>
  <si>
    <t>CENON</t>
  </si>
  <si>
    <t xml:space="preserve">Soutien au projet de restructuration l'APAFED : Améliorer le fonctionnement de cette structure associative créé en 1984 qui a pour mission l'accueil et l'hébergement de femmes victimes de violences conjugales et de leurs enfants. Elle a pour but de promouvoir le droit des femmes dans la famille comme dans la société. En 2019, 2436 contacts ( dont 1626 appels téléphoniques, plus de 1094 femmes ont été concernées, près de 250 personnes ont été hébergées avec un accompagnement adapté. </t>
  </si>
  <si>
    <t>Acompagnement Santé soutien psychologique - Ville de CENON : Le processus de relogement lié au renouvellement urbain a démarré sur les 2 QPV.  Il apparut nécessaire et indispensable de mettre en place un appui psychologique rénforcé facilement mobilisable pour accompagner au mieux les personnes vulnérables, en détresse et ce dans l'urgence, lorsque le recours s'avère difficile (délais d'attente, coût...).</t>
  </si>
  <si>
    <t xml:space="preserve">Egalité et citoyenneté autour du bien manger - VRAC : Proposer aux habitants des QPV des produits alimentaires de qualité à des prix accessibles. Impliquer les habitants dans la construction du projet pour co-construire un groupement d'achat. Accompagnement fonctionnel et animation du groupe local : ateliers cuisines, enjeux alimentaires, visites de producteurs. </t>
  </si>
  <si>
    <t xml:space="preserve">Forum Emploi Découverte des métiers - Ville de CENON : Cette action s’inscrit dans le pilier 1 du Contrat de Ville de la métropole bordelaise : "Améliorer l’action économique, faciliter l’accès à l’emploi et développer l’activité". Ce forum intègre une action découverte des métiers à destination des scolaires en lien avec le Club des Entreprises de Cenon.        </t>
  </si>
  <si>
    <t>A l'heure du numérique - CENTRE SOCIAL LA COLLINE : Actions partenariales : CAF, POLE EMPLOI, PIMMS et CCAS. Il s'agit de permanences connectées qui permettent aux habitants d'être accompagnés par des professionnels qui vont  favoriser l'inclusion numérique (transmettre des documents administratifs, envoyer un CV, découvrir des logiciels...). Il s'agit aussi de permettre aux habitants de découvrir les métiers liés au numérique.</t>
  </si>
  <si>
    <t>Initiative et fonctionnement du CCHC : Améliorer le vivre ensemble et assurer une meilleure cohésion sociale. Poursuivre l'amélioration des conditions de vie des habitants. Permettre au CC du Haut Cenon de mieux communiquer avec les habitants sur le renouvellement urbain par le biais d'actions régulières et cilbées sur les quartiers du QPV Haut Cenon (actions d'informations, de lien social, de diagnostics en marchant,,,) mais aussi de co-constructions de projets et d'actions.</t>
  </si>
  <si>
    <t>Quartier haut Cenon</t>
  </si>
  <si>
    <t>Initiative et fonctionnement du CCBC : Améliorer le vivre ensemble et assurer une meilleures cohésion sociale. Poursuivre l'amélioration des conditions de vie des habitants. Permettre au CC du Bas Cenon de mieux communiquer avec les habitants sur le renouvellement urbain par le biais d'actions régulières et ciblées sur les quartiers QPV Bas Cenon (actions d'informations, de lien social, de diagnostics en marchant,,,) mais aussi de co-constructions de projets et d'actions.</t>
  </si>
  <si>
    <t>Quartier bas Cenon</t>
  </si>
  <si>
    <t>Les arts au mur - ARTHOTHEQUE : L'Arthothèque favorise l'accès à la culture autour de l'art contemporain sur les quartiers prioritaires, par la mise en œuvre d'actions co-construites avec un réseau de partenaires, un travail de lien entre des personnes éloignées de la culture enfants, jeunes, adultes, un travail de mixité sociale, un travail de valorisation de l'image des quartiers sur leurs habitants, une ouverture des quartiers sur l'environnement. L'Arthothèque mène un travail transversal, qui se décline dans dix quartiers prioritaires et trois en veille. A Cenon, le QPV du Haut Cenon est engagé dans ce projet.</t>
  </si>
  <si>
    <t>Paroles d'habitants Haut et bas Cenon - PERIPHERIES PRODUCTION : Sur les quartiers prioritaires du Haut et Bas Cenon (Sellier Gambetta, Palmer, La Marègue, La Saraillère) constitution d'une mémoire image et sonore des quartiers, recueil de la parole des habitants, dans le cadre d'une marche vidéo documentaire. Associer les habitants les professionnels, les associations présentes sur les quartiers, les conseils citoyens, à une démarche vidéo participative. L'action amorcée au 2ème semestre 2017 se prolonge via un projet de création audio visuelle dans le cours des années 2019 et 2020. Faire émerger une expression citoyenne de proximité, contribuer au dialogue et au lien social dans le contexte des projets de renouvellement urbain sur les quartiers du Haut et Bas Cenon. Valoriser la parole, dans le cadre d'actions d'animation et d'accompagnement sur le territoire. Médiation entre les quartiers.</t>
  </si>
  <si>
    <t>Quatier Sellier, Gambetta, Palmer, La Marègue, La Salraillère)</t>
  </si>
  <si>
    <t>Tous investis dans la vie de nos quartiers - GUSP CENON  : Renforcer l'accès au droit, l'insertion culturelle et plus largement, le lien entre les habitants et les structures sociales, sportives, socioculturelles et économiques du territoire en impliquant les habitants dans les séances de concertation collectives de leur quartier et en développant des temps d'échanges avec les partenaires. Temps fort pour l'année 2020 : ouverture de la Maison du Projet avec une plus grande implication des habitants sur le devenir de leur quartier (Cohésion Sociale et Urbaine)</t>
  </si>
  <si>
    <t>Art culinaire : outil de médiation - FEERIE ELEGANCE : Nouvelle association créée par une habitante du QPV du Haut Cenon qui souhaite utiliser la cuisine comme outil d'insertion et de lien social grâce à des ateliers ludiques et éducatifs. Découvrir le plaisir de cuisiner et de se restaurer, sensibliser sur une alimentation équilibrée. Lutter et rompre l'isolement par la cuisine/loisir.</t>
  </si>
  <si>
    <t xml:space="preserve">Le Tennis : fabrique du citoyen - FETE LE MUR : Développer un programme d'insertion sociale des jeunes à travers la pratique du tennis. Favoriser la mixité dans les pratiques, refuser l'exclusivité mais faire ensemble :
 - transmettre aux jeunes par la pratique, celle du tennis, des repères et des valeurs pour avancer dans un esprit citoyen, 
- donner les moyens aux plus motivés d'entre les pratiquants d'aller au bout de leurs rêves, que ce soit dans la compétition, l’encadrement éducatif, l'arbitrage ou le projet professionnel.
</t>
  </si>
  <si>
    <t xml:space="preserve">Ateliers de jardinage participatifs - GERMAINE VEILLE : QPV Bas Cenon. Le projet Cultures et culture
- Un lieu propice à un jardinage agroécologique et naturel Des carrés potagers réinvestis pour créer des « cultures nourricières », adopter des semences
potagères, florales, aromatiques de variétés anciennes et une pratique du jardinage naturel en s’appuyant sur une démarche éco-responsable remplie de bon sens et en intégrant tous les aspects d’un projet durable.
- Des publics sur place et à proximité avec une forte composante transgénérationnelle et interculturelle transformer les carrés de culture en lieu de vie , de rencontres et d’espaces de libre expression ; solliciter les habitants de tous âges et origines de la résidence Sellier et du quartier (Gambetta, Victor Hugo) pour les inviter à investir leurs lieux de vie et à s’investir sur des projets communs et transversaux
</t>
  </si>
  <si>
    <t>Ateliers participatifs culture et lien social - LE DECLENCHEUR SOUPLE : En s'appuyant sur le local mis à disposition par le bailleur, l'investir et alimenter sa vocation de lieu de vie et de travail :  Inviter et partager avec d'autres associations et habitants des temps forts ritualisés et ouvert à tous. Action en partenariat avec le CC du Bas Cenon,  exemple Ciné Club (films d'animations en lien avec l'écologie, avec temps convivial d'échanges)</t>
  </si>
  <si>
    <t>Accompagnement des missions de médiation sociale de la Ville de Cenon - GIP BORDEAUX MEDIATION : • Partager un référentiel commun qui met en valeur ce qui est déjà pratiqué
• Acquérir de nouveaux outils et processus de médiation                                                                                                    • Améliorer la visibilité et la lisibilité des activités.
Pour l'année 2020 séances régulières d'analyses, de pratiques.</t>
  </si>
  <si>
    <t xml:space="preserve">Et si notre ville/vie avait ses acteurs - THEATRE ALIZE : - Faire entendre par le biais d’une action artistique la parole actuelle dans les vies des quartiers de Cenon et/ou communes de la rive droite. La participation des habitants (acteurs et spectateurs) porterait sur la finalisation globale d’un feuilleton à épisode à suivre, dans un vrai théâtre à l’Oscillo-théâtroscope.
- Offrir aux habitants la possibilité d’exprimer leurs émotions, leur humour, leurs visions du quartier ou de la commune, leurs accords ou désaccords voire plus si affinités.
- Amener des habitants vers un lieu d’écoute très éloigné de leur quotidien.
</t>
  </si>
  <si>
    <t xml:space="preserve">Alternatives urbaines - BALADES ALTERNATIVES : L'association a pour mission de proposer une forme innovante d'insertion : l'animation de balades
culturelles dans les quartiers populaires comme une activité-tremplin de remobilisation vers l'emploi. Elle propose ainsi une forme de tourisme de proximité pour découvrir sa ville autrement, par et pour les habitants. Sur Cenon en 2020 le parcours va inclure la rénovation du QPV du Haut Cenon.
</t>
  </si>
  <si>
    <t xml:space="preserve">Cohésion sociale/Jeunesse - SSIEG :  Le Service Social d'Intérêt Economique Général est un type de délégation juridique que la ville de Cenon a mis en place pour gérer ses activités d'accueils de loisirs éducatifs et d'animation. 3 volet existent :                                                                                                           - Volet 1 : concerne l'accompagnement à la scolarité, confié à l'association FAIRE.                                                            - Les Volets 2 et 3 : concernent les accueils de loisirs, le périscolaire et les Temps d'Activités Périscolaires pour les 3/6 ans et pour les 6/12 ans. Ces volets sont confiés à l'association Les Francas de la Gironde.                                                                                   </t>
  </si>
  <si>
    <t>34</t>
  </si>
  <si>
    <t>34145</t>
  </si>
  <si>
    <t>LUNEL</t>
  </si>
  <si>
    <t>Renforcement de l’isolation thermique et phonique de l’école Mario Roustan</t>
  </si>
  <si>
    <t xml:space="preserve">Renforcement de l’isolation thermique et phonique </t>
  </si>
  <si>
    <t>Rénovation des façades de l’école élémentaire Victor Hugto</t>
  </si>
  <si>
    <t>Travaux façades</t>
  </si>
  <si>
    <t>34172</t>
  </si>
  <si>
    <t>MONTPELLIER</t>
  </si>
  <si>
    <t>Etude/Actions discriminations</t>
  </si>
  <si>
    <t>Sensibilisation aux discriminations</t>
  </si>
  <si>
    <t>Fonctionnement de l’espace jeunes à la MPT Brassens</t>
  </si>
  <si>
    <t>Création d’un poste</t>
  </si>
  <si>
    <t>Former des enseignants et des agents municipaux</t>
  </si>
  <si>
    <t>Parler bambins</t>
  </si>
  <si>
    <t>Création d’un club house et rénovation des vestiaire pour le FC Pas du Loup</t>
  </si>
  <si>
    <t>Travaux FC Pas du Loup</t>
  </si>
  <si>
    <t>Vestiaire terrain de football Giambrone</t>
  </si>
  <si>
    <t>Travaux vestiaire</t>
  </si>
  <si>
    <t>Groupe scolaire Heindeberg/Louisville (Création de classes et locaux)</t>
  </si>
  <si>
    <t>Transformation des anciens logement de fonction en classes et locaux</t>
  </si>
  <si>
    <t>Ecole Marc Bloch (dédoublement des classes)</t>
  </si>
  <si>
    <t>Dédoublement classes CP/CE1</t>
  </si>
  <si>
    <t>Ecole Kipling (création de 100 m² de locaux)</t>
  </si>
  <si>
    <t>Création de locaux complémentaire (dont notamment salle de repos pour les enfants)</t>
  </si>
  <si>
    <t>Ecole Julie Daubié (dédoublement classes CP/CE1)</t>
  </si>
  <si>
    <t>MPT Escoutaire (ouverture d’un espace jeune)</t>
  </si>
  <si>
    <t>Requalification d’un ancien logement de fonction en espace jeune pour adolescents et d’un point relais info jeunesse</t>
  </si>
  <si>
    <t>Cité éducatice : MPT Léo Lagrange (café des familles</t>
  </si>
  <si>
    <t>Travaux d’aménagement d’un lieu de convivialité</t>
  </si>
  <si>
    <t>MPT Brassens (Accueil jeunes)</t>
  </si>
  <si>
    <t>Cloisonnement d’une partie de l’équipement et création d’une entrée indépendante</t>
  </si>
  <si>
    <t>243400017</t>
  </si>
  <si>
    <t>MONTPELLIER MÉDITERRANÉE MÉTROPOLE</t>
  </si>
  <si>
    <t>Equipe projet politique de la ville</t>
  </si>
  <si>
    <t>Animation du contrat de ville de Montpellier Méditerranée Métropole</t>
  </si>
  <si>
    <t>Démarche expérimentale auprès du projet DEMOS</t>
  </si>
  <si>
    <t>Développer des parcours pour accompagner les publics vers la culture</t>
  </si>
  <si>
    <t>Mobilité des jeunes de la police nationale de la Mosson vers la plage de Villeneuve les Maguelone durant l’été</t>
  </si>
  <si>
    <t>Financement de la mise à disposition d’un bus permettant aux jeunes des QPV de se rendre à Villeneuve les Maguelone pour assister aux animations mises en place par le CLJ</t>
  </si>
  <si>
    <t>Sécurisation du groupe scolaire Aiguelongue</t>
  </si>
  <si>
    <t>Réaménagement de la rue pour sécuriser les élèves et les cheminements piétons aux abords de l’école</t>
  </si>
  <si>
    <t>Equipements hybrides (ex. URSSAF) Acquisition + travaux</t>
  </si>
  <si>
    <t>Acquisition et travaux</t>
  </si>
  <si>
    <t>34032</t>
  </si>
  <si>
    <t>BEZIERS</t>
  </si>
  <si>
    <t>Reconstruction école des Tamis</t>
  </si>
  <si>
    <t>Reconstruction</t>
  </si>
  <si>
    <t>243400769</t>
  </si>
  <si>
    <t>CA DE BEZIERS MEDITERRANEE</t>
  </si>
  <si>
    <t>Acquisition foncière dans le cadre de l’aménagement de l’entrée ouest de Béziers</t>
  </si>
  <si>
    <t>Aménagement secteur quai Port Notre Dame</t>
  </si>
  <si>
    <t>Aménagement d’une liaison cyclable avenue Agde/Bigard</t>
  </si>
  <si>
    <t>Voie verte</t>
  </si>
  <si>
    <t>37</t>
  </si>
  <si>
    <t>37233</t>
  </si>
  <si>
    <t>SAINT PIERRE DES CORPS</t>
  </si>
  <si>
    <t>Travaux de mise à niveau des locaux de l’école Jacques Prévert</t>
  </si>
  <si>
    <t xml:space="preserve">Remise en état du batiment de l'école Jacques Prévert (confort thermique, acoustique, plomberie, menuiserie). </t>
  </si>
  <si>
    <t>Travaux de requalification des locaux de la Maison de l’Aubrière</t>
  </si>
  <si>
    <t>Le batiment est utilisé par le service municipal de la jeunsse (ville de SPDC) comme équipement de proximité d'accueil des habitants, notamment du QPV La Rabaterie.
Poursuite des travaux de qualification déjà engagés (confort thermique, acoustique, électricité, chauffage et climatisation).</t>
  </si>
  <si>
    <t>Travaux de mise à niveau des locaux de la cuisine centrale Jacques Decour</t>
  </si>
  <si>
    <t>La restauration scolaire est un service public à caractère social. Les travaux visent une amélioration du confort des salles de restauration (bruit et circulation). Vieiilissante, la cuisine nécessite des travaux de modernisation pour lui permettre de continuer à proposer son action en lien avec les besoins grandissants de la population.</t>
  </si>
  <si>
    <t>38</t>
  </si>
  <si>
    <t>38151</t>
  </si>
  <si>
    <t>ECHIROLLES</t>
  </si>
  <si>
    <t>Extension de l’école maternelle Jean-Paul Marat (bâtiment modulaire)</t>
  </si>
  <si>
    <t>Transformation du terrain stabilisé en terrain synthétique au stade Auguste Delaune</t>
  </si>
  <si>
    <t>Covid 19 – adaptation animations estivales : cinéma plein air</t>
  </si>
  <si>
    <t>38318</t>
  </si>
  <si>
    <t>PONT EVEQUE</t>
  </si>
  <si>
    <t>Modernisation du centre socio culturel Arc en Ciel</t>
  </si>
  <si>
    <t>Amélioration de la cantine de la maternelle des Genêts (travaux d’agencement et de reprise d’électricité et peinture)</t>
  </si>
  <si>
    <t>38553</t>
  </si>
  <si>
    <t>VILLEFONTAINE</t>
  </si>
  <si>
    <t>Rénovation thermique du GS Galilée (GS1) – quartier des Roches</t>
  </si>
  <si>
    <t>38544</t>
  </si>
  <si>
    <t>VIENNE</t>
  </si>
  <si>
    <t>Travaux de réaménagement de la place de la Fûterie – quartier Vallée de la Gère</t>
  </si>
  <si>
    <t>41</t>
  </si>
  <si>
    <t>41018</t>
  </si>
  <si>
    <t>BLOIS</t>
  </si>
  <si>
    <t>Restructuration commerciale du secteur Lorjou - Tranche 1 : études et acquisitions foncières</t>
  </si>
  <si>
    <t>Il s’agit de la première tranche de l’opération de restructuration commerciale du secteur Lorjou. Elle a pour objectifs : 
- les acquisitions et les libérations foncières nécessaires à la mise en place de ce projet
- la réalisation des études de maîtrise d’oeuvre</t>
  </si>
  <si>
    <t>42</t>
  </si>
  <si>
    <t>42186</t>
  </si>
  <si>
    <t>RIVE-DE-GIER</t>
  </si>
  <si>
    <t>Rénovation et extension du Cinéma Chaplin</t>
  </si>
  <si>
    <t>45</t>
  </si>
  <si>
    <t>45208</t>
  </si>
  <si>
    <t>MONTARGIS</t>
  </si>
  <si>
    <t>Réhabilitation du stade Béraud</t>
  </si>
  <si>
    <t>Réhabilitation du stade Béraud – 
Installation sportive située au quartier prioritaire Chautemps à Montargis</t>
  </si>
  <si>
    <t>45068</t>
  </si>
  <si>
    <t>CHALETTE/LOING</t>
  </si>
  <si>
    <t xml:space="preserve">Installations de Bungalows </t>
  </si>
  <si>
    <t>Installations de Bungalows  Ecole lancy</t>
  </si>
  <si>
    <t xml:space="preserve"> Equipement et  Rééquipement  en matériels  Informatiques</t>
  </si>
  <si>
    <t xml:space="preserve"> Equipement et  Rééquipement  En matériels  Informatiques  pour l’Ecole Claudel,  Ecole Pierre Perret Ecole Cosson Ecole Moineau</t>
  </si>
  <si>
    <t>Installations des sèches-mains</t>
  </si>
  <si>
    <t>Installations de 43 sèches-mains électriques
Dans toutes les écoles des  QPV</t>
  </si>
  <si>
    <t>49</t>
  </si>
  <si>
    <t>49007</t>
  </si>
  <si>
    <t>ANGERS</t>
  </si>
  <si>
    <t>Chantier éducatif avec les jeunes</t>
  </si>
  <si>
    <t>lien demandeurs d’emploi/offre d’emploi</t>
  </si>
  <si>
    <t>Paliss’Art 2020</t>
  </si>
  <si>
    <t>gestion urbaine de proximité</t>
  </si>
  <si>
    <t>Street Art – palissade avec les habitants</t>
  </si>
  <si>
    <t>Signalétique concertée pour cheminements doux</t>
  </si>
  <si>
    <t>Maison de quartier des Hauts de Saint Aubin</t>
  </si>
  <si>
    <t>nouvelle Maison de quartier afin d’en faire un nouveau pôle de centralité</t>
  </si>
  <si>
    <t>Travaux aménagements des locaux de l’association Belle-Abeille</t>
  </si>
  <si>
    <t>Aide au développement activités associatives</t>
  </si>
  <si>
    <t xml:space="preserve">Aménagement des locaux de l'association Eco-panier (David Jaffre)
4 square Lyautey - </t>
  </si>
  <si>
    <t>49353</t>
  </si>
  <si>
    <t>TRELAZÉ</t>
  </si>
  <si>
    <t>Action Club Emploi Partenaires</t>
  </si>
  <si>
    <t>lien demandeurs d’emploi/offre d’emploi en QPV</t>
  </si>
  <si>
    <t>Accompagnement vers l’emploi au Grand Bellevue</t>
  </si>
  <si>
    <t>Forces armées pour la libération artistique (FALA)</t>
  </si>
  <si>
    <t>développement de projets culturels</t>
  </si>
  <si>
    <t>Association culturelle des musulmans de Trélazé</t>
  </si>
  <si>
    <t>développement cohésion sociale</t>
  </si>
  <si>
    <t>Correspondants de nuit</t>
  </si>
  <si>
    <t>médiation sociale de proximité</t>
  </si>
  <si>
    <t>Maîtrise d’œuvre urbaine et sociale</t>
  </si>
  <si>
    <t>coordination dispositifs politique de la ville</t>
  </si>
  <si>
    <t>Fédération des Œuvres Laïques – accompagnement scolaire</t>
  </si>
  <si>
    <t>accompagnement des écoliers à la scolarité (aide aux devoirs)</t>
  </si>
  <si>
    <t>Léo Lagrange Ouest – accompagnement scolaire</t>
  </si>
  <si>
    <t>accompagnement des collégiens à la scolarité (aide aux devoirs)</t>
  </si>
  <si>
    <t>Prévention spécialisée</t>
  </si>
  <si>
    <t>politique de prévention</t>
  </si>
  <si>
    <t>Mutualité française Anjou/Mayenne – lieu d’accueil parents/enfants</t>
  </si>
  <si>
    <t>sociabilisation des parents, intégration des enfants</t>
  </si>
  <si>
    <t>51</t>
  </si>
  <si>
    <t>51649</t>
  </si>
  <si>
    <t>VITRY-LE-FRANÇOIS</t>
  </si>
  <si>
    <t>Equipement maison de quartier Rome St Charles</t>
  </si>
  <si>
    <t>équipements mobiliers et informatiques de la maison de quartier pour permettre l’aménagement des locaux en vue de l’accueil du public et du déroulement de différentes activités</t>
  </si>
  <si>
    <t>Aménagement parc Léo Lagrange</t>
  </si>
  <si>
    <t>cet aménagement représentera le plus important parc dit «poumon vert » du territoire vitryat</t>
  </si>
  <si>
    <t>Vitry bus</t>
  </si>
  <si>
    <t>outil approprié au territoire pour réduire les inégalités d’accès aux services collectifs et destiné en priorité aux personnes à mobilité réduite, âgées, isolées ou en difficulté</t>
  </si>
  <si>
    <t>Centre social et culturel multisites</t>
  </si>
  <si>
    <t>développer le secteur enfance et jeunesse par la mise en place d’actions envers les jeunes de la commune : offre de loisirs, accès à la culture, découverte d’un nouvel  environnement, sensibilisation à l’écocitoyenneté, développement des activités sportives</t>
  </si>
  <si>
    <t>Pass’sport, culture et loisirs</t>
  </si>
  <si>
    <t xml:space="preserve">Le projet à destination des familles en situation de précarité, permet d’accéder à des activités sportives, culturelles et artistiques </t>
  </si>
  <si>
    <t>Déploiement d’un service de prévention spécialisé multisites</t>
  </si>
  <si>
    <t>mise en place de chantiers de mobilisation ayant pour objectif d’intervenir auprès d’enfants afin de prévenir les conduites à risques</t>
  </si>
  <si>
    <t>Plan territorial de prévention et de lutte contre les discriminations</t>
  </si>
  <si>
    <t xml:space="preserve">le projet a pour objectif d’informer sur la réalité des discriminations, permettre d’initier une dynamique et de structurer des acteurs par la mise en œuvre de différentes actions </t>
  </si>
  <si>
    <t>Projets de quartiers d’été</t>
  </si>
  <si>
    <t>proposer des animations visant à favoriser l’entraide entre les personnes, la communication, le vivre ensemble dans le respect de tous, la solidarité et l’écoute</t>
  </si>
  <si>
    <t>51108</t>
  </si>
  <si>
    <t>CHALONS-EN-CHAMPAGNE</t>
  </si>
  <si>
    <t>aménagements des espaces publics au Verbeau</t>
  </si>
  <si>
    <t>restructurer le coeur de quartier avec une réorganisation des déplacements, de créer du lien entre les équipements publics et les îlots d’habitat et de proposer un nouveau lieu de vie sociale propice à la mixité</t>
  </si>
  <si>
    <t>51454</t>
  </si>
  <si>
    <t>REIMS</t>
  </si>
  <si>
    <t>démolition ancienne maison de quartier et aménagement d’un parc public</t>
  </si>
  <si>
    <t>démolir le bâtiment vétuste pour laisser place à un parc public intégrant des espaces verts, des aires de jeux pour enfants, des activités sportives pour adultes et la mise en place de mobiliers propice à la détente et aux échanges</t>
  </si>
  <si>
    <t>aménagement d’une sente piétons/cycles La Rafale</t>
  </si>
  <si>
    <t>créer une nouvelle voie permettant de relier le campus universitaire Croix-Rouge de puis l’arrêt du tramway et rendre l’accès aux piétons, cyclistes et personnes à mobilité réduite. Elle permettra aussi la desserte de la nouvelle maison de l’entreprenariat étudiant</t>
  </si>
  <si>
    <t>création d’un tiers lieu de parentalité (maison de la parentalité)</t>
  </si>
  <si>
    <t>le projet permettra de répondre à des besoins en terme de parentalité et d’obtenir pour les associations des locaux adaptés à l’accueil des familles</t>
  </si>
  <si>
    <t>optimisation des moyens de l’équipe de maîtrise d’oeuvre urbaine et sociale</t>
  </si>
  <si>
    <t>permettre à l’équipe de la direction de la politique de la ville d’obtenir des locaux plus adaptés et répondant aux besoins d’aujourd’hui et aux nouvelles exigences sanitaires liées au contexte COVID</t>
  </si>
  <si>
    <t>aménagements et équipements espace public Rosa-Parks</t>
  </si>
  <si>
    <t>les installations de cet espace public aménagé en 2010/2011 recevant un vif succès auprès de la population et exposées à l’usure du temps doivent faire l’objet d’une rénovation</t>
  </si>
  <si>
    <t>FONCT mise en œuvre d’un plan jeunesse dans les QPV</t>
  </si>
  <si>
    <t>prévenir la délinquance, mobiliser les jeunes autour du sport, de la culture...favoriser l’insertion sociale et professionnelle des jeunes en perte de repères structurants, impliquer et mobiliser les parents dans l’éducation et le suivi de leurs enfants</t>
  </si>
  <si>
    <t>52</t>
  </si>
  <si>
    <t>200068666</t>
  </si>
  <si>
    <t>CA DE SAINT-DIZIER DER ET BLAISE</t>
  </si>
  <si>
    <t>Financement du poste de responsable du service politique de la Ville</t>
  </si>
  <si>
    <t>Coordination et fonctionnement du Contrat de Ville – Mise en œuvre du volet cohésion sociale</t>
  </si>
  <si>
    <t>Reprise du réseau d’eau potable, rue Jean Camus à Saint-Dizier</t>
  </si>
  <si>
    <t>Coordination et fonctionnement du Contrat de Ville – Mise en œuvre quartier prioritaire – Résidentialisation</t>
  </si>
  <si>
    <t>52448</t>
  </si>
  <si>
    <t>SAINT-DIZIER</t>
  </si>
  <si>
    <t>Travaux secteur sud-est du Vert Bois</t>
  </si>
  <si>
    <t>Opération inscrite dans le cadre du Contrat de Ville – Mise en valeur du cadre de vie du quartier prioritaire</t>
  </si>
  <si>
    <t>Réfection de la chaussée de la rue Faubert</t>
  </si>
  <si>
    <t>54</t>
  </si>
  <si>
    <t>54274</t>
  </si>
  <si>
    <t>JARVILLE</t>
  </si>
  <si>
    <t>Rénovation de la charpente et couverture de l'Atelier</t>
  </si>
  <si>
    <t>Travaux nécessaires à la mise en sécurité du bâtiment qui présent des fragilités structurelles au niveau de sa charpente et de sa toiture.</t>
  </si>
  <si>
    <t>54323</t>
  </si>
  <si>
    <t>LONGWY</t>
  </si>
  <si>
    <t>Equipements et implantation d'un city stade, terrain multisports et d'une aire de jeux pour enfants de 1 à 6 ans.</t>
  </si>
  <si>
    <t>Implantation et aménagement de deux zones de sport et loisirs au sein du QPV Gouraincourt.</t>
  </si>
  <si>
    <t>Réalisation de tennis couverts avec club house au sein de la Plaine de Jeux.</t>
  </si>
  <si>
    <t>Remplacement d'installations obsolètes et regroupement des équipements de tennis sur un même lieu pour les habitants du QPV Voltaire-Remparts.</t>
  </si>
  <si>
    <t>54357</t>
  </si>
  <si>
    <t>MAXEVILLE</t>
  </si>
  <si>
    <t>Réhabilitation du stade Darnys (1ère phase)</t>
  </si>
  <si>
    <t>Rénovation de deux terrains de football, réfection des mâts d'éclairage des équipements et des aménagements divers extérieurs.</t>
  </si>
  <si>
    <t>54382</t>
  </si>
  <si>
    <t>MONT SAINT MARTIN</t>
  </si>
  <si>
    <t>Création d'un espace multi-accueil pour la petite enfance.</t>
  </si>
  <si>
    <t>Premier acte de la reconquête des friches commerciales du QPV Val Saint Martin.</t>
  </si>
  <si>
    <t>54528</t>
  </si>
  <si>
    <t>TOUL</t>
  </si>
  <si>
    <t>Réhabilitatoin de la Maison de l'Enfance Roger Rolin.</t>
  </si>
  <si>
    <t>Nouvelle opération de réhabilitation portant sur le réaménagement du sous-sol et l'agrandissement de la section des moyens (stockage et locaux du personnel), ainsi que l'amélioration thermique du bâtiment.</t>
  </si>
  <si>
    <t>Création d'un studio de musique et travaux de mise aux  normes au centre socio-culturel site André Malraux.</t>
  </si>
  <si>
    <t>Création d'un studio de répétition et d'enregistrement musical dans un local existant et mise aux normes (sécurité incendie) d'un local technique utilisé par les usagers à des fins de stockage</t>
  </si>
  <si>
    <t>54547</t>
  </si>
  <si>
    <t>VANDOEUVRE</t>
  </si>
  <si>
    <t>Aménagement d'une aire de jeux square de l'Embellie.</t>
  </si>
  <si>
    <t>Remplacement d'une structure en bois vétuste par une structure plus moderne intégrant de nouvelles activités ludiques et adaptée à la tranche d'âge des enfants du QPV Les Nations.</t>
  </si>
  <si>
    <t>Extension école de musique avec la création d'un auditorium (2ème phase)</t>
  </si>
  <si>
    <t xml:space="preserve">La construction de ce nouvel auditorium permettra de développer des ateliers intergénérationnels et de programmer des ateliers participatifs ouverts à tous. </t>
  </si>
  <si>
    <t>55</t>
  </si>
  <si>
    <t>200049187</t>
  </si>
  <si>
    <t>CA DU GRAND VERDUN</t>
  </si>
  <si>
    <t>Aménagement parcours santé, aire pique-nique et réfection sentier Pré L’Evêque</t>
  </si>
  <si>
    <t>Réaménagement sentier aire de pique nique Pré l’Evêque à Verdun</t>
  </si>
  <si>
    <t>Travaux de remise en peinture et revêtements de sols Ecole maternelle et élémentaire Porte de France</t>
  </si>
  <si>
    <t>rénovation murs et sols d’une école à Verdun</t>
  </si>
  <si>
    <t>57</t>
  </si>
  <si>
    <t>57058</t>
  </si>
  <si>
    <t>BEHREN-LES-FORBACH</t>
  </si>
  <si>
    <t>Rénovation des plafonds de l’école maternelle Hector Berlioz</t>
  </si>
  <si>
    <t>Modernisation de l’école maternelle à Behren</t>
  </si>
  <si>
    <t>Travaux d’aménagement des ateliers municipaux en centre de secours du SDIS</t>
  </si>
  <si>
    <t>amélioration des conditions d’exercice du centre de secours SDIS</t>
  </si>
  <si>
    <t>57206</t>
  </si>
  <si>
    <t>FAMECK</t>
  </si>
  <si>
    <t xml:space="preserve">Rénovation thermique et structurante et équipement numérique des groupes scolaires </t>
  </si>
  <si>
    <t>diminution des coûts importants de désamiantage et de dépose et réduction de la consommation énergétique du bâtiment</t>
  </si>
  <si>
    <t xml:space="preserve">Rénovation thermique de l’Hôtel de Ville </t>
  </si>
  <si>
    <t>réduction de la consommation énergétique du bâtiment</t>
  </si>
  <si>
    <t xml:space="preserve">Réalisation d’un city stade </t>
  </si>
  <si>
    <t>réalisation d’un city stade</t>
  </si>
  <si>
    <t>57227</t>
  </si>
  <si>
    <t>FORBACH</t>
  </si>
  <si>
    <t xml:space="preserve">Modernisation du groupe scolaire </t>
  </si>
  <si>
    <t xml:space="preserve">opérations des menuiseries extérieures, revêtement muraux et sol </t>
  </si>
  <si>
    <t>57332</t>
  </si>
  <si>
    <t>HOMBOURG-HAUT</t>
  </si>
  <si>
    <t>Travaux de réhabilitation et de sécurisation des voiries du quartier Ouest des Chênes tranche optionnelle 2</t>
  </si>
  <si>
    <t>amélioration le cadre de vie et de réhabiliter la voirie</t>
  </si>
  <si>
    <t>Travaux d’aménagement aire de jeux rue Bellevue et rue de la Crête</t>
  </si>
  <si>
    <t xml:space="preserve">sécurisation et mise en normes accessibilités </t>
  </si>
  <si>
    <t xml:space="preserve">Travaux d’étanchéité et grosse réparations de toitures au complexe socio-sportif quartier Chapelle </t>
  </si>
  <si>
    <t xml:space="preserve">préserver le bâtiment sportif </t>
  </si>
  <si>
    <t>Achat d’un ring escamotable au gymnase des Chênes</t>
  </si>
  <si>
    <t xml:space="preserve">permettre aux jeunes du quartiers de se dépenser pour une meilleur santé </t>
  </si>
  <si>
    <t>Requalification du parvis du collège Robert Schuman</t>
  </si>
  <si>
    <t>sécuriser les abords du collège et le rendre plus accessible</t>
  </si>
  <si>
    <t>57683</t>
  </si>
  <si>
    <t>UCKANGE</t>
  </si>
  <si>
    <t>Création d’un espace de convivialité et de rencontre au stade municipal</t>
  </si>
  <si>
    <t>amélioration de la conformité des vestiaires du club house</t>
  </si>
  <si>
    <t>Construction d’une maison de quartier</t>
  </si>
  <si>
    <t>Amélioration de cadre de vie</t>
  </si>
  <si>
    <t xml:space="preserve">Extension du gymnase Jules Ferry </t>
  </si>
  <si>
    <t>Extension, amélioration cadre de vie</t>
  </si>
  <si>
    <t>57751</t>
  </si>
  <si>
    <t>WOIPPY</t>
  </si>
  <si>
    <t>Matériels et professionnel dédiés à la vidéosurveillance implantée dans le quartier St-Eloy Boileau Pré Génie</t>
  </si>
  <si>
    <t>sécuriser les lieux publics</t>
  </si>
  <si>
    <t>Intervention 2020 dans les établissements scolaires et périscolaires dans les quartiers St-Eloy Boileau Pré Génie et du Roi (QPV et QVA</t>
  </si>
  <si>
    <t xml:space="preserve">Amélioration de la réussite scolaire et lever les difficultés scolaire </t>
  </si>
  <si>
    <t>Requalification et remise en état de structure et de bâtiments publics accessibles aux citoyens des QPV</t>
  </si>
  <si>
    <t>augmentation des espaces sanitaires, mobiliers, matériels pro de la cantine scolaire</t>
  </si>
  <si>
    <t>58</t>
  </si>
  <si>
    <t>58194</t>
  </si>
  <si>
    <t>NEVERS</t>
  </si>
  <si>
    <t>Aménagement des espaces publics nord au Banlay</t>
  </si>
  <si>
    <t>aménagement espaces publics</t>
  </si>
  <si>
    <t>59</t>
  </si>
  <si>
    <t>59392</t>
  </si>
  <si>
    <t>MAUBEUGE</t>
  </si>
  <si>
    <t>Réhabilitation des stades Léo Lagrange et Jean Serra et création et la réhabilitation des aires de jeux</t>
  </si>
  <si>
    <t xml:space="preserve"> Stade Léo Lagrange : pôle tennis réfection de la toiture et changement porte d'accès latéral de la Salle Mozin / réhabilitation des terrains extérieurs Stade Jean Serra : continuité du DPV 2019 pour le rugby : acquisition d'un bungalow vestiaires, réfection des vestiaires existants, mise en place d'un abri joueur Aires de Jeux : Remplacement aires de jeux : 3 Pont-Pierre / 5 Sous-Le-Bois-Montplaisir Création/rénovation aires de jeux écoles et crèches : écoles Pagnol et Piotte - école Corneille - Crèche Pirouette - école Anne Frank/Debussy Rénovations : City stade Provinces Françaises / City Stade Parc Sainte Emilie / Aire de jeux Couturelle / aire de jeux Salle Fresnel / jeux Vilvorde </t>
  </si>
  <si>
    <t>59324</t>
  </si>
  <si>
    <t>JEUMONT</t>
  </si>
  <si>
    <t xml:space="preserve">aménagement d'une maison de santé pluridisciplinaire </t>
  </si>
  <si>
    <t>La maison de santé est située au cœur du QPV. Elle permettra aux professionnels de santé de trouver un environnement adapté répondant à leurs aspirations pour contrer la désertification médicale qui ne cesse de s'amplifier. Ce cadre d'exercice poursuit, notamment, des objectifs d'amélioration de la qualité de prise en charge des patients, d'amélioration de l'attractivité du territoire et de maintien des services publics de santé de proximité. Les travaux consisteront en l'aménagement du bâtiment actuellement occupé par le CCAS et en une extension afin de mieux répondre aux attentes des professionnels de santé. Composition de l'équipe/     • 2 médecins généralistes     • 1 chirurgien dentiste      • 10 infirmières      • 2 masseurs kinésithérapeutes     • 1 pédicure podologue     • 1 diététicienne</t>
  </si>
  <si>
    <t>59249</t>
  </si>
  <si>
    <t>FOURMIES</t>
  </si>
  <si>
    <t>Réhabilitation de l’école Jules Guesde</t>
  </si>
  <si>
    <t>L'école Jules Guesde est une école maternelle abritée dans un bâtiment qui accueille 81 élèves dans 4classes.  Les travaux consisteront en la réhabilitation de l'école et un agrandissement permettant d'abriter un bureau de direction, une salle de motricité, un bloc sanitaire, un dortoir et 5 classes. Pour la rentrée scolaire 2021 les trois écoles:  Pierre Mendès France, Louis Aragon et Jules Guesde rassembleront à terme plus de 330 élèves dans un groupe scolaire respectant des espaces dédiés selon leurs âges comme par exemple les cours de récréation. La réhabilitation de ce bâtiment scolaire va permettre d'offrir le même niveau de service public aux habitants du quartier, parfaire l'aménagement du groupe scolaire et modifier l'image du quartier.</t>
  </si>
  <si>
    <t>59178</t>
  </si>
  <si>
    <t>DOUAI</t>
  </si>
  <si>
    <t>actions en faveur des QPV Investissement</t>
  </si>
  <si>
    <t>- Création d’une plaine de jeux - Création d’un verger - Reconstruction de la salle des fêtes - Pause méridienne dans les QPV - Acquisition de matériel informatique pour l’informatisation des écoles (acquisition) - Eco pâturage (animaux, matériels)</t>
  </si>
  <si>
    <t xml:space="preserve">Projets en faveur des QPV Fonctionnement </t>
  </si>
  <si>
    <t>- Mémoire ouvrière - Chantiers éducatifs, sociaux et citoyens - Mise en place d’une équipe de référents  de rue, de gestion urbaine sociale et de proximité - Acquisition de matériel informatique pour l’informatisation des écoles (installation) - Eco pâturage (2 séances d’animation)</t>
  </si>
  <si>
    <t>59014</t>
  </si>
  <si>
    <t>ANZIN</t>
  </si>
  <si>
    <t>Création d’une salle de fitness et musculation au stade Michel Bernard</t>
  </si>
  <si>
    <t xml:space="preserve"> Le complexe sportif Michel BERNARD regroupe sur son site plusieurs structures pouvant recevoir tant les associations que les établissements scolaires. Il se compose d’une piste d’athlétisme, d’un terrain de rugby, de courts de tennis ouverts et extérieurs, d’une salle de sport polyvalente, d’un dojo. Cette cohabitation d’utilisateurs structurés est complétée par de nombreux individuels qui peuvent avoir accès au sentier dessiné tout autour du site. Afin d’ajouter à la dimension sportive une dimension d’intégration citoyenne pour en faire un lieu multifonctions et un outil territorial fort de cohésion sociale, la ville d’Anzin souhaite apporter un équipement actuellement inexistant sur la commune par la création d’une salle de Fitness &amp; musculation qui viendra compléter l’offre déjà présente sur le site.  </t>
  </si>
  <si>
    <t>Remise aux normes des vestiaires Stade Gilliard et Club House</t>
  </si>
  <si>
    <t xml:space="preserve"> Le projet a donc pour objectif la remise aux normes des vestiaires existants, création de nouveaux vestiaires supplémentaires, locaux de stockage et de son club house véritable lieux d’échanges inter-quartiers. </t>
  </si>
  <si>
    <t>Création d’une micro caantine école maternelle Mont d’AN+nzin</t>
  </si>
  <si>
    <t xml:space="preserve">Le service de la restauration municipale d’Anzin produit les repas pour l’ensemble des écoles maternelles, élémentaires, multi accueil, centres de loisirs ainsi que ceux en portage à domicile pour le CCAS. Il fonctionne du lundi au vendredi tout au long de l’année pour délivrer au total environ 164 000 repas.  Certaines écoles bénéficient d’espaces (micro-cantines) au sein de leurs structures pour prendre les repas. Pour ceux qui n’en disposent pas, les enfants sont rassemblés avant de prendre le bus pour les emmener dans des lieux spécifiquement adaptés Disposé d’une micro cantine sur ce site serait un atout considérable pour les enfants qui fréquentent la cantine, mais aussi tous ceux qui vont y avoir accès plus aisément, qui pourront profiter de ce nouvel équipement.   Création d’un réfectoire pour une 50aine d’enfants et de ses locaux dédiés à la restauration scolaire (cuisine, laverie, etc… ) et de sanitaires. </t>
  </si>
  <si>
    <t>59079</t>
  </si>
  <si>
    <t>BEUVRAGES</t>
  </si>
  <si>
    <t>Relocalisation du poste de police municipale en centre ville</t>
  </si>
  <si>
    <t xml:space="preserve">La ville de Beuvrages dispose d’un service de police municpale doté de 3 agents.  Le service est actuellement hébergé au centre technique municipal de Beuvrages dans des locaux exigus, peu fonctionnels (2 bureaux en enfilade) sans éclairage naturel. L’accueil du public ne peut y être décemment assuré notamment en raison du flux  et de croisement incessant de nombreux véhicules utilitaires.  Les agents partagent leur vestiaire avec ceux du personnel technique. Sur ce site est implanté à distance des locaux qui leurs sont affectés, un centre de supervision urbain, ce qui rend peu aisé le passage des bureaux à ce CSU. Le CTM va être  relocalisé, il n’est pas opportun que le poste de police municipale suive le suive.  De fait  depuis plusieurs années la collectivité recherche en cœur de ville un bien pouvant permettre de relocaliser ce service. La ville a acheté un ancien commerce situé au cœur du secteur de géographe prioritaire de Beuvrages . A 50 mètres d’un nouveau quartier, c’est dire l’importance stratégique que revêt cet emplacement immobilier pour implanter  le service de Police Municipale. </t>
  </si>
  <si>
    <t>59112</t>
  </si>
  <si>
    <t>BRUAY-SUR-L'ESCAUT</t>
  </si>
  <si>
    <t>Réhabilitation et extension du complexe J.P Gatien</t>
  </si>
  <si>
    <t>La ville de Bruay sur l’Escaut souhaite se doter d’un véritable équipement structurant, lui permettant d’accueillir sans restriction la public des quartiers prioritaires de la politique de la ville, mais aussi dans une commune mesure, celui d’autres villes environnantes, puisque ledit complexe est également utilisé par le collège, qui appartient au Réseau d’Education Prioritaire.  Le projet comporte une part importante de rénovation, permettant, notamment d’améliorer l’empreinte carbone du bâtiment. Ce faisant, il permettra aux jeunes sportifs de s’exprimer dans un environnement adapté. Le projet comporte également une extension, permettant de développer l’activité des associations sportives qui y sont bien installées.</t>
  </si>
  <si>
    <t>59153</t>
  </si>
  <si>
    <t>CONDE-SUR-L'ESCAUT</t>
  </si>
  <si>
    <t>Rénovation thermique de la salle de sports Henri Bois</t>
  </si>
  <si>
    <t xml:space="preserve">Les travaux proposés consistent à reprendre l’étanchéité de la toiture avec mise en place d’une isolation et à doubler par l’extérieur les murs par des panneaux sandwich double peau.  L’étanchéité et l’isolation thermique de la toiture seront mise en œuvre par projection, après un nettoyage haute pression du bac acier exitant, de polyréthanne rigide d’une densité de 60kg/m³. Cette couche présentera une épaisseur de 60 mm . L’étanchéité et l’isolation sont donc monolithiques, sans joint ni recouvrement. Le bac acier existant sera recouvert d’une enveloppe continue isolante et étanche. Afin de protéger cette chape des agressions extérieures (UV et intempéries) une peinture polyuréthane sera appliquée en 2 couches. La voûte filante existante de 48 m de long sur 6,2 m de large est remplacée à l’identique avec un effort particulier pour accroitre ses performances thermiques ; les plaques en polycarbonate et les arceaux en aluminium sur lesquelles elles sont fixées seront évacuées en décharge agréée. Une sablière en acier galvanisé d’épaisseur 20/10 laquée sera fixée mécaniquement dans la costière existante pour la rehausser de 150 mm . Des arceaux cintrés en aluminium contitueront alors la nouvelle ossature sur laquelle des plaques de polycarbonate de 16 mm seront installées. L’épaisseur retenue permettra d’améliorer les performances thermiques de la voûte.  Les rives des pignons seront habillées d’un bandeau de finition en acier d’une épaisseur de 75/100. Enfin, un nouveau chéneau constitué de 2 parties en tôles calaminées sera posé en acier et liaisonné aux descentes d’eau pluviales en place. Ces travaux bénéficient de la garantie décennale. Les murs seront isolés par la pose d’un panneau sandwich d’épaisseur 100 mm posé verticalement sur fixations traversantes.  Il s’agit d’un bardage double peau dont les performances thermiques satisfont à la réglementation avec une résistance thermique de coefficient 2,3 . Il s’agit d’un panneau monobloc multicouche avec une lame en laine de verre entre deux plaques de profilé.  Ce matériau est facile à poser. Il sera donc rapidement mis en œuvre. Ce qui permettra d’immobiliser la salle sur une période courte.  Ses qualités thermiques sont reconnues et permettent d’éviter les ponts thermiques.  Il est, de plus, robuste, avantage non négligeable pour un équipement sportif très fréquenté. Le bardage en acier galvanisé est étanche, inoxydable résistant aux intempéries et facile à entretenir. Enfin, ce matériau est résistant au feu.  Le confort acoustique du bâtiment sera également amélioré avec la pose des panneaux.   </t>
  </si>
  <si>
    <t>59172</t>
  </si>
  <si>
    <t>DENAIN</t>
  </si>
  <si>
    <t xml:space="preserve">Parc Zola : Réouverture de la passerelle piétonne et aménagements </t>
  </si>
  <si>
    <t>1/ réouverture de la passerelle : La passerelle est un élément de liaison indispensable aux deux parties du parc. Construite dès l’aménagement et la transformation de l’ancien site minier en parc urbain, il s’agit d’un très bel ouvrage  en bois couvert d’une toiture originale en bardeaux de bois.  Son état de dégradation a conduit la municipalité à la fermer au public en 2010. Une étude diagnostic de l’ouvrage a conclu à la faisabilité d’une opération lourde de réhabilitation qui consistera : - injections de résine par une entreprise qualifiée sur les fissures des membrures - rétablissement des sections initiales des diagonales, montants et membrures inférieures fortement dégradés par les incendies - remplacement du gitage brûlé - remplacement du plancher brûlé - remplacement ou dépose de la couverture dans sa totalité sans ajouter de charges supplémentaires - mise en place de garde-corps au niveau des accès - réparation lourde des membrures inférieures au niveau des appuis. Le bois est en mauvais état dans ces zones, avec dégradations par pourrissement et attaques d’insectes à larves xylophages Sur ces bases la collectivité a lancé le recrutement d’une maîtrise d’œuvre spécialisée qui finira le projet de requalification de la passerelle . Une analyse cout/avantage permettra de s’orienter sur une réhabilitation de la structure bois actuelle ou au contraire sa dépose pour mettre en place un ouvrage neuf probablement métallique.  2/ aménagements parkings publics : En complément du parking dédié à la piscine dans son enceinte clôturée, la collectivité envisage la réalisation d’un parking public paysagé le long de la rue Zola. D’une capacité de 90 places il permettra d’offrir une offre de stationnements sécurisés à proximité immédiate de l’entrée du parc. L’opération d’aménagement intègre également ; de l’autre côté de la rue Zola juste derrière la salle de sports Villars la réalisation de quatre places de stationnement de bus. Elles serviront de zone d’attente pour les transports collectifs amenant des groupes ou classes à la piscine, au parc ou dans les différents équipements sportifs du centre ville. 3/ installation de sanitaires : Afin de renforcer la qualité d’accueil du site, la ville de Denain souhaite implanter au sein du parc des sanitaires publics automatiques. Ils seront implantés dans la partie nord du parc au dos de l’amphithéâtre de verdure. La proximité immédiate du TGBT permet un accès facile aux différents réseaux nécessaires à son implantation.  Ce bloc sanitaire paysager sera composé de deux cabines PMR et d’un local technique ainsi que des urinoirs.  Les travaux consistent en : - la fourniture, la pose et mise en fonctionnement du bloc sanitaire automatiques - la réalisation du génie civil permettant la pose du bloc sanitaire incluant les réservations, le raccordement aux différents réseaux, les fondations, y compris rampe PMR - la formation des agents municipaux à la maintenance de l’équipement.</t>
  </si>
  <si>
    <t>59271</t>
  </si>
  <si>
    <t>GRANDE-SYNTHE</t>
  </si>
  <si>
    <t>Campus de la réussite</t>
  </si>
  <si>
    <t>Pour favoriser la réussie éducative et professionnelle, et ouvrir le champ des possibles, la ville souhaite réhabiliter l'espace jeunes dans le quartier du moulin pour en faire un lieu dédié à la réussite éducative et professionnelle des jeunes de la ville. Le projet se veut innovant tant dans les moyens qui y seront déployés avec un espace de co learning de haute qualité numérique que dans sa philosophie d'intervention, à savoir, une mise en avant des ressources et potentiels de ces jeunes tout au long de leur parcours.  L'objectif est de mutualiser tues les ressources du territoire pour permettre la mise en place d parcours de réussite en privilégiant l'élaboration, à chacune des étapes, d'actions en réponse aux besoins des jeunes de 12 à 25 ans. Il s'agit de réhabiliter et d'aménager les locaux pour créer les espaces de travail et également de moderniser les lieux afin que l'environnement de travail soit le plus agréable possible et conviviale.Le bâtiment est un simple rez de chaussée. Travaux en intérieur pour les 7 bureaux et salle de réunion Travaux en intérieur pour l'espace de co working  co learning Travaux en intérieur pour le hall- la cafétéria et bureau de direction Travaux en intérieur pour les vestiaires sanitaires pour le personnel et local agent d'entretien Travaux en intérieur pour l'entrée principale Travaux en intérieur annexe lié au fonctionnement des locaux Travaux en extérieur: traitement des façades  et éclairage Achats de mobiliers et matériels informatiques</t>
  </si>
  <si>
    <t>59299</t>
  </si>
  <si>
    <t>HEM</t>
  </si>
  <si>
    <t>Construction du nouveau centre social de la lionderie</t>
  </si>
  <si>
    <t xml:space="preserve">De façon à définir une identité qui réponde aux besoins du territoire Lionderie-Trois Fermes et Trois Baudets, l’équipement centre social devra s’inscrire dans une logique de requalification et de valorisation du territoire, de services aux habitants et d’animation de la vie locale :  • Un équipement central, ouvert sur le quartier, favorisant le développement et le désenclavement du quartier.  • Identifiable et porteur d’une nouvelle identité du quartier, avec des principes architecturaux fondés sur des effets de transparence et d’ouverture sur l’extérieur.  • A la jonction des différents services spécialisés répartis sur le territoire:  o Services individuels de la Ville de Hem (régie scolaire, CCAS,…).  o Offre et équipements culturels (Zéphyr….)  o Services de l’UTPAS et de la PMI  o Services d’accompagnement à l’emploi (Pôle emploi, mission locale).  o Les écoles du quartier.  • Un équipement accessible aux différents publics, et adapté aux différentes modalités d’intervention.  • Un accueil de qualité et adapté à l’ensemble des publics, en conformité en matière d’accessibilité. • Un équipement conforme en matière de performance énergétique, en cohérence avec les critères de la démarche Haute Qualité Environnementale.  • Des possibilités de modulation des horaires d’ouverture, notamment en soirée, la semaine, les week ends (en particulier le samedi).  • Un accès piétonnier et des moyens de stationnement adaptés aux besoins (nombre de véhicules, poussettes, deux roues ...). Un parking dédié au personnel de l’équipement et des places de stationnements à proximité pour les usagers seront créés. Le Centre Social Lionderie se trouvera au carrefour de nouvelles voieries qui feront l’objet d’un nouveau plan de circulation. </t>
  </si>
  <si>
    <t>59350</t>
  </si>
  <si>
    <t>LILLE</t>
  </si>
  <si>
    <t>Mise en place du programme municipal été 2020 : destination Lille</t>
  </si>
  <si>
    <t xml:space="preserve">La crise liée au covid19 a été une épreuve difficile pour les Lillois, particulièrement les familles et les personnes fragiles ou isolées. Dans ce contexte qui rendra difficile la prise de vacances à distance, la Ville a souhaité travailler sur un programme multithématique pour faire de son territoire une destination, un territoire de voyage pour un été ludique, enrichissant, joyeux, apprenant et solidaire pour ses habitants. Au sein d'un programme global de 2,7 M€, la Ville a retenu, pour le dossier DPV, les actions qui correspondent à la philosophie de la politique de la Ville car elles s’adressent à des populations résidant en quartiers prioritaires politique de la ville (QPV) et en quartiers vécus ou se déroulent dans des QPV.    Des propositions sont faites dans tous les quartiers, en plein air ou dans les équipements municipaux, en journée pour les centres de loisirs ou les familles, en soirée et en week-end pour tous les publics pour :  • Proposer aux jeunes Lillois des activités enrichissantes dans les domaines du sport, de la culture, du développement durable, de la découverte du patrimoine et des richesses du territoire, pour rêver, créer, pratiquer et apprendre et profiter pleinement de leurs vacances, même en restant à Lille  • Permettre aux enfants des quartiers prioritaires de sortir de leur environnement habituel, de leur quartier et de partir à la découverte d’autres activités, ailleurs, dans la ville  • Mettre en place des activités, et des parcours destinés aux familles dans toute la Ville, dans les équipements culturels, patrimoniaux et sportifs, dans l’espace public et, si possible, les parcs et jardins et les espaces nature pour répondre au besoin d’être dehors, de profiter de l’été, d’être « touriste dans sa ville »  • Mettre en œuvre les Vacances Apprenantes avec l’Education Nationale, pour lutter contre les inégalités et le décrochage scolaire  • Mener une action spécifique en faveur de l’insertion professionnelle de 100 jeunes issus de différents quartiers Politique de la Ville, en les accompagnant dans un parcours personnalisé.  • Encourager les rencontres et le partage d’expériences, par des activités intergénérationnelles  • Veiller à n’oublier personne, ni les personnes fragiles, isolées chez elles, ni celles qui sont sans domicile fixe  </t>
  </si>
  <si>
    <t>Projets issus du budget participatif Lillois</t>
  </si>
  <si>
    <t>Réaménagement  du terrain de proximité Gorki et Une guinguette place Casquette</t>
  </si>
  <si>
    <t>Travaux dans les écoles situées en QPV ou Quartiers Vécus</t>
  </si>
  <si>
    <t xml:space="preserve">Les travaux d'investissement de la Ville sur le patrimoine scolaire se présentent sous la forme de rénovations du patrimoine existant, et de prise en compte des orientations nationales, telles que l’équipement des classes en tableaux numériques interactifs ou les dédoublements de classes. Les travaux tels qu’arbitrés dans la programmation 2020 permettront de rénover 12 écoles dont 10 situéesen secteur QPV. Les travaux conduits permettront notamment : - de rénover les préaux (130 k€) - d’assurer les dédoublements de classe (58 k€) ; - d’améliorer l’accessibilité (67 k€) ; - de renforcer la sécurité dans et aux abords des écoles (33 k€) ; - de procéder aux assainissements et à la réfection des sanitaires (20 k€) . Les travaux de peinture : Une enveloppe de 67 k€ sera affectée aux écoles en secteur QPV ou en quartier vécu. Les jeux de cour : Afin de favoriser l’éveil des enfants et de procéder à des aménagements « A hauteur d’enfants » dans les écoles élémentaires, la Ville investit dans les jeux de cour, dans le cadre de démarches participatives conduites avec la communauté éducative et des partenaires associatifs.   Quartier Noesse Total La bétonisation des cours d’école : D’importantes opérations sont conduites en termes de recherche de re-végétalisation des cours d’écoles, afin de contribuer à la prise en compte du changement climatique. En 2020, il est prévu de réaliser des travaux (plantations, déminéralisation, végétalisation en façade, installation de jeux nature) dans l’école Arago/Hugo. Comme pour les jeux de cour, la définition des travaux est arrêtée au terme d’une démarche participative associant tous les acteurs et utilisateurs.  Les équipements : Ils concernent les Ecrans Numériques Interactifs , le mobilier et les rideaux.  Le calendrier prévisionnel de ce projet est le suivant : -  date prévue début de réalisation : juillet 2020 - date prévue d’achèvement de réalisation : décembre 2020 -  date prévue d’achèvement de réalisation : aout 2020chèvement de réalisation : aout 2020Nom </t>
  </si>
  <si>
    <t xml:space="preserve">Création d’un parc rue de Marquillies </t>
  </si>
  <si>
    <t>Afin de valoriser et finaliser le développement sur le secteur de Lille Sud, la ville souhaite aménager un parc sur l’ancienne friche ferroviaire de la rue de Marquillies située dans un quartier prioritaire de la ville, à Lille Sud, entre la porte des Postes et la porte d’Arras, au sud de l’autoroute A25, le long de la voie ferrée. Ce site peut être considéré comme la pièce manquante des dynamiques urbaines engagées dans ce secteur, avec le premier Grand Projet de Ville de 2001 et poursuivit depuis 20 ans par la Ville de Lille et ses partenaires. Sur une surface de 2,2 ha, la ville de Lille envisage la création d’un parc où la présence du végétal est forte et où la liaison principale évidente et fonctionnelle, va permettre de relier la Porte des Postes au corridor du Grand Sud. A la convergence de 4 quartiers prioritaires, le futur parc offrira des connexions efficaces et qualitatives. Une liaison douce permettra de relier les espaces publics de la Halle de Glisse à la place des Artisans et au Jardin des Plantes (sur un axe Est-Ouest), ainsi que le parc du Grand-Sud desservant des équipements publics (sur un axe Nord-Sud). Accompagnant l’aménagement urbain de ce secteur, ce projet permet en outre d’assurer la faisabilité d’opérations ultérieures. Maillon essentiel et actif de la biodiversité, le site restera connecté aux espaces de nature attenants. Le projet vise à préserver et conforter les continuités écologiques existantes, ainsi qu’à exprimer ses fonctions écologiques par l’affirmation du cadre naturel et paysager du futur parc.</t>
  </si>
  <si>
    <t>59360</t>
  </si>
  <si>
    <t>LOOS</t>
  </si>
  <si>
    <t>Aménagement des espaces publics du Quartier Clémenceau</t>
  </si>
  <si>
    <t xml:space="preserve"> Le projet consiste en la rénovation complète des espaces publics du quartier Clémenceau, QPV de 800 habitants environ situés au nord de Loos. En effet une mission de maîtrise d'oeuvre a été lancée depuis 2017 pour préparer ce projet qui doit concilier les compétences du bailleur, Partenord Habitat, la MEL, la commune.  Un projet stratégique global a été validé en juillet 2019.  A présent ce projet va entrer dans une phase opérationnelle. en ce qui concerne les travaux portés par la commune, ils consisteront de manière synthétique en:  - l'aménagement de cheminements piétons internes au quartier, dont le "fil rouge" envisagé par la paysagiste;  - l'installation de plantations;  - La réfection du mobilier urbain, à charge de la commune comme les poteaux sur les trottoirs, la définition des places de stationnements nouvelles ...  - L'installation de jeux pour les enfants, et d'un Citystade;  - La rénovation complète de l'éclairage public (car il été auparavant installé directement sur les façades des immeubles)  - La création de jardins partagés. </t>
  </si>
  <si>
    <t>59410</t>
  </si>
  <si>
    <t>MONS EN BAROEUL</t>
  </si>
  <si>
    <t>Réhabilitation de la crèche municipale</t>
  </si>
  <si>
    <t>Le projet permet à la Ville de Mons en Baroeul de prévoir la restructuration globale des trois entités présentes dans la crèche municipale afin d’offrir une salle de vie de 50 m². Pour des raisons d’hygiènes et de confort, l’ensemble des sanitaires bénéficiera d’une refonte complète de ces espaces. L’accueil des familles sera renforcé avec l’aménagement d’un local dédié pour les poussettes, dont la présence dans les couloirs constituait une contrainte réelle pour la sécurité des personnes entrant et sortant de la crèche. L’isolation de la façade sud, où se situe l’accès des familles, sera améliorée, notamment pour éviter les surchauffes au cours de l’été.</t>
  </si>
  <si>
    <t>Réhabilitation de l’hôtel de ville</t>
  </si>
  <si>
    <t>La localisation de l’Hôtel de ville de Mons en Baroeul constitue un signal fort pour l’ensemble des quartiers de la Ville : situé en plein cœur de ville, c’est un marqueur urbain qui témoigne de la centralité monsoise. Son implantation centrale est également un marqueur social ; elle exprime la volonté qu'ont les élus locaux de se retrouver physiquement au centre d’un territoire et de représenter symboliquement le lieu de convergence et d’échanges de l’ensemble des habitants des différents quartiers qui composent Mons en Baroeul.  L’importance de cette localisation a largement été exploitée à l’occasion de la définition du 1er Programme de Rénovation Urbaine pour lequel les enjeux majeurs étaient de créer une véritable centralité et d’apaiser les clivages urbains et sociaux entre deux grands ensembles urbains, schématiquement représentés par l’ancien et le nouveau Mons. Ainsi, la recomposition urbaine qui prenait corps au travers du 1er PRU s’est appuyée sur l’Hôtel de Ville pour essaimer, au travers du quartier du Nouveau Mons, un ensemble d’opérations urbaines qui rendent aujourd'hui à la ville un visage plus harmonieux.  Par ailleurs, ces opérations ont permis d’engager un processus visant à conférer à cette centralité une véritable image de lieu de vie, inversant progressivement celle qui lui était jusqu’alors attribuée, à savoir celle d’une « ville dortoir »</t>
  </si>
  <si>
    <t>Aménagement des espaces publics suite à la déconstruction de la résidence Galion</t>
  </si>
  <si>
    <t>Le projet d’aménagement des espaces publics, à la suite de la déconstruction partielle de la résidence Galion, poursuit ces mêmes ambitions puisque cette opération permettra d’achever l’ensemble des aménagements paysagers réalisés au cours du 1er PRU, le long de l’av Marc Sangnier.  Ainsi, cette opération d’aménagement permettra de finaliser le programme en apportant une réelle qualification des espaces publics, de leurs vocations et usages : ces aménagements apportent tant une qualité paysagère qu’une qualité d’usages au quotidien pour l’ensemble des habitants de ce secteur. Ces travaux d’aménagement d’espace public sont donc réalisés à la suite de la déconstruction partielle de la résidence « Galion », située dans la partie sud-ouest du parc-avenue Marc Sangnier. Les entrées 7 et 9 de cette résidence (44 logements) ont été déconstruites par Logis Métropole afin de renforcer la transition assurée avec le Vieux-Mons et de contribuer au changement d’image du quartier du Nouveau Mons en pleine métamorphose (éco-quartier, victoire « Ville &amp; Paysages »….).</t>
  </si>
  <si>
    <t>59512</t>
  </si>
  <si>
    <t>ROUBAIX</t>
  </si>
  <si>
    <t>Gérer efficacement le patrimoine communal</t>
  </si>
  <si>
    <t>Eclairage public, gmao, plan maitrise énergétique études, diagnostic du marché d’eploitation énergie</t>
  </si>
  <si>
    <t xml:space="preserve">Bâtir la ville plus accessible et plus sûre </t>
  </si>
  <si>
    <t>ADAP 2020, déploiement du réseau fibre optique et l’infrastructure de la vidéo surveillance, sécurisation d’accès, sécurisation des installations électriques</t>
  </si>
  <si>
    <t>Améliorer la qualité des établissements scolaires</t>
  </si>
  <si>
    <t>Installations sanitaires mise aux normes cadre de vie des écoles plan préaux</t>
  </si>
  <si>
    <t>Rendre la ville plus attractive</t>
  </si>
  <si>
    <t>Aires de jeux, terrains de sport, espaces verts patrimoine historique</t>
  </si>
  <si>
    <t>59599</t>
  </si>
  <si>
    <t>TOURCOING</t>
  </si>
  <si>
    <t>Equipement maison de projet à la Bourgogne</t>
  </si>
  <si>
    <t>matériel informatique et logiciels</t>
  </si>
  <si>
    <t>Autre matériel support communication et diffusion consultation pour animation</t>
  </si>
  <si>
    <t>Gestion transitoire de la Bourgogne</t>
  </si>
  <si>
    <t>achat matériel végétalisation animation</t>
  </si>
  <si>
    <t>Soutien au local Jean Hytry comme interface de proximité dans les quartiers prioritaires</t>
  </si>
  <si>
    <t>charges personnels 2021 2022</t>
  </si>
  <si>
    <t>Renouvellement d’équipements sportifs</t>
  </si>
  <si>
    <t>Buts football filets pare ballons équipement base ball équipement hand et basket ball</t>
  </si>
  <si>
    <t>Matériel du complexe sportif l’Atelier</t>
  </si>
  <si>
    <t>Matériel musculation, revêtement skate park, jeux enfants</t>
  </si>
  <si>
    <t>Animation du complexe sportif l’Atelier</t>
  </si>
  <si>
    <t>charges de personnels animateurs</t>
  </si>
  <si>
    <t>Incarner le projet social du NPNRU la Bourgogne</t>
  </si>
  <si>
    <t>Extension du centre social Boilly et valorisation de la façade</t>
  </si>
  <si>
    <t>travaux extension centre social boilly</t>
  </si>
  <si>
    <t>accompagnement et réalisation d’une fresque  reprographie et  achat de matériel</t>
  </si>
  <si>
    <t>Mise en valeur des potentiels de quartiers afin de favoriser le changement d’image et prévenir le décrochage scolaire</t>
  </si>
  <si>
    <t xml:space="preserve">prestation de service, pochettes cadeaux, coiffes de diplômes, reproduction grand format </t>
  </si>
  <si>
    <t>Remplacement des menuiseries extérieures de la maison de services Pont Rompu et le Halte garderie</t>
  </si>
  <si>
    <t>Remplacement des chassis maison des services pont rompi  et remplacement chassis halte garderie la Capucine</t>
  </si>
  <si>
    <t>Outillothéque partagée en QPV</t>
  </si>
  <si>
    <t>Achat matériel de jardinage et  bricolage</t>
  </si>
  <si>
    <t>Création du pôle décentralisé au public du MCP Prouvost</t>
  </si>
  <si>
    <t>achat postes informatiques</t>
  </si>
  <si>
    <t>Création de nouveaux locaux pédagogiques pour le GS BALZAC/HUGO</t>
  </si>
  <si>
    <t>Le projet de restructuration du Groupe scolaire Balzac / Hugo comporte deux phases de travaux, la première consiste en la réalisation d'une nouvelle cuisine scolaire et réfectoire unique sur le site Balzac, rassemblant les trois anciens restaurants. Une fois ces espaces libérés, une seconde phase de travaux portera sur leur réhabilitation en locaux pédagogiques. Le demande de subvention concerne cette seconde opération. La réhabilitation de ces espaces permettra la création de salles de classes supplémentaires, d'une bibliothèque centre documentaire, d'une salle d'évolution et divers locaux notamment de stockage.</t>
  </si>
  <si>
    <t>Accompagnement des dynamiques durables sud Tourquennoises</t>
  </si>
  <si>
    <t>accompagnement compostage collectif, matériel et accompagnement pour jardin partagé, grainothèque et atelier de faisabilité d’appropriation du parc</t>
  </si>
  <si>
    <t>Ecole Kergomard nouveau réseau de chauffage</t>
  </si>
  <si>
    <t>Fourniture et pose du réseau de chauffage et fourniture et pose des radiateurs</t>
  </si>
  <si>
    <t>Aménagement du 3eme étage de la MJC La Fabrique</t>
  </si>
  <si>
    <t xml:space="preserve">L'aménagement du 3ème étage permettra de disposer d'un espace dévolu aux activités de lecture et d'apprentissage de la langue, d'un espace d'atelier en petit groupe multifonctionnel ainsi que d'un espace de réunion - multifonction complémentaire à la salle de spectacles du rez-de-chaussée, notamment pour permettre l'expression des rendus des actions menées avec les habitants. En complémentarité, un espace sanitaire dédié et un local de stockage y seront aménagés. Cet aménagement permettra de libérer les espaces actuellement occupés par l’équipe administrative au 1er étage et y développer les activités de la MJC-Centre social. La MJC Centre Social la Fabrique souhaite redisposer de son 3e étage afin de permettre le développement d'activités et d'ateliers et répondre à une demande croissante des habitants de participer à certains dispositifs. </t>
  </si>
  <si>
    <t>Aménagement du jardin du centre social la Fabrique</t>
  </si>
  <si>
    <t>clotures et portail, aménagement espace vert, portail entrée principal</t>
  </si>
  <si>
    <t>plants cultures</t>
  </si>
  <si>
    <t>Extension de l’amicale Croix Rouge</t>
  </si>
  <si>
    <t>Maconnerie, couverture, charpente menuiserie, peinture dalles plafond</t>
  </si>
  <si>
    <t>Dynamisation et modernisation des médiathèques</t>
  </si>
  <si>
    <t>Achat  de logiciel de gestion des médiathèques, véhicule, mobilier et jeux vidéo et audiovisuel</t>
  </si>
  <si>
    <t>Aménagement et extension du stade de la Bourgogne</t>
  </si>
  <si>
    <t xml:space="preserve">Création de nouveaux équipements :  - Bloc de 2 Vestiaires-Douches-Sanitaires  - Complément pour locaux de l'équipe d'entretien  - Nouveau Club House (50m²), compris démolition de l'actuel club house de 35m²  Sécurisation du site (Portail double)  Par ailleurs est prévue la suppression du portail double et la création de 3 portails d'accès de 1,20 m de largeur répartis sur la longueur de clôture du stade et à proximité directe du club house et des vestiaires. </t>
  </si>
  <si>
    <t>Réhabilitation de l’école Jules Ferry et des cuisines</t>
  </si>
  <si>
    <t xml:space="preserve">L'opération consiste en la réhabilitation, l’agrandissement de la cuisine satellite, du réfectoire de l’école élémentaire Jules Ferry et des travaux de réfection de l’école élémentaire dans la globalité.  Réaménagement + Agrandissement de la cuisine et réfectoire :  - Construction d’une extension cuisine de 60 m²  - Construction d’une extension réfectoire de 140m²  - Réhabilitation complète de la cuisine existante  - Création de 2 blocs sanitaires (réfectoire + Salle Baratte)  - Mise en place d’un élévateur verticale pour l’accès PMR dans le réfectoire  L'ensemble n’est plus conforme à la règlementation en vigueur, il est demandé un travail d’amélioration de « l’équipement » dans son ensemble. Un point sur la séparation du local associatif de la croix rouge donnant sur la rue d’Alger est nécessaire pour en faire un ERP (type 5) afin de le dissocier et de lui donner une indépendance par rapport à l’école. </t>
  </si>
  <si>
    <t>59648</t>
  </si>
  <si>
    <t>WATTIGNIES</t>
  </si>
  <si>
    <t>accompagnement à la rénovation et extension de l’école primaire Bracke Desrousseaux</t>
  </si>
  <si>
    <t>achat équipement mobilier et informatique des salles supplémentaires : mobilier scolaire (tables chaises bureaux) tableaux, meubles de rangement, matériel pédagogique, lits, matériel périscolaire, matériel informatique, mobilier et matériel de restauration</t>
  </si>
  <si>
    <t>60</t>
  </si>
  <si>
    <t>60175</t>
  </si>
  <si>
    <t>CREIL</t>
  </si>
  <si>
    <t>Opération « Creil c’est l’été »</t>
  </si>
  <si>
    <t>renforcement des animations et activité estivale</t>
  </si>
  <si>
    <t>Mise en place d’une brigade verte</t>
  </si>
  <si>
    <t xml:space="preserve">Charges de personnel, deux agents sont en charge de faire respecter le règlement municipal de voirie titre V «  salubrité publique «  et ce afin d’améliorer le cadre de vie des habitants </t>
  </si>
  <si>
    <t>Aires de jeux dans les hauts de Creil</t>
  </si>
  <si>
    <t>Réalisation de travaux de création et  de réaménagements d’aires de jeux situés dans les hauts de Creil</t>
  </si>
  <si>
    <t>Renouvellement menuiserie dans les écoles des hauts de Creil</t>
  </si>
  <si>
    <t>travaux de menuiseries dans différentes écoles</t>
  </si>
  <si>
    <t>Amélioration des réseaux su stade vélodrome</t>
  </si>
  <si>
    <t xml:space="preserve">création  d ‘un nouveau réseau d’alimentation en eau potable </t>
  </si>
  <si>
    <t>Mise en œuvre du plan de mise en accessibilité de la voirie et des aménagements des espaces publics</t>
  </si>
  <si>
    <t>chantiers de nature diverses ( travaux de voirie, menuiserie  électricité, maçonnerie peinture signalétique  ..)</t>
  </si>
  <si>
    <t xml:space="preserve">Renforcement de la vidéoprotection </t>
  </si>
  <si>
    <t>modernisation et extension de la vidéoprotection</t>
  </si>
  <si>
    <t>Modernisation de l’éclairage public des hauts de Creil</t>
  </si>
  <si>
    <t>Etude de faisabilité sur le parking des carrières dans le cadre du NPNRU sur les hauts de Creil</t>
  </si>
  <si>
    <t>Etude de faisabilité</t>
  </si>
  <si>
    <t>Etude de cheminement pièton quartier du Moulin- centre ville</t>
  </si>
  <si>
    <t>Etude géotechnique</t>
  </si>
  <si>
    <t>60414</t>
  </si>
  <si>
    <t>MONTATAIRE</t>
  </si>
  <si>
    <t>Réfection des toitures de l’ALSH</t>
  </si>
  <si>
    <t>Réfection de deux toitures des pavillons de l’ALSH</t>
  </si>
  <si>
    <t>Installation d’un système d’arrosage automatique au stade Kléber Sellier</t>
  </si>
  <si>
    <t>Installation d’un système d’arrosage  automatique</t>
  </si>
  <si>
    <t>Travaux dans les écoles QPV et REP</t>
  </si>
  <si>
    <t>Travaux dans les écoles ( réfections des sols, remplacement des fenêtres, des stores, changement des huisseries, peintures, portes, porte coupe feu)</t>
  </si>
  <si>
    <t>Travaux de rénovation dans les équipements QPV</t>
  </si>
  <si>
    <t>Réfection peintures, cuisine et entrée  au multi accueil et création d’un  espace multi-média au sein d’une bibliothèque</t>
  </si>
  <si>
    <t>Accès à la culture</t>
  </si>
  <si>
    <t>actions de sensibilisation à la création artistique</t>
  </si>
  <si>
    <t>Poste du responsable adjoint service citoyenneté prévention médiation</t>
  </si>
  <si>
    <t>charges de personnel</t>
  </si>
  <si>
    <t>Deux postes de médiateurs</t>
  </si>
  <si>
    <t>Centre social Huberte d’Hoker : chargé d’accueil</t>
  </si>
  <si>
    <t>60463</t>
  </si>
  <si>
    <t>NOGENT-SUR-OISE</t>
  </si>
  <si>
    <t>Aménagement d’équipements sportifs de proximité dans différents quartiers de la ville</t>
  </si>
  <si>
    <t>Rénovation d ‘équipements sportifs (  aire de jeux)</t>
  </si>
  <si>
    <t>Aménagement de liaisons douces aux abords du gymnasion et de l’école Obier</t>
  </si>
  <si>
    <t>aménagement paysagers, de liaisons douces, future parc urbain, création d ‘un jardin pédagogique</t>
  </si>
  <si>
    <t>Rénovation des groupes scolaires Jean Moulin et Obiers</t>
  </si>
  <si>
    <t xml:space="preserve">rénovation des toitures et rénovation des équipements de chauffage </t>
  </si>
  <si>
    <t>Aménagement du nouveau service jeunesse quartier des Obiers</t>
  </si>
  <si>
    <t>Aménagement de l’ensemble des structures jeunesse en plein coeur du QPV</t>
  </si>
  <si>
    <t>Démolition des garages et aménagements quartier des Rochers</t>
  </si>
  <si>
    <t xml:space="preserve">Démolition de 22 garages et création d’un mur de soutènement afin de réaliser une zone de stationnement plus sécurisée </t>
  </si>
  <si>
    <t>Installation de modulaires dans les groupes scolaires Obiers et Dolto</t>
  </si>
  <si>
    <t xml:space="preserve">Pour répondre à l’augmentation du nombre d’enfants à scolariser et dans l’attente d’un nouveau groupe scolaire ( en cours d’étude) des modulaires seront installés dans  deux groupes scolaires ( réalisation de plate forme en enrobés) 
</t>
  </si>
  <si>
    <t xml:space="preserve">Pour répondre à l’augmentation du nombre d’enfants à scolariser et dans l’attente d’un nouveau groupe scolaire ( en cours d’étude) des modulaires seront installés dans  deux groupes scolaires ( location) </t>
  </si>
  <si>
    <t>60057</t>
  </si>
  <si>
    <t>BEAUVAIS</t>
  </si>
  <si>
    <t xml:space="preserve">Aménagement du parc Jean-Moulin </t>
  </si>
  <si>
    <t>L’opération se réalisera sur le site de l’ex pouponnière départementale. La démolition est programmée pour 2020, il sera réhabilité en parc public pour le quartier et accueillera une garderie.</t>
  </si>
  <si>
    <t>Aménagement de l’avenue du 8 mai 1945</t>
  </si>
  <si>
    <t>Désenclaver le quartier, améliorer la structuration routière et piétonne, améliorer le cadre de vie des habitants et pacifier l’espace par des aménagements sécurisants.</t>
  </si>
  <si>
    <t>Aménagement de la rue de l’Abbaye</t>
  </si>
  <si>
    <t>60395</t>
  </si>
  <si>
    <t>MERU</t>
  </si>
  <si>
    <t>Travaux de rénovation et de mise en conformité du gymnase Charles De Gaulle</t>
  </si>
  <si>
    <t>Remplacement du parquet usé et troué permettant aussi bien la pratique des sports comme le basket, le hand-ball et le badminton que la célébration de mariage et l’organisation de manifestations communales ou associatives</t>
  </si>
  <si>
    <t>Réfection du sol de a cuisine de l’espace socio-culturel Arsène Bulard</t>
  </si>
  <si>
    <t xml:space="preserve">Modification du comportement alimentaire des usagers afin de préserver leur capital santé et lutter ainsi contre la malnutrition. </t>
  </si>
  <si>
    <t>Acquisition de postes informatiques pour la maison de l’enfant</t>
  </si>
  <si>
    <t>Améliorer l’aide aux devoirs proposés par la structure et atténuer les effets de la fracture numérique dans le quartier prioritaire.</t>
  </si>
  <si>
    <t>Acquisition de mobilier dans le quartier Saint Exupéry</t>
  </si>
  <si>
    <t xml:space="preserve">Enrichir l’esplanade du château d’eau par des mobiliers urbains. </t>
  </si>
  <si>
    <t>Créer un atelier pédagogique animé par un artiste peintre</t>
  </si>
  <si>
    <t>60471</t>
  </si>
  <si>
    <t>NOYON</t>
  </si>
  <si>
    <t>Réhabilitation et aménagement des Maisons Pour Tous (MPT) du quartier vécu de Saint-Barthélémy et du quartier de veille active de Saint-Blaise de la ville de Noyon.</t>
  </si>
  <si>
    <t>travaux de réhabilitation des lieux de vie, générateurs de lien social : - Extension et aménagement de la MPT de Saint-Barthélémy (pose de volets roulants, faux plafonds, menuiseries extérieures, peinture, achat de mobilier, modification du parking) - Aménagement de la MPT de St-Blaise (retrait de dalles PVC amiantées, pose de carrelage, isolation thermique du plancher haut, pose de faux plafonds, de menuiseries, doublage des murs, peinture, achat de mobilier)</t>
  </si>
  <si>
    <t>61</t>
  </si>
  <si>
    <t>61169</t>
  </si>
  <si>
    <t>FLERS</t>
  </si>
  <si>
    <t>Travaux réfection parquets sportifs gymnases « Mérienne » et « Godard</t>
  </si>
  <si>
    <t>Utilisation intensive des 2 gymnases ; répondre aux normes de glissance sportive actuelle – Principal utilisateur de ces gymnases est un lycéee ainsi que plusieurs associations sportives (hand-ball, badminton, escalade</t>
  </si>
  <si>
    <t xml:space="preserve">Déploiement caméras vidéo protection </t>
  </si>
  <si>
    <t>Déploiement de ces caméras vise à garantir la sécurité des populations des quartiers St Sauveur et St Michel et à protéger les équipements sportifs et scolaires qui leur sont dédiés</t>
  </si>
  <si>
    <t>Projet d’accessibilité du CCAS et de l’épicerie solidaire</t>
  </si>
  <si>
    <t>Travaux d’accessibilité et mise en conformité du CCAS et épicerie solidaire</t>
  </si>
  <si>
    <t>61006</t>
  </si>
  <si>
    <t>ARGENTAN</t>
  </si>
  <si>
    <t>Multi accueils « les abeilles «  et «  les libellules » Equipement mobilier et aménagement des espaces de jeux extérieurs</t>
  </si>
  <si>
    <t>création de deux multi accueils situés au coeur des quartiers politique de la ville . L’objectif est de passer à une nouvelle génération d’Etablissement d’Accueil du Jeune Enfant (EAJE) en passant du principe de la halte garderie et crèche à celui du multi accueil</t>
  </si>
  <si>
    <t>Renouvellement urbain du quartier de la Vallée d’Auge (ancien Mutant )</t>
  </si>
  <si>
    <t>Acquisition de l’ancien Mutant (friche commerciale) en vue de réaliser des maisons de ville dans le cadre d’un programme d’accession à la propriété afin de favoriser le développement d’une mixité sociale faisant venir de nouveaux ménages sur le quartier</t>
  </si>
  <si>
    <t>62</t>
  </si>
  <si>
    <t>62160</t>
  </si>
  <si>
    <t>BOULOGNE-SUR-MER</t>
  </si>
  <si>
    <t>Extension et modularité à l’Espace Maës</t>
  </si>
  <si>
    <t>Création d’une  extension de 85 m² du bâtiment actuel et restructuration des espaces intérieurs afin de répondre à la demande des usagers et accroître la qualité des activités déployées à l’Esapce Maës.</t>
  </si>
  <si>
    <t>Création d’un jardin d’enfants, place de France</t>
  </si>
  <si>
    <t>Projet qui fait partie  de la requalification du Centre. 
Cette opération prévoit l’aménagement de la place de Flandres située en entrée de ville pour créer un jardin d’enfants (travaux et mobilier) qui permettra d’offrir un lieu de mixité sociale, d’éveil et d’apprentissage de l’autonomie des enfants, tout en permettant aux enfants de prendre du temps pour eux. 
Projet qui contribuera à l’amélioration du cadre de vie des habitants et une attractivité accrue du centre ville, répondant par la même manière aux enjeux du Plan Action Coeur de Ville.</t>
  </si>
  <si>
    <t>Réparation et sécurisation du Pont de l’Entente Cordiale</t>
  </si>
  <si>
    <t>Ce pont est un ouvrage d’importance dans la mesure où il permet de franchir la Liane et de relier plusieurs quartiers entre eux, dont 2 QPV. La ville a programmé un projet de couverture piétonne associé à l’usage d’énergies renouvelables. Cependant, pour que ce projet se concrétise, et que cet ouvrage puisse être utilisé par tous en toute sécurité, il convient de procéder à des travaux de réparation et d’installation de rambardes pour la sécurité des usagers,objet de la demande.
Ce projet est au croisement du Plan Action Coeur de Ville et du contrat de ville de la CAB.</t>
  </si>
  <si>
    <t>62667</t>
  </si>
  <si>
    <t>LE PORTEL</t>
  </si>
  <si>
    <t>Aménagement du cadre de vie sur le QPV des Résidences – 1ère phase (rue Carnot et intersection de la rue Chateaubriand)</t>
  </si>
  <si>
    <t>L’opération de rénovation urbaine du quartier Carnot vient de s’achever en 2018. La collectivité souhaite apporter les conditions optimales de requalification des espaces publics qui entourent cette métamorphose urbaine et engager un nouveau programme d’aménagement de voirie.
Il est ainsi envisagé de procéder à la réfection des voiries de la rue Carnot et intersection de la rue Chateaubriand, contiguës au quartier des Résidences (chaussées et trottoirs).
Cette partie de rue fait partie du Schéma Directeur Cyclable géré par la CAB
A l’appui du projet global précité, la collectivité a mis en place progressivement un programme de GUP</t>
  </si>
  <si>
    <t>Aménagement u cadre de vie sur le quartier en veille des Quais – (rue de l’Aigle et rue Jean Bart)</t>
  </si>
  <si>
    <t>L’opération de rénovation urbaine du quartier Carnot vient de s’achever en 2018. La collectivité souhaite apporter les conditions optimales de requalification des espaces publics qui entourent cette métamorphose urbaine et engager un nouveau programme d’aménagement de voirie.
Il est ainsi envisagé de procéder à la réfection des voiries de la rue de l’Aigle et rue Jean Bart, contiguës au quartier des Résidences (chaussées, trottoirs, assainissement, mobiliers urbain, signalisations, éclairage, effacement réseaux).
A l’appui du projet global précité, la collectivité a mis en place progressivement un programme de GUP</t>
  </si>
  <si>
    <t>Aménagement aire de jeux Henriville-Montplaisir – 1ère phase</t>
  </si>
  <si>
    <t>Cette structure d’aire de loisirs a plus de 20 ans et a ajouté à ce lieu de vie conjuguant nature et activités de plein air, un pôle d’attraction ludique et sportive mais il est vieillissant.
Cette opération consiste donc à remplacer les modules existants en commençant par la tranche 2 à 8 ans (phase 1)</t>
  </si>
  <si>
    <t>Mise en œuvre opérationnelle de la Gestion Urbaine de Proximité dans les QPV : projet d’acquisition d’un équipement</t>
  </si>
  <si>
    <t>La collectivité en partenariat avec le bailleur Pas-de-Calais Habitat engage un programme d’actions dans le cadre de la GUP ;
Parmi les priorités exprimées par la population concernée vient, en premier lieu, la propreté des espaces urbains.
La collectivité envisage l’acquisition d’une laveuse.</t>
  </si>
  <si>
    <t>62510</t>
  </si>
  <si>
    <t>LIEVIN</t>
  </si>
  <si>
    <t>Construction d’une cuisine centrale et restaurant scolaire, quartier Jean Jaurès – phase 3/3</t>
  </si>
  <si>
    <t>La collectivité souhaite poursuivre l’amélioration de qualité de ses équipement afin de permettre une meilleure offre de services et une plus grande cohésion sociale dans chacun des quartiers.
Cette opération comprend la construction :
- d'un espace production des repas (cuisine centrale) pour les écoliers communaux et pendant les vacances scolaires pour les centres aérés
- d'un espace d'accueil des enfants (salle restauration)
- d'une espace de production et d'expédition des repas liè aux portage à domicile pour personne agées
- aménagements extérieurs (dépose bus, espace vélos, stationnement du personnel, voirie et espaces verts, parvis et espaces d'accueil intérieurs)</t>
  </si>
  <si>
    <t>62587</t>
  </si>
  <si>
    <t>MONTIGNY-EN-GOHELLE</t>
  </si>
  <si>
    <t>Programme d’aménagement du quartier de la Plaine du 7 – Phase 2/2</t>
  </si>
  <si>
    <t>Travaux d’aménagement comprenant notamment :
- les signalisations
- les espaces verts
- la chaussée et l’aménagement de surface
- l’assainissement et les réseaux
- le redressement parvis Maison de quartier</t>
  </si>
  <si>
    <t>62764</t>
  </si>
  <si>
    <t>SAINT- NICOLAS</t>
  </si>
  <si>
    <t>Démolition et reconstruction du Centre Bonne Humeur – phase 3/4</t>
  </si>
  <si>
    <t xml:space="preserve">Travaux envisagés :
- travaux préparatoires (dépose réseau éclairage)
- chaussée et aménagement de surface
- assainissement et réseaux
- signalisation
- espaces verts
- création d’un parvis privatif de la maison de quartier
- redressement de la rue Saint Just et parking public
</t>
  </si>
  <si>
    <t>62193</t>
  </si>
  <si>
    <t>CALAIS</t>
  </si>
  <si>
    <t xml:space="preserve">Travaux divers dans les écoles   (école Condé, école Andrique, école Oran Constantine et école Chemin Castre)
</t>
  </si>
  <si>
    <t>Travaux envisagés en vue d’améliorer l’état général du patrimoine immobilier scolaire de la ville et de doter le territoire d’équipements adaptés.
La Cité Educative vient en complémentarité et avec de nouveaux objectifs éducatifs pour les QPV. Les travaux présentés viennent conforter les conditions d’accueil et de bien être des élèves et des personnels des écoles. Ces travaux sont complémentaires des projets de fonctionnement existants dans le cadre du contrat de ville et de la Cité Educative
Ecole Condé : remplacement de bâtiments  modulaires vétustes pour créer deux salles de classe
Ecole Georges Andrique : rénovation de la toiture  et préau
Ecole Oran Constantine : sécurisation des accès
Ecole Chemin Castre : Sécurisation des accès</t>
  </si>
  <si>
    <t xml:space="preserve">Travaux sur le complexe sportif Calypso
</t>
  </si>
  <si>
    <t>Travaux d’entretien et d’équipements en vue de contribuer à la réussite éducative des enfants du QPV Beau Marais et améliorer la santé des habitants de ce quartier.</t>
  </si>
  <si>
    <t>Travaux sur les équipements sportifs (stade Courgain, Salle Saint Exupéry, stade de l’Epopée)</t>
  </si>
  <si>
    <t xml:space="preserve">Travaux d’entretien et d’équipements utilisés largement par les habitants des QPV  en vue d’améliorer la santé des habitants de ce QPV, favoriser le lien social et contribuer à la réussite éducative des enfants du QPV Beau Marais.
Stade du Courgain Est : éclairage et arrosage des terrains
Salle Saint Exupéry : rénovation de la toiture
Stade de l’Epopée : rénovation de l’étanchéité des tribunes
</t>
  </si>
  <si>
    <t>Travaux sur les structures et centres sociaux  (centre social espace centre, centre social Matisse, Point Union Familiale, centre social espace fort)</t>
  </si>
  <si>
    <t>Travaux d’entretien et d’équipements en vue de contribuer à l’insertion citoyenne des jeunes issus des QPV 
Centre social Espace Centre : travaux d’extension d’Espace Centre et installation bâtiment de conception modulaire
Centre social Matisse : remplacement châssis fenêtre et double porte arrière issue de secours
Point Union Famille - bâtiment JF Millet : travaux de gros œuvre (installation porte accès sanitaire, pose hors fourniture de 7 fenêtre,...), remplacement porte d’entrée, travaux électricité, travaux peinture et revêtement sol</t>
  </si>
  <si>
    <t>Centre culturel Gérard Philippe -Travaux d’amélioartion</t>
  </si>
  <si>
    <t>Travaux d’entretien et d’amélioration d’équipements en vue de contribuer à la réussite éducative des enfants du QPV, permettre l’accès à la culture du plus grand nombre et améliorer la mixité sociale
Rénovation de la toiture
Remplacement du matériel scénique</t>
  </si>
  <si>
    <t>Aménagement du site des terres St Roch</t>
  </si>
  <si>
    <t xml:space="preserve">Site aménagé composé d’un plan d’eau et d’espaces verts qui a pour vocation d’offrir la possibilité de pratiquer des activités en relation avec l’environnement (promenade, pêche, vélo, actions d’éducation à l’environnement). Ce site, riche en biodiversité, a besoin d’une revalorisation et d’un rafraîchissement important. Le but est d’y créer un espace de détente convivial, ouvert à tous, un lieu de découverte de la faune, de la flore et d’observation de la nature.Le chantier envisagé comprend notamment le remplacement des pontons, la réfection des berges et l’installation de mobilier urbain.
</t>
  </si>
  <si>
    <t xml:space="preserve">Rue Marinot – Aménagement d’une aire de proximité </t>
  </si>
  <si>
    <t xml:space="preserve">Aménagement d’une friche par la création d’un parking paysager et la création d’une aire de jeux : nettoyage, création aire de jeux et places stationnement, traitement cheminements piétons, mobilier urbain, éclairage public, aménagement paysager de l’ensemble
</t>
  </si>
  <si>
    <t>Médiathèque Marinot : mobiliers et informatiques
PF modifié (mail M. COTREZ du 23/06/20)</t>
  </si>
  <si>
    <t>Le projet consiste à doter la future médiathèque dite « Marinot » en équipement informatique et mobilier indispensables au bon fonctionnement d’une telle structure autonome mais aussi complémentaire de la médiathèque centrale Aragon.</t>
  </si>
  <si>
    <t>Travaux dans les bâtiments communaux (Mécano Lab et Forum Gambetta)</t>
  </si>
  <si>
    <t>Travaux d’entretien et d’amélioration du patrimoine bâti en vue de maintenir un accueil de qualité largement utilisés par ses habitants et par les associations.
Mecano Lab : réparation de la toiture
Forum Gambetta : relamping de la grande salle
Hôtel de ville : travaux divers (réparation du clocheton sud, réparation des chéneaux et ardoises, éclairage du beffroi)</t>
  </si>
  <si>
    <t>Equipements pour la médiathèque Aragon</t>
  </si>
  <si>
    <t>L’Ideas Box  est une médiathèque en kit déployable rapidement sur tous les terrains. Elle a notamment permis la mise en place d’ateliers numériques pour une meilleure utilisation par les plis jeunes de l’outil informatique. Le martériel informatique présent dans l’IdeaBox (tablettes, ordinateurs portables) est sur-utilisé, en nombre limité au regard des besoins identifiés. 
Le projet consiste donc en l’acquisition de matériel informatique pour l’IdeasBox. Le remplacement du matériel permettra de développer le travail autour du numérique et de lutter contre la fracture numérique dans les QPV.</t>
  </si>
  <si>
    <t>Rénovation des voiries (rue du 11 novembre et programme de rénovation des voiries)</t>
  </si>
  <si>
    <t>Travaux de voiries en vue d’améliorer le cadre de vie des habitants des QPV tout en sécurisant l’espace public.</t>
  </si>
  <si>
    <t>Extension de système de  vidéo surveillance</t>
  </si>
  <si>
    <t>Projet réparti sur le périmètre du quartier en vue de renforcer les missions de la police municipale en lui permettant d’être au plus proche de la population riveraine.</t>
  </si>
  <si>
    <t>Le Channel Scène Nationale : travaux divers</t>
  </si>
  <si>
    <t>Travaux d’entretien et d’amélioration du patrimoine bâti : réfection de la couverture et rénovation de la clôture située Bd Gambetta</t>
  </si>
  <si>
    <t>Grand Théâtre – Travaux d’amélioration</t>
  </si>
  <si>
    <t>Equipement largement utilisé par les habitants du QPV Fort Nieulay – Cailloux – St Pierre
L’opération consiste en des travaux d’entretien et d’amélioration du patrimoine bâti 
Remplacement du matériel
Remplacement des poulies en fonte supportant le grill scénique</t>
  </si>
  <si>
    <t xml:space="preserve">Rue des Salines – achat et réalisation d’une aire de stationnement
</t>
  </si>
  <si>
    <t>Ce projet a pour objectif de faciliter l’accès et l’ouverture sur le centre-ville et favoriser le décloisonnement du quartier et la mobilité des habitants.
Dans cette optique, la ville a identifié un espace répondant à ces objectifs, situé dans le QPV de veille.
La collectivité a d’ores et déjà procédé à l’acquisition de terrains en 2019 et doit en acquérir en 2020. Dès qu’elle disposera de la maîtrise foncière de cet ensemble immobilier, la démolition des bâtiments construits sur cette emprise pourra démarrée et permettra ainsi la réalisation du projet avec l’aménagement de l’espaces (places de stationnement, cheminement piétons, mobilier urbain, éclairage public et aménagement paysager de l’ensemble)</t>
  </si>
  <si>
    <t>Parc à terres – Travaux de sécurisation</t>
  </si>
  <si>
    <t>Ce projet vise à sécuriser le site du parc à terres du service jardin de la ville , constitué d’un terrain vague, et de par sa position, constamment soumis à la pression migratoire. Le manque d’aménagement dévalorise le cadre de vie des habitants du quartier.
Le projet consiste en des travaux de VRD et des travaux de clôtures.</t>
  </si>
  <si>
    <t xml:space="preserve">Développement de bandes cyclabes
</t>
  </si>
  <si>
    <t xml:space="preserve">La ville de Calais s’attache à la redynamisation du coeur de ville et adhère au dispositif « Action Coeur de Ville ». A ce titre une attention particulière est apportées aux projets visant notamment la mobilité. Sur ce point, le plan vélo, complétera l’offre de mobilité et aura pour objectif de faire évoluer les pratiques et déplacements en coeur de ville, d’améliorer les liaisons douces, le confort et la sécurité, et favoriser le lien entre le QPV et le Centre Ville.
Une série d’aménagements cyclables va être réalisé à court terme. Il s’agira pour certains axes d’une création pure (logos, marquage,classement en zone 30,…) et pour d’autres, d’une amélioration de l’existant (élargissement bandes cyclables, signalisation,…). </t>
  </si>
  <si>
    <t xml:space="preserve">Pose de clôtures autour de la salle Nelson Mandela
</t>
  </si>
  <si>
    <t>La salle Mandela est un équipement ouvert en journée aux écoles primaires du quartier ainsi qu’aux association locales le soir et le week end. Depuis son ouverture en 2014, ce bâtiment remplit pleinement ses fonctions vis à vis de la population du QPV . Malheureusement, cet édifice fait également l’objet d’actes de vandalisme, notamment au niveau des larges baies vitrées situées au rez de chaussée. Aussi et afin de pérenniser et protéger cet investissement, la commune a décidé la mise en place de clôtures</t>
  </si>
  <si>
    <t>62178</t>
  </si>
  <si>
    <t>BRUAY-LA-BUISSIERE</t>
  </si>
  <si>
    <t>Réhabilitation du terrain synthétique Patrice Bergues</t>
  </si>
  <si>
    <t xml:space="preserve">Réalisé dans les années 2000, ce terrain synthétique situé à proximité du complexe sportif Léo Lagrange, est aujourd’hui hors d’usage pour avoir largement dépassé sa durée de vie, ce qui limite d’autant la pratique que ce soit par le public des établissements scolaires (collèges) ou des clubs associatifs.
Le projet de réhabilitation prévoit donc sa réfection complète dans l’enceinte actuelle, pour une nouvelle pratique 4 saisons de football, notamment par l’école de football du collège Rostand situé dans le QPV Le Centre.
</t>
  </si>
  <si>
    <t>Reprise de l’étanchéité du complexe sportif Léo Lagrange</t>
  </si>
  <si>
    <t>Réalisé il y a plus de 50 ans, le complexe sportif a connu des opérations de rénovation des équipements sportifs intérieur qu’il est nécessaire de pérenniser par la reprise de la couverture du bâtiment, les seules opérations de maintenances ne suffisant plus.
Le projet de reprise de l’étanchéité prévoit une couverture nouvelle par la pose de voûtes en polycarbonate en lieux et place des matériaux amiantés existants.</t>
  </si>
  <si>
    <t>62498</t>
  </si>
  <si>
    <t>LENS</t>
  </si>
  <si>
    <t>Rénovation de la halle Amédée Bertinchamps</t>
  </si>
  <si>
    <t xml:space="preserve">A l’origine, cette halle était un équipement sportif dédié à la pratique du tennis.Elle est devenue depuis plusieurs années un équipement hébergeant des manifestations tout public et des événements (forums, salons, opération événementielles, expositions, spectacles, concerts, congrès, championnats).
Aussi, l’opération vise à garantir des conditions optimales de sécurité en se conformant aux réglementations en vigueur s’agissant de bâtiment à usage collectif. Il convient également de favoriser le déploiement d’activités variées au coeur des QPV  dans un lieu de vie sociale consacré aux habitants et de développer de multiples activités innovantes, de lien social invitant les habitants à participer à l’ouverture du quartier sur l’ensemble de la commune et l’agglomération.
Concrètement, l’opération consistera aux remplacement des menuiseries extérieures contribuant à une meilleure isolation phonique et thermique, du revêtement de sol, de la sécurité incendie. </t>
  </si>
  <si>
    <t>Travaux de rénovation, de mise en sécurité et de mise en conformité PMR des bâtiments scolaires (GS Basly, GS Maës, GS Pasteur, GS Verne et gymnase Jean Zay)</t>
  </si>
  <si>
    <t>Il s’agit de poursuivre les opérations de rénovation et de mise aux normes des bâtiments scolaires inscrites dans le programme pluriannuel de rénovation des bâtiments scolaires planifié autour de 3 axes d’interventions prioritaires : 
- garantir une meilleure sécurité des enceintes à la protection des mineurs et face aux potentiels actes de vandalisme
- répondre à des normes d’accessibilité en faveur des personnes à mobilité réduites 
- se conformer aux réglementations en matières de sécurité des bâtiments à usage collectif.
Les travaux envisagés seront réalisés sur les :
- GS Basly : mise aux normes électriques
-  GS Maës : sécurisation de l’entrée par remplacement visiophones suite à actes vandalisme
- GS Pasteur : réfection 2 portails et 2 portillons, cheminement en enrobé
- GS Verne : renforcement réseau chauffage pour 4 sales de classes
- gymnase Jean Zay rattaché au collège : remplacement sol avec tracé</t>
  </si>
  <si>
    <t>Projet de sécurisation du skatepark</t>
  </si>
  <si>
    <t xml:space="preserve">La construction du skatepark financé à 80 % par la DPV 2018, est  désormais  achevé depuis le début d’année 2020. Elle fait  aujourd’hui la convoitise d’un public très nombreux dont certains sont qualifiés de « non concerné » par les pratiquants. De nombreuses incivilités et des perturbations au sein de l’équipement s’exercent à l’encontre des usagers du skatepark et se propagent  dans l’environnement immédiat sans possibilité d’agir.
Face à cette affluence importante, les pratiquants et jeunes amateurs de glisse urbains souhaitent apporter des amélioration à la gestion de l’équipement. Il doit être protégé selon les pratiquants et les riverains.
L’opération consistera donc à le sécuriser par la pose de clôtures et l’intégration de portillons piétons et véhicules
</t>
  </si>
  <si>
    <t>62065</t>
  </si>
  <si>
    <t>AVION</t>
  </si>
  <si>
    <t>Rénovation de la toiture du GS Aragon/Triolet/Louise Michel</t>
  </si>
  <si>
    <t xml:space="preserve">Ce projet vise à constituer une phase de renouvellement du quartier. La toiture de ce bâtiment est devenue vétuste et doit être rénovée afin de permettre un accueil optimal des usagers du GS et de leurs activités. 
</t>
  </si>
  <si>
    <t>Aménagement d’un espace vert – cité Marianne</t>
  </si>
  <si>
    <t>Ce projet constitue une phase de renouvellement du quartier. Il  vise à aménager un espace vert actuellement dégradé et peu fonctionnel afin de répondre aux attentes et besoins des habitants du quartiers et des associations en terme de loisirs, de détente et des sports. Le projet répondra aux exigences de sécurité et d’accueil des usagers et facilitera les déplacements piétons entre les différentes rues de cette partie du QPV.
Les travaux concerneront l’aménagement paysager, la sécurisation, la création d’espaces de loisirs, de détente, de sports et de jeux</t>
  </si>
  <si>
    <t>62041</t>
  </si>
  <si>
    <t>ARRAS</t>
  </si>
  <si>
    <t>Modernisation du bâtiment Léon Blum</t>
  </si>
  <si>
    <t>Equipement implanté au coeur du quartier prioritaire Arras Ouest, la maison Léon Blum accueillent le siège du centre social Aras Ouest, un équipement multi accueil dédié à la petite enfance, une antenne du centre communal d’action sociale, plus de 30 associations y ont leur siège, de multiples permanences d’institution du secteur sanitaire et sociale et l’antenne locale de l’association droit au vélo
Le projet consistera notamment :
- au remplacement des volets avec ouverture électrique et centralisée et des menuiseries
-assistance à maîtrise d’ouvrage et création d’un ascenseur desservant les 3 niveaux
- remise en accessibilité  de l’escalier 
- réaménagement des locaux et numérique</t>
  </si>
  <si>
    <t>Modernisation des équipements publics au sein des QPV pour la petite enfance, la jeunesse , le secteur social et associatif</t>
  </si>
  <si>
    <t xml:space="preserve">Ce projet consiste en la réalisation de travaux liés à la rénovation, l’amélioration, l’hygiène.. Il s’agit d’améliorer les conditions d’accueil des utilisateurs et de travail des agents.
Les travaux envisagés concernent 5 équipements petite enfance, 2 équipements  jeunesse et 3 équipements associatifs. </t>
  </si>
  <si>
    <t>Travaux de mise en sécurité du terrain multisports Salem Kerfez</t>
  </si>
  <si>
    <t>Implanté dans le QPV Ouest d’Arras, le terrain Salen Kerfez présente des dégradations provoquant la  chute des panneaux. Les travaux envisagés consiste en le remplacement de la clôture afin de sécuriser la pratique des usagers</t>
  </si>
  <si>
    <t>66</t>
  </si>
  <si>
    <t>66136</t>
  </si>
  <si>
    <t>PERPIGNAN</t>
  </si>
  <si>
    <t>Réhabilitation de la Bourse du travail en bibliothèque universitaire</t>
  </si>
  <si>
    <t xml:space="preserve">Création d’une bibliothèque universitaire. Suite de l’Université en cœur de ville. Projet inclus dans le NPNRU. </t>
  </si>
  <si>
    <t>Casa Xanxo : Installation d’un CIAP</t>
  </si>
  <si>
    <t xml:space="preserve">Centre d’interprétation de l’architecture et du patrimoine
Projet culturel de remise en valeur du patrimoine du quartier.. </t>
  </si>
  <si>
    <t>Réfection de la toiture du gymnase du lycée Jean Lurçat</t>
  </si>
  <si>
    <t>Cette opération bénéficie aux associations sportives du QPV et des scolaires.</t>
  </si>
  <si>
    <t>Création d’une voie verte le long de la Basse T2,3 et 4</t>
  </si>
  <si>
    <t>Aménagement d’une voie verte desservant plusieurs QPV pour rejoindre le coeur de ville vers les zones économiques et d’autres tronçons pour facilité la mobilité</t>
  </si>
  <si>
    <t>67</t>
  </si>
  <si>
    <t>67043</t>
  </si>
  <si>
    <t>BISCHHEIM</t>
  </si>
  <si>
    <t>Prévenir l’exclusion scolaire et renforcer le soutien à la parentalité</t>
  </si>
  <si>
    <t>Accompagnement des enfants, adolescents et parents par différentes permanences dans les quartiers et les établissements scolaires, improvisation théâtrale et activités éducatives, activités ludiques, réduction des incivilités entre les jeunes publics, diminuer le temps devant les écrans.</t>
  </si>
  <si>
    <t>Entreprendre pour apprendre</t>
  </si>
  <si>
    <t>Mise en place d’ateliers pour encourager et mobiliser les jeunes vers l’apprentissage, l'emploi et participer à une démarche collective avec des professionnels.</t>
  </si>
  <si>
    <t>Santé, bien-être, animation</t>
  </si>
  <si>
    <t>Sensibilisation à l’alimentation locale, de saison, au goût, à l’impact sur l’environnement et la santé. Actions vers les plus jeunes pour la reconnaissance des valeurs, la prise en compte des problèmes de discrimination, et prévention de la radicalisation.</t>
  </si>
  <si>
    <t>Une année d’animation tout azimut à Bischheim</t>
  </si>
  <si>
    <t xml:space="preserve">Animations sportives, récréatives, socio-éducatives, culturelles, de loisirs, intergénérationnelles et familiales. Travail sur les notions de respect,hygiène et bien-être. </t>
  </si>
  <si>
    <t>Mise en place de locaux scolaires complémentaires école élémentaire Prunelliers, 82 avenue de Périgueux</t>
  </si>
  <si>
    <t>Création de 2 salles de classe supplémentaires (dédoublement des classes CP/CE1) par la mise en place de modulaires. Pose de VPI, mobilier scolaire et aménagement local de stockage pour le matériel pédagogique.</t>
  </si>
  <si>
    <t>Acquisition VPI mobile classe ULIS école élémentaire At Home, 17 rue du Guirbaden.</t>
  </si>
  <si>
    <t>Mise en place d’un écran interactif destiné aux élèves de la classe spécialisée ULIS, outil pédagogique moderne et adapté, afin de lutter contre le décrochage scolaire et favoriser la réussite scolaire.</t>
  </si>
  <si>
    <t>Remplacement de la couverture de l’école maternelle Canal, 6 rue des sapins.</t>
  </si>
  <si>
    <t>Mise en place d’éléments afin d’améliorer l’habitabilité, l’étanchéité et le confort thermique de l’école.</t>
  </si>
  <si>
    <t>Réfection de la toiture de l’école maternelle At Home, 17 rue du Guirbaden.</t>
  </si>
  <si>
    <t>Amélioration du confort thermique de l’école par le remplacement d’une partie du complexe d’étanchéité de la toiture. Mise en place d’une étanchéité bi-couche isolée.</t>
  </si>
  <si>
    <t>67482</t>
  </si>
  <si>
    <t>STRASBOURG</t>
  </si>
  <si>
    <t>Construction du Groupe Scolaire MENTELIN, rue Jean Mentelin à Koenigshoffen.</t>
  </si>
  <si>
    <t>Création de 8 classes de maternelle, 10 élémentaire (dont 1 ULIS), des locaux périscolaires, salles polyvalente et de restauration, cour et préaux ainsi que des espaces verts à vocation pédagogique.</t>
  </si>
  <si>
    <t>68</t>
  </si>
  <si>
    <t>68224</t>
  </si>
  <si>
    <t>MULHOUSE</t>
  </si>
  <si>
    <t xml:space="preserve">remplacement fenêtres </t>
  </si>
  <si>
    <t>remplacement fenêtres école maternelle Drouot</t>
  </si>
  <si>
    <t>remplacement fenêtres école élémentaire Drouot</t>
  </si>
  <si>
    <t>remplacement fenêtres école maternelle Quimper</t>
  </si>
  <si>
    <t>remplacement clôtures</t>
  </si>
  <si>
    <t>remplacement clôtures école maternelle La Fontaine</t>
  </si>
  <si>
    <t>sécurisation clôture</t>
  </si>
  <si>
    <t>sécurisation clôture école maternelle Furstenberger</t>
  </si>
  <si>
    <t xml:space="preserve">remplacement menuiseries extérieures </t>
  </si>
  <si>
    <t>remplacement menuiseries extérieures école élémentaire Pierrefontaine</t>
  </si>
  <si>
    <t>couverture préau</t>
  </si>
  <si>
    <t>couverture préau école élémentaire Furstenberger</t>
  </si>
  <si>
    <t>rénovation logement et salle de classe</t>
  </si>
  <si>
    <t>rénovation logement et salle de classe école élémentaire Koechlin</t>
  </si>
  <si>
    <t>Rénovation 2 salles de classe</t>
  </si>
  <si>
    <t>Rénovation 2 salles de classe école maternelle Saint-Exupéry – Tranche 2</t>
  </si>
  <si>
    <t>remplacement revêtement sols</t>
  </si>
  <si>
    <t>remplacement revêtement sols école élémentaire La Fontaine</t>
  </si>
  <si>
    <t>remplacement portes préau</t>
  </si>
  <si>
    <t>remplacement portes préau école élémentaire Henri Matisse</t>
  </si>
  <si>
    <t>étanchéité toiture</t>
  </si>
  <si>
    <t>étanchéité toiture école maternelle Plein Ciel</t>
  </si>
  <si>
    <t>Mise aux normes accessibilité et sécurité</t>
  </si>
  <si>
    <t>Mise aux normes accessibilité et sécurité école élémentaire Frey</t>
  </si>
  <si>
    <t>rénovation du gymnase</t>
  </si>
  <si>
    <t>rénovation du gymnase Mittelwihr</t>
  </si>
  <si>
    <t>rénovation d’un COSEC</t>
  </si>
  <si>
    <t>rénovation du COSEC Bourtzwiller</t>
  </si>
  <si>
    <t>rénovation chaufferie</t>
  </si>
  <si>
    <t>rénovation chaufferie école élémentaire Wolf</t>
  </si>
  <si>
    <t>rénovation école</t>
  </si>
  <si>
    <t>rénovation école maternelle Sellier</t>
  </si>
  <si>
    <t>aménagement bâtiment</t>
  </si>
  <si>
    <t>aménagement « Briand Box » 59-61</t>
  </si>
  <si>
    <t>aménagement « Briand Box » 6-8-Spitz-Haut-Parleur</t>
  </si>
  <si>
    <t>vidéosurveillance</t>
  </si>
  <si>
    <t>installation vidéosurveillance CFA Claudel</t>
  </si>
  <si>
    <t>69</t>
  </si>
  <si>
    <t>69286</t>
  </si>
  <si>
    <t>RILLIEUX LA PAPE</t>
  </si>
  <si>
    <t>Renforcement des activités en direction de la jeunesse</t>
  </si>
  <si>
    <t>proposer une offres d'activités sportives en extérieur aux jeunes de 12 à 17 ans sans inscription préalable ni tarification</t>
  </si>
  <si>
    <t>Contrats d'objectifs</t>
  </si>
  <si>
    <t>contrats d'objectifs avec les associations pour faciliter l'accès des jeunes QPV à la pratique sportive ou culturelle</t>
  </si>
  <si>
    <t>Création d'une extension à l'école maternelle du GS des Semailles</t>
  </si>
  <si>
    <t>extension de l'école maternelle au regard de l'augmentation du nombre d'élèves sur le quartier Semailles-Bottet</t>
  </si>
  <si>
    <t>Rénovation énergétique et réhabilitation de la Salle Polyvalente des semailles</t>
  </si>
  <si>
    <t>rénovation énergétique du bâtiment construit en 1980, mise en accessibilité et réaménagement pour de nouveaux usages</t>
  </si>
  <si>
    <t xml:space="preserve">restructuration et reconstruction du GS Mont Blanc (phase études préalable) </t>
  </si>
  <si>
    <t>phase d'étude préalable du projet pour l'adapter à un marché global de performance, en assurer le montage et le suivi jusqu'aux travaux, mise en service et entretien/maintenance</t>
  </si>
  <si>
    <t>69199</t>
  </si>
  <si>
    <t>SAINT FONS</t>
  </si>
  <si>
    <t>Espace médical Genevière De Gaulle Anthonioz</t>
  </si>
  <si>
    <t>participer au fonctionnement de l'espace médical jusqu'au passage en maison de santé pluridisciplinaire (MSP)</t>
  </si>
  <si>
    <t>Centre de vidéoprotection</t>
  </si>
  <si>
    <t>assurer la maintenance du matériel de vidéo protection pour une utilisation 24h/24 et 7j/7</t>
  </si>
  <si>
    <t>Navette municipale</t>
  </si>
  <si>
    <t>navette gratuite pour faciliter les déplacements des habitants du quartier QPV de l'Arsenal</t>
  </si>
  <si>
    <t>implantation de 10 nouvelles caméras</t>
  </si>
  <si>
    <t>Travaux crèche des Grenouilles bleues</t>
  </si>
  <si>
    <t>réaménagement des espaces intérieurs (installation d'une cuisine, d'une buanderie, d'un local commun résidentiel)</t>
  </si>
  <si>
    <t>Cloisonnements Ecole Jules Vallès</t>
  </si>
  <si>
    <t>mise en place de 3 cloisons amovibles + amélioration des sanitaires</t>
  </si>
  <si>
    <t>69256</t>
  </si>
  <si>
    <t>VAULX EN VELIN</t>
  </si>
  <si>
    <t>Accueil, animation et organisation d'activités, d'actions et d'événements à destination des jeunes vaudais de 11 à 25 ans.</t>
  </si>
  <si>
    <t>marché de prestation avec l'association Léo Lagrange visant la coordination des politiques jeunesse et le développement d'activités spécifiques</t>
  </si>
  <si>
    <t>Activ'été 2020</t>
  </si>
  <si>
    <t>animations gratuites pour enfants et adolescents durant les vacances scolaires d'été</t>
  </si>
  <si>
    <t>Commémorations et projets événementiels autour de la fête nationale, du 11 novembre et de la cérémonie Manouchian</t>
  </si>
  <si>
    <t>organisation d'actions événementiels au moment du 14 juillet avec, en parallèle, des actions de valorisation de la mémoire commune</t>
  </si>
  <si>
    <t>Congrès scientifique des enfants et Space Academy - Planetarium de Vaulx-en-Velin</t>
  </si>
  <si>
    <t>action de sensibilisation des jeunes à la recherche scientifique
* le Congrès des enfants : opération nationale coordonnée par la Cité de l'espace de Toulouse
* Space academy : programme éducatif développé par la NASA, repris par l'ESA et coordonné localement par le CNES</t>
  </si>
  <si>
    <t>Plan de lutte contre le racisme, l'antisémitisme et les discriminations</t>
  </si>
  <si>
    <t>8 associations retenues dans le cadre d'un appel à projet s'engagent, par convention signée avec la ville, à mettre en oeuvre les actions du Plan territorial de lutte contre le racisme, l'antisémitisme et les discriminations</t>
  </si>
  <si>
    <t>Gestion de l'EAJE Marie-Louise Saby</t>
  </si>
  <si>
    <t>assurer le fonctionnement de la crèche gérée via une délégation de service public par la société People &amp; Baby</t>
  </si>
  <si>
    <t>Exposition space dream au Planétarium</t>
  </si>
  <si>
    <t>exposition de la Cité de l'Espace en partenariat avec le Planétarium sur les grands moments de la conquête spciale</t>
  </si>
  <si>
    <t>Construction d'une maison de santé au sud de la commune - phase acquisition + travaux</t>
  </si>
  <si>
    <t>acquisition  et aménagement de locaux pour installer une maison de santé</t>
  </si>
  <si>
    <t>Construction de la Maison du projet et de la création (phase d'études)</t>
  </si>
  <si>
    <t>dans le cadre d'une opération de renouvellement urbain, la ville souhaite associer une maison de la créativité d'activité pour faciliter les démarches des entrepreneurs avec une maison de projet pour informer sur le projet urbain</t>
  </si>
  <si>
    <t>Déploiement des selfs dans les GS de la ville (été 2020)</t>
  </si>
  <si>
    <t>plan d'installation de self-service dans les espaces de restauration collective des groupes scolaires de la ville</t>
  </si>
  <si>
    <t>69259</t>
  </si>
  <si>
    <t>VENISSIEUX</t>
  </si>
  <si>
    <t>Création d'un équipement à usage multiple (bibliothèque, EPJ) quartier Pyramide</t>
  </si>
  <si>
    <t>construction d'un équipement intégré et pluridisciplinaire de proximité avec une partie jeunesse (EPJ), culturelle (médiathèque de quartier) et vie citoyenne (permanences du conseil de quartier, salle de quartier pour les associations)</t>
  </si>
  <si>
    <t xml:space="preserve">Réhabilitation de la résidence pour personnes âgées Henri Raynaud (Réhabilitation et aménagement de 8 logements) </t>
  </si>
  <si>
    <t>travaux de réhabilitation et d'aménagement de 8 logements, de reconfiguration de logements existants, rafraichissement des communs, création d'un salon de coiffure à la résidence Henri Raynaud</t>
  </si>
  <si>
    <t>69264</t>
  </si>
  <si>
    <t>VILLEFRANCHE SUR SAONE</t>
  </si>
  <si>
    <t>Sport dans la ville "But en or"</t>
  </si>
  <si>
    <t>Sport dans la ville met en œuvre un programme sportif et une animation pédagogique pour accompagner les jeunes de Béligny dans leur orientation professionnelle et vers l'emploi</t>
  </si>
  <si>
    <t>Couveuse d'initiatives</t>
  </si>
  <si>
    <t>remobilisation des jeunes décrocheurs de Béligny par la construction de parcours intégrés (accompagnement personnalisé et programme d'ateliers collectifs et socialisants) avec pour finalité la formation ou l'emploi</t>
  </si>
  <si>
    <t>Elle est Babel ma tour</t>
  </si>
  <si>
    <t>action multi facettes pour toucher tous les publics : ateliers musicaux mères/bébés, gouter-concert, chœur de femmes, ateliers musicaux pour enfants scolarisés, ateliers de cuisines, réalisation d'œuvre collective…</t>
  </si>
  <si>
    <t>Reconstruction du GS Jean Macé</t>
  </si>
  <si>
    <t>le bâtiment n'est plus adapté aux besoins de l'équipe pédagogique, n'a plus d'espaces disponibles pour le dédoublement, n'est pas conforme aux normes d'accessibilité et bâtiment en préfabriqué vétuste</t>
  </si>
  <si>
    <t>69091</t>
  </si>
  <si>
    <t>GIVORS</t>
  </si>
  <si>
    <t>Construction de 2 salles de classe et d’un sanitaire en module préfabriqué - École Picard Liauthaud</t>
  </si>
  <si>
    <t>Restructuration du Pôle services et commerces des Vernes</t>
  </si>
  <si>
    <t>le bâtiment est vétuste et nécessite une restructuration importante pour : réimplanter des activités commerciales, développer des services publics (crèche, centre social/de loisirs, permanence emploi/insertion…)</t>
  </si>
  <si>
    <t>70</t>
  </si>
  <si>
    <t>70550</t>
  </si>
  <si>
    <t>VESOUL</t>
  </si>
  <si>
    <t>Travaux d’aménagement et d’amélioration énergétique à l’Espace Villon</t>
  </si>
  <si>
    <t>Travaux d’amélioration énergétique et d’aménagement au Centre Social et Culturel Villon</t>
  </si>
  <si>
    <t>Travaux d’amélioration dans les écoles situées en QPV</t>
  </si>
  <si>
    <t>Divers travaux d’aménagement intérieur dans deux écoles maternelles</t>
  </si>
  <si>
    <t>Dédoublement des grandes sections à l’école maternelle Jean Morel</t>
  </si>
  <si>
    <t>Divers travaux d’aménagement de salles de classe</t>
  </si>
  <si>
    <t xml:space="preserve">Travaux d’amélioration dans la salle de boxe du complexe sportif Pontarcher </t>
  </si>
  <si>
    <t>Changement des menuiseries extérieures et ventilatios</t>
  </si>
  <si>
    <t>Installation d’un système d’arrosage au terrain de rugby du stade Pontarcher</t>
  </si>
  <si>
    <t>Mise en place d’un réseau d’arrosage automatique au terrain de rugby du stade Pontarcher</t>
  </si>
  <si>
    <t>Acquisition d’un véhicule à l’Espace Villon</t>
  </si>
  <si>
    <t>Achat d’un véhicule à utilisation partagée par tous les agents dub Centre social et culturel Villon</t>
  </si>
  <si>
    <t>Acquisition d’un véhicule pour le restaurant scolaire des Rêpes</t>
  </si>
  <si>
    <t>Remplacement du véhicule utilitaire de transport de marchandises et livraison des repas dans les sites de restauration annexes</t>
  </si>
  <si>
    <t>Création d’un escalier entre le cours Montaigne et le cours Rabelais</t>
  </si>
  <si>
    <t>Mise en place d’un escalier avec rampe pour faciliter et sécuriser l’accès au lycée et au city stade</t>
  </si>
  <si>
    <t>Réfection du circuit BMX à l’esplanade Pontarcher</t>
  </si>
  <si>
    <t>Requalification de la piste et création d’une nouvelle butte de départ</t>
  </si>
  <si>
    <t>71</t>
  </si>
  <si>
    <t>71270</t>
  </si>
  <si>
    <t>MACON</t>
  </si>
  <si>
    <t>La Chanaye- Destruction de la butte et réaménagement du site</t>
  </si>
  <si>
    <t>arasement d’une butte pour dégager et sécuriser les abords de la rue de la Chanaye.</t>
  </si>
  <si>
    <t>La Chanaye – Démolition de l’annexe du centre social et réaménagement du site</t>
  </si>
  <si>
    <t>démolition du bâtiment de l’annexe du centre social pour le reconstruire à proximité du centre social actuel et renforcer ainsi le rôle central du centre social au sein du quartier de la Chanaye</t>
  </si>
  <si>
    <t>La Chanaye – Création de terrains de foot avec vestiaires et d’un club-house</t>
  </si>
  <si>
    <t>amélioration des équipements du club de foot du stade de la Chanaye par une mise aux normes des vestiaires et du terrain</t>
  </si>
  <si>
    <t>72</t>
  </si>
  <si>
    <t>72003</t>
  </si>
  <si>
    <t>ALLONNES</t>
  </si>
  <si>
    <t>Acquisition et valorisation des collections de la médiathèque Louise Michel</t>
  </si>
  <si>
    <t>achats de livres</t>
  </si>
  <si>
    <t>Activités du service jeunesse,</t>
  </si>
  <si>
    <t>financement de  l'action du service jeunesse de la ville</t>
  </si>
  <si>
    <t xml:space="preserve"> ALSH - Centre de loisirs,</t>
  </si>
  <si>
    <t>financement du centre de loisir pour les jeunes</t>
  </si>
  <si>
    <t>Séjours enfance,</t>
  </si>
  <si>
    <t>financement de séjours</t>
  </si>
  <si>
    <t>CCAS - Prévention des exclusions,</t>
  </si>
  <si>
    <t>financement de l'action du ccas</t>
  </si>
  <si>
    <r>
      <t xml:space="preserve"> Solidarité 3</t>
    </r>
    <r>
      <rPr>
        <vertAlign val="superscript"/>
        <sz val="9"/>
        <color indexed="8"/>
        <rFont val="Arial"/>
        <family val="2"/>
      </rPr>
      <t>ème</t>
    </r>
    <r>
      <rPr>
        <sz val="9"/>
        <color indexed="8"/>
        <rFont val="Arial"/>
        <family val="2"/>
      </rPr>
      <t xml:space="preserve"> âge,</t>
    </r>
  </si>
  <si>
    <t>financement spécifiques en direction des seniors</t>
  </si>
  <si>
    <t>Médiaction,</t>
  </si>
  <si>
    <t>Fincement d'une action de médiation dans l'espace public</t>
  </si>
  <si>
    <t>72095</t>
  </si>
  <si>
    <t>COULAIINES</t>
  </si>
  <si>
    <t>favoriser l'apprentissage du vélo pour tous</t>
  </si>
  <si>
    <t>permettre l'apprentissage du vélo aux publics et en particulier les femmes pour favoriser leur accès à l'emploi</t>
  </si>
  <si>
    <t>aides aux familles les plus démunies</t>
  </si>
  <si>
    <t>soutien aux familles les plus précaires</t>
  </si>
  <si>
    <t>gratuité des protections périodiques pour les femmes en situation de précarité</t>
  </si>
  <si>
    <t>projet pour lutter contre la précarité de l'accès aux protections périodiques, projet co-financé par l'appel à projet précarité droits des femmes</t>
  </si>
  <si>
    <t>favoriser l'accès des enfants aux loisirs culturels et sportifs</t>
  </si>
  <si>
    <t>organisation d'activités culturelles et sportives pour les jeunes des QPV</t>
  </si>
  <si>
    <t>livres et compagnie</t>
  </si>
  <si>
    <t>actions autour du livre dans les écoles et tout public, action culturelle</t>
  </si>
  <si>
    <t>festival de Noël</t>
  </si>
  <si>
    <t>Pass Loisirs</t>
  </si>
  <si>
    <t>chéquiers pour les jeunes scolarisés en primaires afin de participer au coût des licences sportives et aux inscriptions aux activités culturelles</t>
  </si>
  <si>
    <t>intervention musicale en milieu scolaire</t>
  </si>
  <si>
    <t>cours d'instrument de musique pour les enfants scolarisés en primaire, action pour favoriser l'accès à la culture</t>
  </si>
  <si>
    <t>actions éducatives pour tous</t>
  </si>
  <si>
    <t>programme d'actions éducatives et culturelles, de la maternelle au collège</t>
  </si>
  <si>
    <t>permis citoyen</t>
  </si>
  <si>
    <t>financement du permis pour des jeunes en échange d'un engagement citoyen auprès des structures et associations du territoire, objectif de levier vers l'accès à l'emploi</t>
  </si>
  <si>
    <t>opération "argent de poche"</t>
  </si>
  <si>
    <t>opération argent de poche ouvert aux jeunes du territoire pour la réalisation de travaux d'embellissement et d'amélioration des équipements du territoire, engagement citoyen</t>
  </si>
  <si>
    <t>foot en salle</t>
  </si>
  <si>
    <t>ouverture de créneaux de foot, avec des encadrants diplômés, pour des jeunes non inscrits en club</t>
  </si>
  <si>
    <t>actions en pied d'immeubles</t>
  </si>
  <si>
    <t>organisation d'activités éducatives et ludiques en pieds d'immeubles pour toucher les enfants lors des périodes de vacances scolaires</t>
  </si>
  <si>
    <t>médiation estivale</t>
  </si>
  <si>
    <t xml:space="preserve">médiation sur la période estivale sur les lieux de la commune qui appellent de la vigilance de surveillance la nuit, notamment la piscine de Coulaines </t>
  </si>
  <si>
    <t>espace fraîcheur</t>
  </si>
  <si>
    <t>mise en place de brumisateur sur un place pour tenir compte de la fermeture d'accès de l'Ehpad, de la crise sanitaire et du plan canicule</t>
  </si>
  <si>
    <t>favoriser l'accès à la culture, spectacles vivants jeune public, tout public, cinéma de plein air, manifestations culturelles et artistiques en extérieur</t>
  </si>
  <si>
    <t>76</t>
  </si>
  <si>
    <t>76157</t>
  </si>
  <si>
    <t>CANTELEU</t>
  </si>
  <si>
    <t>Déconstruction et reconstruction des écoles Flaubert - Phase d'élévation de l'école élémentaire</t>
  </si>
  <si>
    <t>Le projet concerne un projet d’investissement visant à l’élévation de l’école primaire Flaubert. Il s’intègre dans le programme validé au titre du nouveau programme national de renouvellement urbain en décembre 2019, qui consiste à démolir et reconstruire les écoles Flaubert.</t>
  </si>
  <si>
    <t>76178</t>
  </si>
  <si>
    <t>CLEON</t>
  </si>
  <si>
    <t>Actions d’accompagnement au changement liées au volet participation citoyenne du projet NPNRU</t>
  </si>
  <si>
    <t xml:space="preserve">Ce projet concerne un projet d’actions d’accompagnement au changement liées au volet participation citoyenne du projet NPNRU. </t>
  </si>
  <si>
    <t>Amélioration de l’accueil des élèves de l’école Capucine</t>
  </si>
  <si>
    <t xml:space="preserve">C'est un projet d’investissement visant à améliorer l’accueil des élèves scolarisés à l’école maternelle Capucine située en lisière du quartier prioritaire de la ville, par la mise en sécurité-accessibilité de celle-ci et par le remplacement d’une structure de jeux extérieurs dans la cour de récréation.
</t>
  </si>
  <si>
    <t>Amélioration et sécurisation du complexe sportif Ostermeyer et city stade</t>
  </si>
  <si>
    <t>Ce projet vise à favoriser la pratique sportive de l’ensemble des habitants du quartier. En effet, ce complexe sportif est un équipement central de la commune et est accessible à l’ensemble des habitants, dont ceux du quartier. Il est également utilisé par les écoles et le collège de la ville de Cléon.</t>
  </si>
  <si>
    <t>76212</t>
  </si>
  <si>
    <t>DARNETAL</t>
  </si>
  <si>
    <t>Renouvellement et déplacement du city stade</t>
  </si>
  <si>
    <t>Le projet concerne un projet d’investissement visant à remplacer l’équipement existant devenu obsolète et ne respectant plus les normes de sécurité obligatoires d’un équipement sportif de ce genre. Il s’inscrit dans le projet de renouvellement urbain en cours dont un des objectifs est de créer un pôle sportif attractif dans le quartier prioritaire de la ville du Parc du Robec.</t>
  </si>
  <si>
    <t>Réaménagement et sécurisation des entrées et de la cour de récréation de l’école maternelle Mozart</t>
  </si>
  <si>
    <t>Le projet concerne un projet d’investissement visant à garantir aux jeunes enfants scolarisés à l’école maternelle du quartier prioritaire de la ville, un environnement sécurisé et adapté à leurs différents besoins dans le cadre de leurs apprentissages scolaires, par le réaménagement de l’ensemble de la cour de récréation, en repensant totalement les espaces créatifs.</t>
  </si>
  <si>
    <t>Acquisition de matériel multimédia pour l’école Savale.</t>
  </si>
  <si>
    <t xml:space="preserve">Le projet concerne un projet d’investissement dont l’objectif est le renouvellement et la modernisation du matériel multimédia de l’école Savale.
Il vise à favoriser la réussite scolaire en rendant accessible l’outil informatique dans toutes les classes de cette école.
</t>
  </si>
  <si>
    <t>76217</t>
  </si>
  <si>
    <t>DIEPPE</t>
  </si>
  <si>
    <t>Réaménagement de la cour de l'école Valentin-Feldmann</t>
  </si>
  <si>
    <t xml:space="preserve">Le projet concerne un projet d’investissement visant le réaménagement de la cour de l'école Valentin-Feldmann.
Ce projet vise à améliorer les conditions d'accueil et d'éducation des enfants du quartier, de favoriser les apprentissages et participer au développement de l’éveil et des facultés psychomotrices des enfants et de garantir la sécurité des équipements.
</t>
  </si>
  <si>
    <t>Réhabilitation de locaux en vue du transfert de la crèche de l'Ours Brun
Travaux/acquisitions</t>
  </si>
  <si>
    <t xml:space="preserve">Le projet 2 consiste à réaménager des espaces situés au sein de l'école maternelle Sonia-Delaunay afin d'y transférer la crèche de l'Ours Brun.  
L’objectif de cette opération réside dans le rapprochement de la crèche avec l'école maternelle, qui abrite notamment la « plateforme autisme », la bibliothèque-ludothèque et les autres services présents au cœur du quartier. Cela permettra de renforcer les mutualisations entre la crèche et l'école et d’augmenter la capacité d'accueil.
</t>
  </si>
  <si>
    <t>76231</t>
  </si>
  <si>
    <t>ELBEUF</t>
  </si>
  <si>
    <t>Travaux de réhabilitation de L'ATELIER - 21, 23 rue de la République</t>
  </si>
  <si>
    <t>Le projet concerne un projet d’investissement visant à réhabiliter une maison de maitre de la manufacture Louvet pour la transformer en un lieu associatif tourné vers l’innovation, le développement durable et les mobilités et permettra d’accueillir la maison des initiatives citoyenne.</t>
  </si>
  <si>
    <t>L'ATELIER - 21, 23 rue de la République - Création d'un éco-système numérique</t>
  </si>
  <si>
    <t>Le projet concerne un projet d’investissement relatif à la création d’un écosystème numérique au service de l’innovation citoyenne. Il permettra de lutter contre la fracture numérique en offrant de nouveaux services. Il facilitera l’acculturation des outils numériques, des méthodes d’utilisation ainsi que des modes de communication, à l’ensemble des usagers.</t>
  </si>
  <si>
    <t>76575</t>
  </si>
  <si>
    <t>SAINT-ETIENNE-DU-ROUVRAY</t>
  </si>
  <si>
    <t>Construction d'un nouveau groupe scolaire</t>
  </si>
  <si>
    <t>Construction d’un nouveau groupe scolaire – Phase 1 Maitrise d’œuvre, acquisition de terrain et travaux. Il concerne un projet d’investissement visant un programme de construction d’un groupe scolaire composé de deux écoles (une maternelle et une élémentaire) pour une capacité globale de 400 enfants. Un restaurant scolaire et un pôle loisirs, culture et sport sont également nécessaires pour répondre aux besoins éducatifs, y compris lors des temps périscolaires.</t>
  </si>
  <si>
    <t>77</t>
  </si>
  <si>
    <t>77152</t>
  </si>
  <si>
    <t>DAMMARIE-LES-LYS</t>
  </si>
  <si>
    <t>Rénovation de classes : groupes scolaires Paul Doumer et Maurice de Seynes</t>
  </si>
  <si>
    <t>Rénovation de classes de groupes scolaires à Dammarie-lès-Lys</t>
  </si>
  <si>
    <t>Requalification du parc de Farcy</t>
  </si>
  <si>
    <t>Requalification d’un parc à Dammarie-lès-Lys</t>
  </si>
  <si>
    <t>Réfection du plateau sportif Colette Besson</t>
  </si>
  <si>
    <t>Réfection d’un plateau sportif à Dammarie-lès-Lys</t>
  </si>
  <si>
    <t>77285</t>
  </si>
  <si>
    <t>LE-MÉE-SUR-SEINE</t>
  </si>
  <si>
    <t>Remplacement des menuiseries du groupe scolaire Fenez – Tranche 1 : Fenez 1 (compris logement gardien)</t>
  </si>
  <si>
    <t>Remplacement des menuiseries d’un groupe scolaire au Mée-sur-Seine</t>
  </si>
  <si>
    <t>Remplacement des menuiseries du groupe scolaire Fenez – Tranche 2 : Fenez 2 / Maternelle (compris logements)</t>
  </si>
  <si>
    <t>Remplacement des menuiseries du groupe scolaire Fenez – Tranche 3 : accueil de loisirs, club ados et Rased</t>
  </si>
  <si>
    <t>Installation de faïence dans les sanitaires de l’ensemble des groupes scolaires élémentaires</t>
  </si>
  <si>
    <t>Installation de faïences dans des groupes scolaires au Mée-sur-Seine</t>
  </si>
  <si>
    <t>Réfection peintures extérieures de ravalement et fers à béton soufflé – Groupe scolaire Fenez</t>
  </si>
  <si>
    <t>Réfection extérieure dans un groupe scolaire au Mée-sur-Seine</t>
  </si>
  <si>
    <t>Installation de robinetteries automatiques dans l’ensemble des groupes scolaires élémentaires</t>
  </si>
  <si>
    <t>Installation de robinetteries automatiques dans des groupes scolaires au Mée-sur-Seine</t>
  </si>
  <si>
    <t>Installation de détecteurs d’allumage automatiques dans l’ensemble des groupes scolaires élémentaires</t>
  </si>
  <si>
    <t>Installation de détecteurs d’allumage automatiques dans des groupes scolaires au Mée-sur-Seine</t>
  </si>
  <si>
    <t>Réfection des toitures du centre de loisirs Perrault</t>
  </si>
  <si>
    <t>Réfection des toitures d’un centre de loisirs au Mée-sur-Seine</t>
  </si>
  <si>
    <t>77288</t>
  </si>
  <si>
    <t>MELUN</t>
  </si>
  <si>
    <t>Extension de l’école Decourbe</t>
  </si>
  <si>
    <t>Extension d’une école à Melun</t>
  </si>
  <si>
    <t>Vidéoprotection : Implantation de 2 caméras</t>
  </si>
  <si>
    <t>Implantation de caméras de vidéoprotection à Melun</t>
  </si>
  <si>
    <t>Réfection complète de l’isolation et de l’étanchéité de la toiture terrasse de la maison Picot (centre social)</t>
  </si>
  <si>
    <t>Réfection de la toiture d’un centre social à Melun</t>
  </si>
  <si>
    <t>École élémentaire Mézereaux : Réfection des couloirs en peinture, faux-plafond et éclairage</t>
  </si>
  <si>
    <t>Réfection des couloirs d’une école à Melun</t>
  </si>
  <si>
    <t>Classes numériques</t>
  </si>
  <si>
    <t>Matériel numérique pour des écoles à Melun</t>
  </si>
  <si>
    <t>Réfection de l’étanchéité des toitures terrasses du centre social de l’Almont</t>
  </si>
  <si>
    <t>Écoles Montaigu et Jules Ferry : Achat de matériel suite aux ouvertures de classes</t>
  </si>
  <si>
    <t>Matériel pour des écoles à Melun</t>
  </si>
  <si>
    <t>École maternelle Montaigu : Remplacement de l’escalier de secours</t>
  </si>
  <si>
    <t>Remplacement d’un escalier de secours pour une école à Melun</t>
  </si>
  <si>
    <t>École Montaigu maternelle (Dolto) : Remplacement de porte</t>
  </si>
  <si>
    <t>Remplacement d’une porte pour une école à Melun</t>
  </si>
  <si>
    <t>FONCTIONNEMENT – Commande de masques dans le cadre de la crise du COVID-19</t>
  </si>
  <si>
    <t>Commande de masques à Melun</t>
  </si>
  <si>
    <t>77305</t>
  </si>
  <si>
    <t>MONTEREAU-FAULT-YONNE</t>
  </si>
  <si>
    <t>Aménagement d’une aire de jeux accessible PMR et d’une buvette au parc de la Gramine</t>
  </si>
  <si>
    <t>Aménagement d’un parc à Montereau-Fault-Yonne</t>
  </si>
  <si>
    <t>Extension de l’école élémentaire Pierre et Marie Curie</t>
  </si>
  <si>
    <t>Extension d’une école à Montereau-Fault-Yonne</t>
  </si>
  <si>
    <t>FONCTIONNEMENT – Carrefour de la réussite (FOCUS ACCESS CODE SCHOOL)</t>
  </si>
  <si>
    <t>Mise en place d’une formation numérique à Montereau-Fault-Yonne</t>
  </si>
  <si>
    <t>77296</t>
  </si>
  <si>
    <t>MOISSY-CRAMAYEL</t>
  </si>
  <si>
    <t>Rénovation du plateau EPS et création d'un jeu extérieur GS Lugny</t>
  </si>
  <si>
    <t>Rénovation d’une école à Moissy-Cramayel</t>
  </si>
  <si>
    <t>Remplacement des sols souples et peinture de classes GS Lugny</t>
  </si>
  <si>
    <t>Remplacement des dernières menuiseries extérieures GS Lugny</t>
  </si>
  <si>
    <t>Rénovation d’un bloc sanitaire de la maternelle GS Lugny</t>
  </si>
  <si>
    <t>77468</t>
  </si>
  <si>
    <t>TORCY</t>
  </si>
  <si>
    <t>Aménagement de la Plaine du Bel Air</t>
  </si>
  <si>
    <t>Aménagement d’un parc à Torcy</t>
  </si>
  <si>
    <t>Surface synthétique groupe scolaire Georges Brassens</t>
  </si>
  <si>
    <t>Rénovation d’une école à Torcy</t>
  </si>
  <si>
    <t>77333</t>
  </si>
  <si>
    <t>NEMOURS</t>
  </si>
  <si>
    <t>FONCTIONNEMENT – Recrutement médiateur social</t>
  </si>
  <si>
    <t>Poste de médiateur social à Nemours</t>
  </si>
  <si>
    <t>Création d’un espace sportif loisirs famille sur le terrain d’aventure</t>
  </si>
  <si>
    <t>Création d’un espace sportif loisirs famille à Nemours</t>
  </si>
  <si>
    <t>77284</t>
  </si>
  <si>
    <t>MEAUX</t>
  </si>
  <si>
    <t>Réfection totale et isolation de la toiture du gymnase Pierris</t>
  </si>
  <si>
    <t>Réfection de la toiture d’un gymnase à Meaux</t>
  </si>
  <si>
    <t>Réfection totale de la toiture du bâtiment 2 de l’IFSI</t>
  </si>
  <si>
    <t>Réfection de la toiture de l’IFSI à Meaux</t>
  </si>
  <si>
    <t>Extension en modulaire du service social de la Direction de l’Action Sociale</t>
  </si>
  <si>
    <t>Extension du service social à Meaux</t>
  </si>
  <si>
    <t>78</t>
  </si>
  <si>
    <t>78361</t>
  </si>
  <si>
    <t>MANTES-LA-JOLIE</t>
  </si>
  <si>
    <t>Programme de rénovation d'établissements scolaires</t>
  </si>
  <si>
    <t>Amélioration des conditions d'enseignement et d'apprentissages scolaire</t>
  </si>
  <si>
    <t xml:space="preserve"> Aménagement d’un nouvel équipement sportif de proximité </t>
  </si>
  <si>
    <t>Action en faveur d'une nouvele offre sportive repondant à des demandes de pratrique d'activités émergeantes, vecteur de mixité sociale</t>
  </si>
  <si>
    <t>Création d’un Accueil Collectif de Mineurs (Phase 0)</t>
  </si>
  <si>
    <t>Création d'une nouvelle structure periscolaire et de loisirs dans le quartier des garennes accueil des enfants de 6 ans à 11 ans</t>
  </si>
  <si>
    <t>Aménagement d’une « ferme urbaine »</t>
  </si>
  <si>
    <t>Action en faveur du lien social et de la transition écologique par le développement d'une agriculture urbaine</t>
  </si>
  <si>
    <t xml:space="preserve"> Rénovation du Collectif 12 et de la résidence d’artites</t>
  </si>
  <si>
    <t>Agrandissement de cette structure pour le maintien d'une offre culturelle et développement de nouvelles interventions notammen en milieu scolaire ou associatif</t>
  </si>
  <si>
    <t xml:space="preserve"> Poursuite des chantiers jeunes</t>
  </si>
  <si>
    <t>Concerne les personnes de 16-30 ans, découverte des métiers du bâtiement et véritable tremplin vers l'emploi</t>
  </si>
  <si>
    <t>78138</t>
  </si>
  <si>
    <t>CHANTELOUP-LES-VIGNES</t>
  </si>
  <si>
    <t>Construction d'une Cité modulaire sur le site du parc Champeau</t>
  </si>
  <si>
    <t>Nouvel équipement à vocation polyvalente afin d'accueillir un pôle ados et un pôle administratitf</t>
  </si>
  <si>
    <t>Réhabilitation et adaptation de locaux pour accueillir le CCAS</t>
  </si>
  <si>
    <t>Création  d'une structure d'accuil pour le CCAS</t>
  </si>
  <si>
    <t>Renforcement accès à la restauration scolaire des enfants des familles en difficulté financières</t>
  </si>
  <si>
    <t>la situation de grande précarité dans laquelle se trouve les habitants,a des impacts sur la capacité des familles à inscrire leurs enfants à la restauration scolaire</t>
  </si>
  <si>
    <t>Renforcement des moyens d’intervention après rénovation urbaine</t>
  </si>
  <si>
    <t>Maintenance et petites réparations des aires de jeux pour enfants</t>
  </si>
  <si>
    <t>Renforcement de l’accès aux structures municipales de petite enfance pour les personnes en recherche d’emploi</t>
  </si>
  <si>
    <t>Réserve de places pour les enfants des personnes en recherche d'emploi</t>
  </si>
  <si>
    <t>Accompagnement des publics en difficulté par le service médiation</t>
  </si>
  <si>
    <t>Equipe de médiation dans l'espace public</t>
  </si>
  <si>
    <t>Accompagnement et soutien aux parcours de réussite</t>
  </si>
  <si>
    <t>L'AME contribue à l'égalité des chance, en facilitant l'accès à une formation supérieure</t>
  </si>
  <si>
    <t>Renforcement de l’égalité des chances par l’amélioration de l’accès aux pratiques culturelles</t>
  </si>
  <si>
    <t>Renforcer et développer les politiques d'accès à la culture .</t>
  </si>
  <si>
    <t>78621</t>
  </si>
  <si>
    <t>TRAPPES</t>
  </si>
  <si>
    <t>Groupe scolaire Georges Sand (Étanchéité toiture terrasse)</t>
  </si>
  <si>
    <t>Entretien des bâtiments, réhabilitatikon complète de l'office et réfection des sanitaires du préau</t>
  </si>
  <si>
    <t>Groupe scolaire Paul Langevin (Réfection couverture, isolation et faux plafonds)</t>
  </si>
  <si>
    <t>Répartaion des couvertures, installation d'une isolation performante et de la reprise des faux plafonds</t>
  </si>
  <si>
    <t>Groupe scolaire Stendhal (Réhabilitation complète de l’office)</t>
  </si>
  <si>
    <t>Travaux d'electricité, plomberie chauffage, reprise des sols et remplacement du matériel de cuisine</t>
  </si>
  <si>
    <t>78440</t>
  </si>
  <si>
    <t>LES MUREAUX</t>
  </si>
  <si>
    <t>Sécurisation et aménagements dans les écoles prioritaires -Intervention sur plusieurs écoles (Auriol/Macé, Prév,ert, Ferry, etc.) : alarmage, accessibilité, peintures…</t>
  </si>
  <si>
    <t>Travaux pour améliorer l'accueil, mise aux normes de sécurité</t>
  </si>
  <si>
    <t>Réfection du terrain synthétique A du stage Léo-Lagrange – Réfection du revêtement synthétique et sécurisation</t>
  </si>
  <si>
    <t>Réfection d'équipéments sportifs  en bordure des quartiers en QPV</t>
  </si>
  <si>
    <t>Renforcement de l’hygiène et de la sécurité dans les structures d’accueil des enfants issus des QPV</t>
  </si>
  <si>
    <t>Adaptation du protocole sanitaire dans les crèches et écoles suite à la crise sanitaire</t>
  </si>
  <si>
    <t>Soutien à l’apprentissage – Accueil au sein des services de la commune d’une trentaine d’apprentis, prise en charge des coûts de formation et de tutorat</t>
  </si>
  <si>
    <t>Soutien à la formation des apprentis afin de trouver un emplois</t>
  </si>
  <si>
    <t>Animation jeunesse dans les QPV</t>
  </si>
  <si>
    <t>Animation jeunesse dans les QPV (13/25 ans)</t>
  </si>
  <si>
    <t>78335</t>
  </si>
  <si>
    <t>LIMAY</t>
  </si>
  <si>
    <t>aménagements spécifiques liés au COVID 19</t>
  </si>
  <si>
    <t>Aménagements dans toutes les écoles dont celles classées en REP</t>
  </si>
  <si>
    <t>Jean Macé élémentaire (Marquage jeux pour malvoyants)</t>
  </si>
  <si>
    <t>Aménagement pour les élèves malvoyants accueillis dans l'école</t>
  </si>
  <si>
    <t xml:space="preserve">Travaux Ecole Maternelle Kergomard </t>
  </si>
  <si>
    <t>visiphone et gâche électriques, remplacement de l’aire de jeux, pose de rieaux dans dortoir)</t>
  </si>
  <si>
    <t xml:space="preserve">Travaux école élémentaire Ferdinand Buisson </t>
  </si>
  <si>
    <t>reprise de la cour, réfection du plancher du préfabriqué)</t>
  </si>
  <si>
    <t>Travaux Ecole maternelle Ferdinand Buisson</t>
  </si>
  <si>
    <t>visiophone et gâche électrique, volet roulant</t>
  </si>
  <si>
    <t>78644</t>
  </si>
  <si>
    <t>VERRIERE</t>
  </si>
  <si>
    <t>Gymnase de la Fraternité</t>
  </si>
  <si>
    <t>Réfection et isolation toiture gymnase de la Fraternité situé au Bois de l'étang</t>
  </si>
  <si>
    <t>Maison de quartier Jacques Miquel</t>
  </si>
  <si>
    <t>Réfection et isolation toiture Centre socio-culturel  situé au Bois de l'étang</t>
  </si>
  <si>
    <t>80</t>
  </si>
  <si>
    <t>80001</t>
  </si>
  <si>
    <t>ABBEVILLE</t>
  </si>
  <si>
    <t>Rénovation éclariage public : Alsace - Président Léon Blum - Artois - Picardie - Normandie</t>
  </si>
  <si>
    <t>Cet éclairage prend en considération les contraintes d'accessibilités des trottoirs permettant de cheminer en toute securité
Cet aménagement permettra d'améliorer la sécurité nocture du secteur et ainsi répondre aux objectifs d'amélioration du cadre et des conditions de vie du contrat de ville dont l'orientation stratégique est de placer l'habitant comme acteur de son quartier.
.</t>
  </si>
  <si>
    <t>200070993</t>
  </si>
  <si>
    <t>CA BAIE DE SOMME</t>
  </si>
  <si>
    <t>Refection et isolation des rampants de toiture de l'école maternelle Jean Moulin</t>
  </si>
  <si>
    <t>Le projet prévoit la réfection complète des ramants avec lam ise en place d'un isolant thermique performant. Il s'agit d'une deuxième phase de travaux sur cette toiture.</t>
  </si>
  <si>
    <t>Renforcement de la sécurisation des passages piétons : école maternelle - élémentaire, Collège Ponthieu, City Stade et Aire de jeux</t>
  </si>
  <si>
    <t>Cet éclairage traditionnel, positionné au droit des cheminements et orienté sur la longueur du passage piéton permettra d'améliorer la sécurité nocturne des traversées piétonnes.</t>
  </si>
  <si>
    <t>Adaptation, sécurisation de l'entrée et traitement de l'eau potable de la cantine scolaire Cyrille Defacque</t>
  </si>
  <si>
    <t>Le projet prévoit le renforcement de l'éclairage extérieur de l'entrée, de l'installation  d'un réseau de distribution électrique sécurisé à l'extérieur et le remplacement partiel des canalisations d'eau potable.</t>
  </si>
  <si>
    <t>Mise en sécurité de la traversée au droit du gymnase du collège et accessibilité des arrêts de bus "Ponthieu".</t>
  </si>
  <si>
    <t>Dans le cadre de la mise en sécurité des établissements scolaires et annexes, il a été décidé d'aménager l'accès piéton au gymnase Ponthieu situé rue René Coty par la réalisation d'un passage piéton surélevé qui sera éclairé et par la mise en accessibilité des arrêts de bus au droit de celui-ci. Cette opération est accompagnée par la commune pour le mise en conformité pour les personnes à mobilité réduite.</t>
  </si>
  <si>
    <t>Rénovation de l'entrée de l'école Les Cardamines</t>
  </si>
  <si>
    <t>Ce projet prévoit la rénovation et la remise en peinture des maçonneries des piliers de la grille d'entrée ainsi que la réfection de l'enrobé du chemin piéton.</t>
  </si>
  <si>
    <t xml:space="preserve">Mise en sécurité de l'entrée de l'école maternelle Soleil Levant </t>
  </si>
  <si>
    <t>Cet éclairage traditionnel, positionné au droit du cheminement et orienté sur la longueur du passage piéton permettra d'améliorer la sécurité nocturne des traversées piétonnes, et la mise en place d'un panneau triflash piéton au droit de cette traversée renforcera la visibilité de jour.</t>
  </si>
  <si>
    <t>Travaux sur le monte-charge et adaptation des sanitaires enfants à la cantine scolaire Soleil Levant</t>
  </si>
  <si>
    <t>Le projet prévoit la modernisation et la mise en conformité du monte-charge ainsi que l'adapatation des sanitaires pour les élèves de maternelles</t>
  </si>
  <si>
    <t>Rénovation de la chaussée rue du Moulin Quignon et mise en accessibilité de l'arrêt de bus "Moulin Quignon"</t>
  </si>
  <si>
    <t>Dans le cadre de la mise en sécurité des voiries communales, il a été décidé de rénover la chaussée de la rue du Moulin Quignon, dans sa partie comprise entre la rue des chasseurs à cheval et la rue Henri Dunant, ainsi que la mise en accessibilité de l'arrêt de bus "Moulin Quignon".</t>
  </si>
  <si>
    <t>Aménagement de trois abris bus et installation de mobilier urbain</t>
  </si>
  <si>
    <t>Installation et aménagement de trois abris bus</t>
  </si>
  <si>
    <t>Installation de trois bornes d'information voyageurs</t>
  </si>
  <si>
    <t>Installation de 3 bornes d'information aux voyageurs</t>
  </si>
  <si>
    <t>Ce projet prévoit la mise en place d'un jalonnement et de voies autres que celles utilisées par les voitures.
Sas et remonte-file au niveau des stop, rond-points remonte file et sécurisation de l'accès (borne + marquage) par quartier</t>
  </si>
  <si>
    <t>Poste d'assistant de projet d'aménagement urbain (0,5 etp)</t>
  </si>
  <si>
    <t xml:space="preserve">Financement de 0,5 poste ETP </t>
  </si>
  <si>
    <t>Poste de psychologue de rue - rupture de soins</t>
  </si>
  <si>
    <t>Financements du poste de psychologue
ERREUR DANS LE FINANCEMENT INSCRIT DANS LA FICHE (inscrit 27 086 au lieu de 7 086 €)</t>
  </si>
  <si>
    <t>Poste de chargée de prévention santé</t>
  </si>
  <si>
    <t>rémunération du psychologue 1/2 journée par semaine) et de la chargée de prévention pour un an</t>
  </si>
  <si>
    <t>Poste de coordination du Contrat Local de Santé Mentale</t>
  </si>
  <si>
    <t>salaire</t>
  </si>
  <si>
    <t>80021</t>
  </si>
  <si>
    <t>AMIENS</t>
  </si>
  <si>
    <t>« La Citadelle » rempart contre l'illectronisme</t>
  </si>
  <si>
    <t>formation spécifique connaissances informatiques</t>
  </si>
  <si>
    <t xml:space="preserve">Relocalisation de l’établissement France Services d’Etouvie - Location </t>
  </si>
  <si>
    <t>La ville d’Amiens consciente de la nécessité de garantir un accueil de qualité aux usagers et aux agents afin de favoriser l’accompagnement au plus près des habitants dans l’accès aux droits et dans l’appropriation des formulaires administratif propose de relocaliser les locaux de la MSAP d’Etouvie dans l’attente de la réhabilitation complète des coursives.
A cet effet, et compte tenu de la proximité avec les locaux actuels, il va être loué 4 bureaux (102 - 103 - 104 – 107) situés dans le Parc d’activités  du Pays d’Auge</t>
  </si>
  <si>
    <t xml:space="preserve">Contrat Local de Santé 2 : relancer la dynamique </t>
  </si>
  <si>
    <t>En 2020, l’enjeu de la démarche CLS est de relancer l’animation du territoire autour des nouvelles priorités et enjeux définis dans le CLS 2, en lien avec les partenaires. Il s’agit également d’articuler au mieux les modalités d’animation entre le Conseil Local en Santé Mentale, mis en œuvre en 2019, et la priorité 3 du CLS 2, qui concerne les parcours de vie en santé mentale</t>
  </si>
  <si>
    <t>CLS2 / CLSM Acculturation Alcool</t>
  </si>
  <si>
    <t xml:space="preserve">Toutes les structures qu’elles soient institutionnelles ou associatives, peu importe leur taille ou leur effectif, peuvent être confrontées à une problématique liée aux addictions (alcool, stupéfiants, médicaments, comportementales, etc.). Il est donc important de savoir prévenir ces risques, savoir comment réagir en cas de situation critique et d'avoir les clefs pour savoir quelles suites y donner. Il est proposé aux acteurs de terrains du sanitaire, du médico-social et du social une formation adaptée aux milieux d’intervention et sans tabou
</t>
  </si>
  <si>
    <t>CLSM « La soupape »</t>
  </si>
  <si>
    <t>En réponse aux constats des professionnels lors des groupes de travail pilotés dans le cadre du Conseil Local en Santé Mentale , aux besoins et attentes de la population, la « soupape » offre un lieu d’expression, d’écoute et de reconnaissance de la souffrance psychique. Ce projet vient s’ajouter aux missions de l’animatrice du Conseil Local de Santé Mentale d’Amiens</t>
  </si>
  <si>
    <t>Relais prévention santé</t>
  </si>
  <si>
    <t>Ce projet intègre la démarche « Atelier Santé Ville ». Il sera pour les habitants et par les habitants. Il sera porté par le Service Municipal de Santé Publique de la Ville au sein de l’Espace Santé Maurice Ravel.
Ce projet repose sur l’évolution de la demande des personnes se présentant à l’ESMR, de ses professionnels santé et les professionnels du territoire</t>
  </si>
  <si>
    <t xml:space="preserve">Gestes barrières </t>
  </si>
  <si>
    <t xml:space="preserve">Les animateurs du service municipal de santé publique interviendront pour que les enfants connaissent et maitrisent les 10 étapes d’un lavage des mains efficace contre n’importe quel virus. L’équipe du SMSP procédera de trois façons : la formation des équipes encadrant les enfants, des interventions directement auprès des enfants, des interventions auprès des parents afin que les gestes soient repris au domicile. Les interventions reposeront sur  la distribution d’un kit pédagogique 
</t>
  </si>
  <si>
    <t>Aménagement de la place de Bourgogne – quartier Etouvie à Amiens</t>
  </si>
  <si>
    <t>La place de Bourgogne est actuellement un secteur délaissé et peu lisible. Son réaménagement vise à finaliser l’aménagement général du secteur et à faciliter les connexions entre les différents secteurs du quartier (rue Thuillez, avenues de Picardie et de Bourgogne, nouvelle voie sur l’îlot des Coursives) dans un objectif de désenclavement. Il s’agit de traiter cet espace public central de façon qualitative afin de valoriser l’accès à la future médiathèque qui a son entrée sur la place de Bourgogne</t>
  </si>
  <si>
    <t xml:space="preserve">Ecole maternelle Michel Ange : travaux d’accessibilité et Création de réseaux et de branchements informatiques </t>
  </si>
  <si>
    <t xml:space="preserve">Réalisation de travaux afin de mettre en accessibilité cet établissements qui reçoit du public. De plus, afin de faciliter l’accès à l’outil informatique aux enfants de la maternelle, la création de réseaux et de branchements informatiques est nécessaire dans les 5 classes. En 2018, une classe sur 5 a été équipée, en 2020 une deuxième classe sera équipée
</t>
  </si>
  <si>
    <t>Ecole maternelle Schweitzer : travaux de transformation des sanitaires en espace cuisine et création d'un local de stockage des produits d'entretien</t>
  </si>
  <si>
    <t>Le projet consiste à mettre aux normes le stockage des produits d’entretien, avec la création d’un local de stockage des produits. Sont également prévus des travaux de réhabilitation, notamment via la transformation des sanitaires en espace de cuisine</t>
  </si>
  <si>
    <t>Ecole maternelle Voltaire : travaux de traitement de l'humidité des murs</t>
  </si>
  <si>
    <t xml:space="preserve">L’école maternelle souffrait depuis plusieurs années d’importants problèmes d’humidité.  En 2018, des travaux de rejointement des murs extérieurs ont été réalisés ainsi qu’une reprise de l’étanchéité des couvertines. 
La dernière phase consiste à installer une centrale de traitement d’air destinée à réduire les phénomènes de condensation dans les classes
</t>
  </si>
  <si>
    <t>Ecole maternelle Lesot : travaux de réfection de la salle d'activité et du bureau de la directrice</t>
  </si>
  <si>
    <t>L’école maternelle Emile Lesot a fait l’objet de travaux de rénovation ces dernières années. Seule la salle d’activité n’a pas encore été rénovée et reste vétuste. Afin de terminer la rénovation de l’ensemble de l’école, il est prévu de refaire  cette salle (le sol , la peinture, les faux plafonds, l’éclairage LED et le remplacement des rideaux) . Il est également prévu de rénover le bureau de la directrice en remplaçant la porte et de remettre en peinture le bureau</t>
  </si>
  <si>
    <t>Ecole maternelle Beauvillé : remplacement de la couverture</t>
  </si>
  <si>
    <t>La couverture de l’école maternelle Beauvillé est vieillissante. Une première tranche a été réalisée en 2019 et l’objectif est de finaliser la partie dortoir et salle d’activité de l’école. En effet, lors d’épisodes pluvieux, il arrive régulièrement que des fuites se produisent dans l’établissement. Afin de maintenir le bâtiment en bon état de fonctionnement et d’améliorer le confort des utilisateurs, la couverture de l’établissement sera refaite en Bac acier</t>
  </si>
  <si>
    <t>Ecole maternelle Saint Pierre : réfection du réseau de chauffage</t>
  </si>
  <si>
    <t>Le réseau de chauffage ancien et vétuste nécessite régulièrement des dépannages ce qui entraine des perturbations pour les usagers (panne de chauffage, interventions des entreprises).De plus, le réseau de chaleur demande une amélioration de sa configuration actuelle. Ces accès complexifient les interventions (en vide sanitaire). Une rénovation complète du réseau chauffage permettra d’améliorer le confort thermique (enfants et adultes) et minimisera le nombre d’interventions lors des dépannages. Ce dispositif réduira également les déperditions de chaleurs, le réseau passant aujourd’hui en vide sanitaire (non isolé)</t>
  </si>
  <si>
    <t>Ecoles élémentaires Lesot A et B : travaux d’amélioration et de sécurisation : installation de portes sécurisées dans les préaux et de stores occultants dans les classes</t>
  </si>
  <si>
    <t>Le projet consiste à remplacer les portes extérieures des préaux actuelles qui sont vétustes par  des portes plus sécurisantes avec ventouses et contrôle d’accès sur les primaires A et B. Il est également prévu le remplacement des rideaux par des occultant dans toutes les classes équipées de tableaux TBI. Ces travaux sont réalisés dans le but d’améliorer la sécurité et le confort des enfants</t>
  </si>
  <si>
    <t xml:space="preserve">Ecole élémentaire Beauvillé : sécurisation des accès aux couvertures des préaux </t>
  </si>
  <si>
    <t>Le projet consiste à sécuriser les accès aux toitures des préaux des écoles primaires Beauville A et B côté rue Denis Cordonnier via un rehaussement des murets existants avec du barreaudage. Ces travaux ont pour but d’empêcher que les enfants grimpent sur les toitures des préaux et éviter ainsi tous risque d’accident</t>
  </si>
  <si>
    <t>Ecole élémentaire Saint Pierre : réhabilitation du petit sanitaire et création d’un local de stockage des produits d’entretien</t>
  </si>
  <si>
    <t>Mise aux normes du stockage des produits d’entretien en réalisant un local dédié. Des travaux de cloisonnement, d’électricité, de plomberie, de faux plafond et de rafraichissement (travaux de peinture) sont nécessaires</t>
  </si>
  <si>
    <t>Ecole élémentaire Michel Ange  : réfection complète des salles de classe en rez-de-chaussée</t>
  </si>
  <si>
    <t>L’école Elémentaire Michel-Ange est l’une des écoles les plus vieillissantes du secteur. Depuis 2 ans, des travaux de réhabilitation et de rénovation sont entrepris dans cette structure. La présente demande porte sur les travaux de rénovation de nouvelles classes</t>
  </si>
  <si>
    <t>Ecoles élémentaires Pigeonnier A et B : travaux d'accessibilité</t>
  </si>
  <si>
    <t>Réalisation de divers travaux pour mettre aux normes le site. Ces travaux permettront un meilleur accueil en milieu scolaire pour les personnes en situation de handicap (Adultes ou enfants)</t>
  </si>
  <si>
    <t>Centre de loisirs Modigliani : création d'un ouvrant dans le bureau de la direction</t>
  </si>
  <si>
    <t>Le bureau de direction est assez vétuste. Afin de terminer la rénovation de l’ensemble du site, il est prévu de créer un ouvrant qui permettra la ventilation de cette pièce et l’apport de lumière naturelle. Cette fenêtre améliorera le confort du personnel</t>
  </si>
  <si>
    <t xml:space="preserve">Centre de Loisirs Marivaux :  installation de stores manuels extérieurs </t>
  </si>
  <si>
    <t xml:space="preserve">Le projet consiste à installer des stores extérieurs manuels sur les menuiseries des 4 salles du centre de loisirs Marivaux.  L’exposition des menuiseries laisse entrer  la chaleur dans les salles et gêne l’accueil des enfants surtout lors des après-midi
</t>
  </si>
  <si>
    <t>Ludothèque Créa'lud : ravalement de façade</t>
  </si>
  <si>
    <t>En 2019, des travaux conséquents ont été réalisés pour relocaliser la ludothèque Créalude dans ces nouveaux locaux, chemin des granges où l’espace d’accueil a été multiplié par 4. Pour finaliser ce projet il restera à réaliser le ravalement de la façade qui  est dégradée, abimée et fissurée. Une isolation par l’extérieure sera mise en place afin d’apporter un meilleur confort thermique aux occupants. Il faudra également déposer et reposer les éclairages existants pour mener à bien cette opération</t>
  </si>
  <si>
    <t>Centre de loisirs Beauvillé : travaux d’amélioration et de réhabilitation – réfection des sanitaires</t>
  </si>
  <si>
    <t>Réhabilitation complète des sanitaires filles et garçons du centre de loisirs via un remplacement de la faïence, du carrelage, les réseaux, les faux plafonds, les éclairages LED, les équipements sanitaires et les peintures. Il sera également prévu la création d’un toilette PMR dans chaque bloc sanitaire. Ces travaux permettront aux enfants d’avoir de meilleures conditions d’accueil</t>
  </si>
  <si>
    <t>Restaurant scolaire Le Soleil : opération de réfection du sol, du faux plafond et des éclairages</t>
  </si>
  <si>
    <t>Le Restaurant scolaire Le Soleil a fait l’objet de travaux de rénovation ces dernières années. 
Seul le réfectoire n’a pas été rénové et, est très vétuste. Afin de terminer la rénovation de l’ensemble de la structure, il est prévu de refaire les sols, les faux plafonds et les éclairages du réfectoire</t>
  </si>
  <si>
    <t>Crèche Léo Lagrange : installation d'une VMC et caisson hotte de cuisine</t>
  </si>
  <si>
    <t xml:space="preserve">Le projet consiste à mettre en place une VMC et de remplacer la hotte dans la cuisine de la crèche. L’objectif de ces travaux est d’améliorer la ventilation et d’évacuer au mieux les vapeurs qui engendrent actuellement beaucoup d’humidité et un problème d’hygiène (moisissures). Ces installations amélioreront considérablement les conditions de travail des employés de cuisine
</t>
  </si>
  <si>
    <t xml:space="preserve"> Ideas Box : achat de 6 ordinateurs supplémentaires </t>
  </si>
  <si>
    <t>Le dispositif Ideas Box favorise la créativité des enfants et des jeunes utilisateurs en mettant à disposition des outils de qualité (tablettes, ordinateurs portables, robotique pour les enfants dès 2 ans...) afin de développer des projets éducatifs tournés vers le numérique : projets vidéo, jeux de codage sur tablettes, découverte d’applications, mais également création de BD, jeux de société, ainsi que lecture de mangas, ateliers manuels, livres thématiques, etc</t>
  </si>
  <si>
    <t xml:space="preserve">Divers locaux Associatifs : travaux de réhabilitation des locaux associatifs </t>
  </si>
  <si>
    <t>Les logements de fonctions Rue Franklin Roosevelt abritent actuellement 4 associations. Les logements sont vétustes et demande à être rénovés. La priorité est de remplacer toutes les menuiseries qui sont actuellement en bois et facteur de beaucoup de déperditions en chauffage l’hiver. L’objectif est d’installer des menuiseries en pvc avec volet roulant. Ces travaux amélioreront les conditions de travail des utilisateurs</t>
  </si>
  <si>
    <t xml:space="preserve">Ecole maternelle Elbeuf : réfection du mur d’enceinte fissuré et aménagement du hall d’entrée sur cour </t>
  </si>
  <si>
    <t xml:space="preserve">Le mur d’enceinte très vétuste qui jouxte la cour de récréation de l’école maternelle présente de nombreuses fissures à plusieurs endroits sur la longueur. Les travaux consistent en la dépose complète du mur existant et remplacé par une clôture en panneaux métallique sur mur de soutènement Des travaux d’aménagement du hall d’entrée donnant sur la cour de récréation sont également prévus : pose d’un radiateur repris sur le réseau existant et isolation de la couverture  
</t>
  </si>
  <si>
    <t>Ecole élémentaire Elbeuf : aménagement et remise aux normes des sanitaires</t>
  </si>
  <si>
    <t>Les travaux consistent à la mise aux normes électriques, pose de cloisons séparatives et de châssis menuisés. Remplacement des appareils sanitaires et travaux de peinture</t>
  </si>
  <si>
    <t xml:space="preserve">Ecole élémentaire Réaumur : fourniture et pose de jeux et bancs de cours, fourniture et pose de clôture pour sécurisation de l’accès à la salle de motricité et réfection des réseaux d’eaux pluviales et descentes </t>
  </si>
  <si>
    <t>Aménagement de la cour de la maternelle Réaumur pour la sécuriser et l'embellir</t>
  </si>
  <si>
    <t xml:space="preserve">Ecole élémentaire André Bernard : réfection du bloc sanitaire et travaux de réfection de salles de classes </t>
  </si>
  <si>
    <t xml:space="preserve">Travaux dans le cadre d’un regroupement de classes maternelles. Les travaux consistent à la mise aux normes électriques, remplacement de châssis menuisés et blocs portes. Remplacement des appareils sanitaires et travaux de peinture. 
</t>
  </si>
  <si>
    <t>Centre de loisirs Jean Marc Laurent : remplacement des jeux de cours</t>
  </si>
  <si>
    <t>Remplacement des jeux des cours du centre de loisirs</t>
  </si>
  <si>
    <t xml:space="preserve">Ecoles élémentaire et primaire Réaumur : Traitement acoustique des salles de restauration </t>
  </si>
  <si>
    <t xml:space="preserve">Fourniture et pose de panneaux acoustiques muraux et de baffles acoustiques suspendues afin de limiter les nuisances sonores au sein des salles de restauration
</t>
  </si>
  <si>
    <t>Réaménagement de l'aire de jeux Elbeuf</t>
  </si>
  <si>
    <t xml:space="preserve">Les travaux consistent à la dépose des jeux existants vétustes et dégradés. Fourniture et pose de jeux ludiques et de sol de protection  </t>
  </si>
  <si>
    <t>248000531</t>
  </si>
  <si>
    <t>CA AMIENS-METROPOLE</t>
  </si>
  <si>
    <t>Réseaux sociaux et violence - temps fort de prévention, en direction de jeunes notamment des collégiens</t>
  </si>
  <si>
    <t xml:space="preserve">Actions pour renforcer notamment les actions de prévention autour des usages des Réseaux déjà mises en place, et d’ouvrir le temps fort « Réfléchissez avant de cliquer » existant  vers d’autres secteurs de la ville d’Amiens (à ce jour Amiens nord) </t>
  </si>
  <si>
    <t>Le SAFRAN
Festival "Les Safra'numériques" 2021</t>
  </si>
  <si>
    <t>Festival autour des arts numériques et des nouvelles technologies</t>
  </si>
  <si>
    <t>Orchestres à l'école 2020/2021</t>
  </si>
  <si>
    <t>But de permettre à des enfants issus de milieux sociaux ayant peu accès à la culture, de pouvoir faire de la musique, de la pratiquer et d’y trouver du plaisir.  Sont concernés les élèves du CE2 au CM2 des écoles Georges Quarante (Etouvie) et Emile Lesot B (Amiens Nord) , soit 170 élèves environ</t>
  </si>
  <si>
    <t>Maison du Théâtre
Le Projet Saint Leu 2020/2021</t>
  </si>
  <si>
    <t>Ensemble d'actions spécifiques via des créations artistiques et culturelles avec les habitants et étudiants, et un temps fort : le banquet Saint Leu</t>
  </si>
  <si>
    <t>First Emploi</t>
  </si>
  <si>
    <t>But : placement à l’emploi des jeunes diplômés. « First Emploi » est une prestation de coaching et d’accompagnement vers un premier emploi, à destination des jeunes de 18-30 ans, sortis de l’enseignement supérieur, diplômés de niveau 5 et/ou 6 (baccalauréat + 2 et / ou +3 ans). L’action est destinée prioritairement aux jeunes issus des quartiers prioritaires de la ville. Deux groupes de jeunes seront constitués, accueillants chacun 12 jeunes diplômés</t>
  </si>
  <si>
    <t>Boost Emploi</t>
  </si>
  <si>
    <t>Action pour améliorer l'insertion professionnelle des demandeurs d’emploi issus des Q.P.V. Cette action dynamique qui se veut réactive, mobilisera des prestations efficientes et ciblées ayant faites leurs preuves. L’action sera réalisée  sur une durée  via 3 sessions de 12 demandeurs d’emploi chacune</t>
  </si>
  <si>
    <t>Coordination et mise en œuvre des projets de jardinage participatif</t>
  </si>
  <si>
    <t>Financement d'un poste à temps plein d'animateur (recruté depuis le 01-02-17) afin de mener plusieurs actions : volet animation et médiation  - volet technique et volet coordination</t>
  </si>
  <si>
    <t>Réhabilitation de la Briqueterie</t>
  </si>
  <si>
    <t>Réhabilitation totale des locaux dit de « l’Habillement » situés 8 rue Lescouvé à Amiens qui accueillent au sein de  « la  Briqueterie »  une vingtaine d’associations pratiquant diverses activités artistiques (théâtre, peinture, vidéo, danse, photo, graphisme, arts plastiques, théâtre de rue, musique…) autour d’un projet de collectif. 
Le bâtiment nécessite une réhabilitation totale afin d'en assurer la conformité (électrique, sanitaire, normes concernant les établissements recevant du public), l'accessibilité à tout public, de le rendre beaucoup plus fonctionnel aux activités culturelles</t>
  </si>
  <si>
    <t xml:space="preserve">Centre culturel Jacques Tati  : création d’un accès entre la régie et la salle de théâtre </t>
  </si>
  <si>
    <t>Les travaux consistent en l’ouverture de 2 baies dans un voile béton et la création d’une passerelle métallique</t>
  </si>
  <si>
    <t>Aménagement de la rive Sud de la rue du Docteur Fafet – quartiers Nord à Amiens</t>
  </si>
  <si>
    <t>La diversification de l’habitat est un des enjeux majeurs du projet de renouvellement urbain. Elle vise notamment à offrir aux ménages résidents des quartiers prioritaires de la politique de la ville, la possibilité d’un parcours résidentiel élargi. C’est dans ce contexte qu’intervient l’aménagement par Amiens Métropole de la rue Fafet afin d’accompagner la livraison des futurs logements de ce secteur.</t>
  </si>
  <si>
    <t>Salle de sport Winston Churchill : travaux de réhabilitation des vestiaires femmes</t>
  </si>
  <si>
    <t>Au sein du gymnase Winston Churchill les vestiaires sont très vétustes. Il est prévu à travers ce projet la réhabilitation complète du vestiaire des filles avec des équipements sanitaires neufs. Ces travaux permettront d’améliorer les conditions d’accueil des usagers</t>
  </si>
  <si>
    <t>Gymnase Gustave Charpentier : travaux d’amélioration et de rénovation de l’ex-logement de fonction et des vestiaires</t>
  </si>
  <si>
    <t xml:space="preserve">Les vestiaires football du gymnase Gustave Charpentier sont très vétustes et sont très fréquentés. Il est prévu à travers  la réhabilitation complète des menuiseries, équipements sanitaires et éclairages.
Remplacement des menuiseries et de la porte d’entrée du logement afin d’y accueillir des associations, clubs sportifs et éventuellement des scolaires dans de bonnes conditions
</t>
  </si>
  <si>
    <t>Gymnase Beaumarchais : sécurisation des clôtures périphériques</t>
  </si>
  <si>
    <t>Objectif de rehausser, et remplacer une partie de la clôture périphérique afin d’éviter les intrusions, de garantir une meilleure sécurité des usagers et des lieux</t>
  </si>
  <si>
    <t>Gymnase Guynemer - travaux d'amélioration et de sécurisation du bâtiment</t>
  </si>
  <si>
    <t xml:space="preserve">Le gymnase Guynemer est un lieu très fréquenté (élèves du collège Arthur RIMBAUD, UFOLEP, clubs Sportifs). Malheureusement, les cloisons horizontales des circulations et des vestiaires ainsi que les bâtis de portes ont énormément souffert du passage intensif du public accueilli. Le présent projet a pour objectif d’installer des protections « Trespas » sur les murs et de remplacer les bâtis existants par des bâtis plus approprié à un usage intensif
</t>
  </si>
  <si>
    <t>Hockey Club Marivaux : travaux de réhabilitation des vestiaires et d’amélioration du cadre de vie</t>
  </si>
  <si>
    <t xml:space="preserve">Les vestiaires du club de Hockey sur gazon sont très vétustes et ne répondent plus aux besoins des clubs venant sur le site. 
Il est prévu à travers ce projet la réhabilitation complète des vestiaires avec des équipements sanitaires neufs.
Ces travaux permettront d’améliorer les conditions d’accueil des usagers
</t>
  </si>
  <si>
    <t>Stade Jean Bouin : aménagement des abords</t>
  </si>
  <si>
    <t>Le projet consiste à clôturer l’ancien site du gymnase Jean Bouin incendié en 2016. Cette clôture rigide permettra de sécuriser le site et éviter les dépôts sauvages. Un portail sera également installé pour faciliter l’accès aux équipes d’entretien</t>
  </si>
  <si>
    <t>Gymnase Jean Renaux : remplacement du réseau de chaleur</t>
  </si>
  <si>
    <t xml:space="preserve">Le gymnase Jean Renaux construit fin des années 80 accueille divers activités ainsi que l’EPS du lycée Romain Rolland. Pour améliorer le confort thermique dans le dojo, il devient nécessaire de remplacer le réseau de chauffage obsolète via l’installation de nouveaux panneaux rayonnant plus performants. Ce dispositif permettra d’améliorer les conditions d’accueil des utilisateurs
</t>
  </si>
  <si>
    <t>Gymnase La Paix : travaux  de réhabilitation et d’embellissement - Ravalement des façades sud et nord</t>
  </si>
  <si>
    <t xml:space="preserve">Au sein du groupe scolaire de l’Avenue de la paix, les écoles primaires, la maternelle et le restaurant scolaire ont fait l’objet de ravalement de façade ces dernières années, mais pas le gymnase.  
Les façades du gymnase sont dégradées, abimées et fissurées
</t>
  </si>
  <si>
    <t xml:space="preserve">La maison du théâtre, un lieu ouvert sur son quartier </t>
  </si>
  <si>
    <t>La Maison du Théâtre, engagée dans une démarche visant à repenser et à valoriser la place du public dans la création artistique et les structures culturelles, mène une action déterminée vers le public éloigné de la culture grâce à ses partenariats associatifs et par son travail de proximité sur le quartier St-Leu dont une partie, Les Parcheminiers, est classée prioritaire. Les travaux concerne le bâtiment scénique avec notamment l’aménagement d’un local technique adapté à l’installation des gradateurs, d’un bureau des régisseurs et la création d’une porte entre les deux jardins. L’accueil et la circulation du public : habitants, étudiants, artistes, élèves, enseignant se verront améliorés</t>
  </si>
  <si>
    <t>Gymnase la Veillére : réhabilitation des vestiaires</t>
  </si>
  <si>
    <t>Amélioration des installations du gymnase de la Veillére situé aux abords du quartier des parcheminiers. Il s’agit d’une part de la réfection des sols des sanitaires mis à disposition du club de Roller par la mise en place d’un revêtement adapté. D’autre part, les vestiaires attenants à la salle de danse vont faire l’objet d’une rénovation afin de garantir les conditions sanitaires d’accueil</t>
  </si>
  <si>
    <t>Théâtre CHES CABOTANS : travaux d’étanchéité</t>
  </si>
  <si>
    <t xml:space="preserve">Le présent projet propose des travaux d’étanchéité au théâtre des Marionnettes, situé dans le quartier des Parcheminiers. Il s’agit d’assurer l’étanchéité de la dalle de parking afin de supprimer les infiltrations au sous-sol, au niveau de la zone de stockage du bâtiment
</t>
  </si>
  <si>
    <t>84</t>
  </si>
  <si>
    <t>84007</t>
  </si>
  <si>
    <t>AVIGNON</t>
  </si>
  <si>
    <t>Réhabiliation Bibliothèque Jean-Louis BARRAULT (tranche 2)</t>
  </si>
  <si>
    <t>Travaux de menuiseries, électrcité et photovoltaïque</t>
  </si>
  <si>
    <t>Itinéraire cyclable de l'Amandier</t>
  </si>
  <si>
    <t>Création d'aménagements de pistes cyclables sur l'avenue de l'Amandier</t>
  </si>
  <si>
    <t xml:space="preserve"> Réhabiliation du CS La Rocade</t>
  </si>
  <si>
    <t>Travaux d'étanchéité, chauffage, climatisation et d'électricité</t>
  </si>
  <si>
    <t>88</t>
  </si>
  <si>
    <t>88160</t>
  </si>
  <si>
    <t>EPINAL</t>
  </si>
  <si>
    <t>lutte contre la fracture numérique</t>
  </si>
  <si>
    <t>lutte contre la fracture numérique pour les écoles situées en QPV</t>
  </si>
  <si>
    <t>sécurisation aux abords des écoles : rue du Haut des Etages</t>
  </si>
  <si>
    <t>la rue du Haut des Etages dessert le lycée Mendès France, à partir de la rue Charles Perrault où se situent le collège St Exupéry et l’école élémentaire Jean Macé</t>
  </si>
  <si>
    <t>réhabilitation essentielle au maintien des bassins d’été des quartiers prioritaires</t>
  </si>
  <si>
    <t>les bassins d’été sont des piscines ouvertes pendant la période estivale, situées dans QPV, avec accès gratuit</t>
  </si>
  <si>
    <t>installation d’un chauffage au sein du local du foyer des Jeunes de Bitola</t>
  </si>
  <si>
    <t>installation du chauffage dans le local du foyer des jeunes à Bitola, situé au sous-sol</t>
  </si>
  <si>
    <t>construction d’une aire multisports sur le Plateau de la Justice</t>
  </si>
  <si>
    <t>création d’un nouvel équipement sportif collectif, en accès libre</t>
  </si>
  <si>
    <t>réfection des courts de tennis extérieurs et intérieurs du club rue du Haut des Etages</t>
  </si>
  <si>
    <t>rénovation de la toiture abritant les courts intérieurs, ainsi que les courts extérieurs en béton poreux et l’éclairage des courts intérieurs</t>
  </si>
  <si>
    <t>200068757</t>
  </si>
  <si>
    <t>CA EPINAL</t>
  </si>
  <si>
    <t>travaux Fabrique à Entreprendre (T4)</t>
  </si>
  <si>
    <t>Création d’un espace de convivialité extérieur et mise en place de stores pour lutter contre la chaleur</t>
  </si>
  <si>
    <t>dispositif expérimental d’entreprise à l’essai</t>
  </si>
  <si>
    <t>action expérimentale d’une durée d’une année, afin de tester l’activité du porteur dans un local mis à disposition par la ville d’Epinal</t>
  </si>
  <si>
    <t>89</t>
  </si>
  <si>
    <t>89024</t>
  </si>
  <si>
    <t>AUXERRE</t>
  </si>
  <si>
    <t>Aménagement d'un terrain synthétique dans les hauts d'Auxerre</t>
  </si>
  <si>
    <t>aménagement d’un terrain synthétique dans les hauts d’Auxerre afin d’accueillir des clubs de football dont les licenciés sont issus majoritairement des quartiers politique de la ville</t>
  </si>
  <si>
    <t>Correspondants de nuit 2020</t>
  </si>
  <si>
    <t>renforcer le service des correspondants de nuit à travers les actions de médiation à vocation de tranquilité publique et à conforter les missions des correspondants de nuit dans les quartiers en développant la communication en direction des habitants</t>
  </si>
  <si>
    <t>Ecole élémentaire Renoir  - rénovation salle de classe Rased</t>
  </si>
  <si>
    <t>rénovation de la salle de classe Rased, cette opération consiste à déposer l’ensemble du faux plafond en dalles amiantées et à mettre en œuvre des luminaires led et un nouveau faux plafond améliorant notamment le confort acoustique</t>
  </si>
  <si>
    <t>Ecole élémentaire rive droite – rénovation deux salles de classe</t>
  </si>
  <si>
    <t>rénovation deux salles de classe à l’école élémentaire Rive Droite afin de permettre de fournir des locaux propices à l’apprentissage aux utilisateurs (élèves et enseignants) et ce dans des conditions de qualité</t>
  </si>
  <si>
    <t>Ecole maternelle rive droite - amélioration de l’intimité et rationalisation des espaces</t>
  </si>
  <si>
    <t>études sur le projet des travaux d’amélioration de l’intimité et rationalisation des espaces à l’école maternelle Rive Droite afin de permettre de fournir des locaux propices à l’éveil des enfants et de permettre un accès simple et pratique dans le bâtiment aux utilisateurs (élèves et enseignants).</t>
  </si>
  <si>
    <t>89206</t>
  </si>
  <si>
    <t>JOIGNY</t>
  </si>
  <si>
    <t>Aménagement d’un parking rue du Groupe Bayard dit « parking Porche »</t>
  </si>
  <si>
    <t xml:space="preserve">aménagement du parking rue du Groupe Bayard, dit aussi « parking Porche » afin de permettre la création d'un parc de stationnement au nord et au sud de la rue du Groupe Bayard. </t>
  </si>
  <si>
    <t>Aire de jeux à la Madeleine</t>
  </si>
  <si>
    <t>réaliser la création d’une aire de jeux à la Madeleine afin de répondre aux attentes des habitants.</t>
  </si>
  <si>
    <t>Poste d’agent de proximité et de médiation sur le site du complexe sportif : salle omnisport Pierre Hardy , stade</t>
  </si>
  <si>
    <t>Recrutement d’un agent de proximité et de médiation afin de favoriser l’animation de la vie sociale, de développer la pratique sportive et d’assurer une mission de médiation sociale et éducative auprès des habitants du quartier prioritaire</t>
  </si>
  <si>
    <t>Poste d’animateur péri et extrascolaire, référent de l’école maternelle de la Madeleine et de l’école élémentaire Saint Exupéry pour le déploiement du projet éducatif de la ville de Joigny</t>
  </si>
  <si>
    <t>recrutement d’un animateur afin de déployer le projet éducatif lors des temps péri et extrascolaires permettant aux enfants d’expérimenter différentes pratiques cuulturelles, sportives, scientifiques, artistiques…</t>
  </si>
  <si>
    <t>89387</t>
  </si>
  <si>
    <t>SENS</t>
  </si>
  <si>
    <t>travaux de sécurisation et d’aménagement de l’accueil du CCAS</t>
  </si>
  <si>
    <t>travaux de sécurisation et d’aménagement de l’accueil du CCAS afin d’assurer la sécurité des personnels et du public</t>
  </si>
  <si>
    <t>création d’un club house – stade fosse aux vaches</t>
  </si>
  <si>
    <t>création d’un club house au stade de la Fosse aux Vaches aménagement d’un espace afin de permettre un accueil de qualité à ses membres</t>
  </si>
  <si>
    <t>création d’un lieu de vie pour les jeunes sportifs – site sportif René Binet</t>
  </si>
  <si>
    <t>création d’un lieu de vie pour les jeunes sportif en installant un bungalow pour créer un espace de partage</t>
  </si>
  <si>
    <t>travaux de désamiantage et toiture de l’école des Arènes</t>
  </si>
  <si>
    <t>réalisation de travaux de désamiantage et de réfection de la toiture de l’école maternelle des Arènes afin d’être en conformité avec la réglementation en vigueur.</t>
  </si>
  <si>
    <t>renouvellement du système de sécurité incendie de l’école maternelle Marie Noël</t>
  </si>
  <si>
    <t>réalisation des travaux de renouvellement du système de sécurité incendie de l’école maternelle Marie Noël afin d’installer un nouveau système et de garantir la sécurité des personnes.</t>
  </si>
  <si>
    <t>sanitaires du centre de loisirs Maxime Courtis</t>
  </si>
  <si>
    <t>réalisation des travaux de réfection des sanitaires filles et garçons du centre de loisirs Maxime Courtis afin de les rendre accessibles dans des conditions d’hygiène requises pour l’accueil des enfants</t>
  </si>
  <si>
    <t xml:space="preserve">Rénovations des écoles Saint Exupéry et la Madeleine </t>
  </si>
  <si>
    <t>Améliorer les conditions d’accueil et de sécurité des élèves de l’école Saint Exupéry (groupe scolaire élémentaire de 270 élèves) et de l’école de la Madeleine (maternelle de 140 élèves) et améliorer l’image des écoles Saint Exupéry et Madeleine (intérieure et extérieure)</t>
  </si>
  <si>
    <t>Installation d’un modulaire provisoire pour la  micro-crèche dans le cadre de la création d’un centre socio-culturel et de la maison de l’enfance – tranche 1</t>
  </si>
  <si>
    <t>La présente demande de subvention concerne l'achat du modulaire pour la micro-crèche de 10 places et les aménagements inhérents à ce type de structures (fondations, terrassements, réseaux, etc.) Cf. note descriptive. Cette micro-crèche maintiendra donc le nombre de places en accueil collectif sans rompre le lien avec les familles. Cette structure provisoire pour la micro-crèche devrait durer 21 mois.</t>
  </si>
  <si>
    <t>90</t>
  </si>
  <si>
    <t>90010</t>
  </si>
  <si>
    <t>BELFORT</t>
  </si>
  <si>
    <t>Mise en accessibilité du bâtiment “restaurant du coeur” du site Bartholdi</t>
  </si>
  <si>
    <t>Mise en accessibilité du bâtiment “externat” du site Bartholdi</t>
  </si>
  <si>
    <t>Résidentialisation des pieds d’immeubles rue Einstein</t>
  </si>
  <si>
    <t>Modification du plan de circulation rue Marchal, Sécurisation des sorties du lycée Follereau</t>
  </si>
  <si>
    <t>Aménagement d’une salle d’enseignement des sports de combats À la maison du peuple ouverte à une pluralité de clubs signataires de la charte de la laïcité</t>
  </si>
  <si>
    <t>Dépenses de personnel intervenant dans les 2 bibliothèques en QPV</t>
  </si>
  <si>
    <t>Dépenses de personnel des agents d’animation intervenant dans les QPV</t>
  </si>
  <si>
    <t>91</t>
  </si>
  <si>
    <t>91286</t>
  </si>
  <si>
    <t>GRIGNY</t>
  </si>
  <si>
    <t>Projet Enfance / Education (Fonctionnement)</t>
  </si>
  <si>
    <t>91215</t>
  </si>
  <si>
    <t>EPINAY SOUS SENART</t>
  </si>
  <si>
    <t>Travaux de rénovation des bâtiments scolaires</t>
  </si>
  <si>
    <t>91657</t>
  </si>
  <si>
    <t>VIGNEUX SUR SEINE</t>
  </si>
  <si>
    <t>Groupe scolaire R. ROLLAND : travaux d’étanchéité – mise en sécurité collective des toitures terrasses</t>
  </si>
  <si>
    <t>Travaux de réhabilitation de l’école P.KERGOMARD, afin d’accueillir l’équipe du projet de réussite éducative</t>
  </si>
  <si>
    <t>Travaux de mise en sécurité et d’étanchéité Groupe scolaire Nelson Mandela</t>
  </si>
  <si>
    <t>91228</t>
  </si>
  <si>
    <t>EVRY-COURCOURONNES</t>
  </si>
  <si>
    <t>Construction du centre social aux pyramides</t>
  </si>
  <si>
    <t>92</t>
  </si>
  <si>
    <t>92036</t>
  </si>
  <si>
    <t>GENNEVILLIERS</t>
  </si>
  <si>
    <t>Rénovation de l'école Berthe Morisot</t>
  </si>
  <si>
    <t>Aménagement de la rue de Chateaubriand</t>
  </si>
  <si>
    <t>Rénovation du groupe scolaire Jean Lurçat</t>
  </si>
  <si>
    <t>Equipement mobilier écoles-</t>
  </si>
  <si>
    <t>Equipement en mobilier pour le café des parents dans les écoles primaires de la cité éducative</t>
  </si>
  <si>
    <t>Achat fonds documentaire-Bibliothèque</t>
  </si>
  <si>
    <r>
      <t>Des achats de séries d’ouvrages étudiés en classe seront effectués pour les 4 niveaux du collège de la 6</t>
    </r>
    <r>
      <rPr>
        <vertAlign val="superscript"/>
        <sz val="9"/>
        <color indexed="8"/>
        <rFont val="Arial"/>
        <family val="2"/>
      </rPr>
      <t>ème</t>
    </r>
    <r>
      <rPr>
        <sz val="9"/>
        <color indexed="8"/>
        <rFont val="Arial"/>
        <family val="2"/>
      </rPr>
      <t xml:space="preserve"> à la 3ème</t>
    </r>
  </si>
  <si>
    <t>Galerie d'art au collège Guy Moquet</t>
  </si>
  <si>
    <t xml:space="preserve">L’objectif du projet est de permettre une ouverture culturelle aux élèves du collège Guy Moquet. </t>
  </si>
  <si>
    <t>Jeunesse courage</t>
  </si>
  <si>
    <t>Le projet se décline autour d’un cycle d’ateliers utilisant la technique du théâtre masqué selon la méthode Equilibre</t>
  </si>
  <si>
    <t>Ambition project</t>
  </si>
  <si>
    <t>Prévenir et lutter contre les ruptures éducatives dans le primaire et le secondaire</t>
  </si>
  <si>
    <t>Déconfinement artistique dans les quartiers de Gennevilliers</t>
  </si>
  <si>
    <t xml:space="preserve"> Prévention des phénomènes de rixes inter-quartiers</t>
  </si>
  <si>
    <t>Prévention des phénomènes de rixes inter-quartiers</t>
  </si>
  <si>
    <t>Se mettre en recherche pour agir en commun </t>
  </si>
  <si>
    <t>Sur le chemin de l’école : remobilisation des jeunes en décrochage scolaire après le confinement</t>
  </si>
  <si>
    <t>Pratiques sportives libres-Agrès sportifs connectés</t>
  </si>
  <si>
    <t>Développement de la pratique sportive libre au travers d'animations autour des agrés sportifs connectés</t>
  </si>
  <si>
    <t>Dispositif Eté "les Sévines</t>
  </si>
  <si>
    <t>92078</t>
  </si>
  <si>
    <t>VILLENEUVE-LA-GARENNE</t>
  </si>
  <si>
    <t>Rénovation des aires de jeux dans les écoles maternelles</t>
  </si>
  <si>
    <t xml:space="preserve">Ecole maternelle  Charles Perrault  + Ecole Maternelle Coubertin +  Ecole Maternelle Jules Verne </t>
  </si>
  <si>
    <t xml:space="preserve">Extension de l’espace numérique
</t>
  </si>
  <si>
    <t>France Services – Extension de l’espace numérique - Quartiers Sud – 6 allée Hector Berlioz</t>
  </si>
  <si>
    <t xml:space="preserve">Aménagement des écoles provisoires
</t>
  </si>
  <si>
    <t xml:space="preserve">Aménagement des modulaires  pour :
- L’école maternelle Jean Moulin
- Ecole Elémentaire Jean Moulin A
- Ecole Elémentaire Jean moulin B </t>
  </si>
  <si>
    <t>Extension des locaux en classes modulaires </t>
  </si>
  <si>
    <t>Achats de mobilier (tables, chaises, meubles de rangements, bancs…, tableaux) pour 4 classes complètes - Ecole Jules Verne A et B</t>
  </si>
  <si>
    <t>Insonorisation du gymnase Jules Verne</t>
  </si>
  <si>
    <t>Création d’un espace cuisine pour les jeunes</t>
  </si>
  <si>
    <t>Création d’un espace cuisine pour les jeunes - Espace Jeunesse La Fabrik</t>
  </si>
  <si>
    <t>Découverte des métiers</t>
  </si>
  <si>
    <t>ateliers de techniques de recherche de stages - susciter l’intérêt des jeunes pour des secteurs d’activités connus dont pourtant, certains métiers restent méconnus</t>
  </si>
  <si>
    <t>Séjour en immersion en Haute-Savoie</t>
  </si>
  <si>
    <t>La ville possède un centre de vacances au Mont Saxonnex en Haute Savoie</t>
  </si>
  <si>
    <t>Médiation : recrutement d’un médiateur parentalité</t>
  </si>
  <si>
    <t>Recrutement d’un médiateur « parents-collèges-lycée » avec pour mission d’être le référent communal entre les établissements scolaires « collèges et lycées » et les parents du quartier prioritaire de la ville.</t>
  </si>
  <si>
    <t>Camionnette à initiatives</t>
  </si>
  <si>
    <t>La camionnette à initiatives est un concept basé sur le même principe que les foodtrucks, c'est-à-dire avoir un camion aménagé se déplaçant sur différents lieux du territoire, pour être un livreur d'initiatives et d'échanges.</t>
  </si>
  <si>
    <t>Projet culturel, les ateliers du satisfaisant</t>
  </si>
  <si>
    <t>Le projet « Les ateliers du satisfaisant » a pour objectif de :
• susciter l’envie, la curiosité, l’intérêt par une approche ludique pour favoriser les apprentissages,
• réveiller l’enthousiasme, la confiance en soi en participant à une expérience valorisante,
• utiliser l’ingéniosité des jeunes de QPV pour développer leur autonomie et leur créativité,
• favoriser la prise de conscience pour adopter une posture adaptée à son propre environnement,
• devenir acteur de son cheminement personnel.</t>
  </si>
  <si>
    <t>93</t>
  </si>
  <si>
    <t>93007</t>
  </si>
  <si>
    <t>BLANC-MESNIL</t>
  </si>
  <si>
    <t>Construction du groupe scolaire Clément / Langevin - phase 2</t>
  </si>
  <si>
    <t>Le nouveau quartier de la gare est un quartier en plein essor et la ville a souhaité engager une réflexion sur le développement des équipements publics dont le GS (une école maternelle de 12 classes et une école élémentaire de 19 classes)</t>
  </si>
  <si>
    <t>93005</t>
  </si>
  <si>
    <t>AULNAY-SOUS-BOIS</t>
  </si>
  <si>
    <t>Rénovation du terrain synthétique de football de la rose des vents</t>
  </si>
  <si>
    <t>Pose de gazon synthétique sans charge complémentaire et lestés uniquement avec du sable.</t>
  </si>
  <si>
    <t>Création d'un terrain synthétique de rugby au stade du Moulin Neuf</t>
  </si>
  <si>
    <t>Transformation d'un terrain annexe de rubgny gazon non homolgué en terrain synthétique avec éclairage</t>
  </si>
  <si>
    <t>93014</t>
  </si>
  <si>
    <t>CLICHY-SOUS-BOIS</t>
  </si>
  <si>
    <t>Clichy Plage 2020</t>
  </si>
  <si>
    <t>Permettre aux habitants de profiter d'activités de loisirs détente et éducatives</t>
  </si>
  <si>
    <t>Rénovation des cours d'école</t>
  </si>
  <si>
    <t>Les travaux consistent à la réfection des cours avec décroutage du revêtement existant, pose d'enrobé nouveau sur l'espace dédié, marquage au sol pour les jeux, remplacement des sols souples usés avec pose de nouveaux jeux en cas de vétusté ou de carence des structures existantes</t>
  </si>
  <si>
    <t>Remplacement du plancher de scène de l'Espace 93</t>
  </si>
  <si>
    <t>Les travaux visent à remplacer le plancer collé actuel par une solution pérenne : un plancher sur lambourdes et non contrecollé</t>
  </si>
  <si>
    <t>Travaux dans les écoles</t>
  </si>
  <si>
    <t>Travaux de sécurité des établissements scolaires (mise en conformité électrique, rénovation du système de désenfumage), interventions sur la structure, l'enveloppe des bâtiments scolaires (remplacement des menuiseries, imperméabilitsation des facades), travaux de rénovation et d'amélioration des espaces d'enseignement et lieux de vie scolaire (remise en état des sanitaires, travaux de peinture, remplacement des éclairages)</t>
  </si>
  <si>
    <t>Acquisition et rénovation d'un bâtiment pour la structuration d'un pôle d'action sociale et de santé</t>
  </si>
  <si>
    <t>La rénovation du bâtiment permettrait d'accueillir dans des meilleures conditions les usagers en leur assurant une parfaite confidentailité dans le traitement de leur situation (gros œuvre, électricité, plomberie, élévateur PMR…)</t>
  </si>
  <si>
    <t>Réfection de la piste d’athlétisme du stade Henri Barbusse</t>
  </si>
  <si>
    <t>Réfection de la piste d'athlétisme ainsi que les équipements du stade, sans omettre la sécurité des sportifs et des spectacteurs y compris l'accessibilité pour les services muniicpaux et les PMR/UFR</t>
  </si>
  <si>
    <t xml:space="preserve">Reprise du sol de la grande salle du gymnase Desmet </t>
  </si>
  <si>
    <t>Outre la sécurisation des pratiques sportives, la reprise du sol de cette salle est nécessaire au maintien des homologations requises pour l'organisation des compétitions de basket-ball</t>
  </si>
  <si>
    <t>93030</t>
  </si>
  <si>
    <t>DUGNY</t>
  </si>
  <si>
    <t>Rénovation du terrain de football n° 2 du Complexe sportif Alain Mimoun</t>
  </si>
  <si>
    <t>Rénovation synthétique du terrain, surfaces et structures à réhabiliter</t>
  </si>
  <si>
    <t>93047</t>
  </si>
  <si>
    <t>MONTFERMEIL</t>
  </si>
  <si>
    <t>Travaux école élémentaire Joliot Curie</t>
  </si>
  <si>
    <t>Les travaux consistent à passer de 13 à 15 classes avec une salle polyvalente en complément. Les préfabriqués sont aux normes incendie, ERP et il sera mis en œuvre des matériaux de qualité pour améliorer les performances thermiques et phoniques.</t>
  </si>
  <si>
    <t>Construction d'un relais d'assistantes maternelles</t>
  </si>
  <si>
    <t>Travaux d'aménagement (électricité, mobilier, sols, murs, plafonds, aménagement)</t>
  </si>
  <si>
    <t>Travaux d'extension école maternelle P. Eluard</t>
  </si>
  <si>
    <t>Construction d'une extension de 2 salles de classes, 2 dortoirs et d'1 salle d'activité polyvalente. Sera réalisé en matérieux traditionnels et respectera les normes actuelles (incendie, ERP, accessibilité)</t>
  </si>
  <si>
    <t>93050</t>
  </si>
  <si>
    <t>NEUILLY-SUR-MARNE</t>
  </si>
  <si>
    <t>Construction d'un nouvel équipement sportif de proximité avenue François Mauriac</t>
  </si>
  <si>
    <t>Ce projet permettra d'offrir un panel d'activités importants et variable en fonction des associations accueillies (classes de motrocité, espace d'arts martiaux, gymp, fitnesse, danse)</t>
  </si>
  <si>
    <t>Rénovation du stade Guy Boniface</t>
  </si>
  <si>
    <t>Considérant la vétusté des bâtiments existants, la municipalité a pour projet la démolition de ceux -ci pour les remplacer par des bâtiments modulaire</t>
  </si>
  <si>
    <t>93071</t>
  </si>
  <si>
    <t>SEVRAN</t>
  </si>
  <si>
    <t>Fracture numérique : équipement informatique des familles dont un enfant est scolarisé dans le premier degré</t>
  </si>
  <si>
    <t>Acquisition d'environ 172 ordinateurs portables</t>
  </si>
  <si>
    <t>Travaux de réhabilitation de la piscine municipale</t>
  </si>
  <si>
    <t>La piscine nécessite des travaux de réhabilitation, l'enjeu est de péréniser cette structure.</t>
  </si>
  <si>
    <t>Installation de moyens d'alerte dans le cadre du PPMS dans les écoles des quartiers prioritaires ville</t>
  </si>
  <si>
    <t>Installation d'alarmes PPMS dans l'ensemble des établissements scolaires + changement de l'alarme intrusion dans une école élémentaire</t>
  </si>
  <si>
    <t>Informatisation des écoles (2ème année)</t>
  </si>
  <si>
    <t>Ecrans numériques et valises mobiles</t>
  </si>
  <si>
    <t>Travaux de sécurisation du groupe scolaire Montaigne</t>
  </si>
  <si>
    <t>Travaux de menuiserie sur les ouvrants</t>
  </si>
  <si>
    <t>Travaux de sécurisation du groupe scolaire Marie Curie</t>
  </si>
  <si>
    <t>Dépenses de fonctionnement de la micro-folie - équipement de développement culturel (hors frais des personnels titulaires y travaillant)</t>
  </si>
  <si>
    <t>La micro-folie est un musée numérique, un fab-lab, un espace de convivialité, une salle de spectacle est un lieu d'exposition</t>
  </si>
  <si>
    <t>Sécurisation de sites dans le cadre de la reconquête républicaine des quartiers</t>
  </si>
  <si>
    <t>Renforcement et changements de clôtures sur deux sites (square des Charmilles et Friche Kodak)</t>
  </si>
  <si>
    <t>Stade Guimier</t>
  </si>
  <si>
    <t>Implantation de portillons pour la sécurisation</t>
  </si>
  <si>
    <t>93078</t>
  </si>
  <si>
    <t>VILLEPINTE</t>
  </si>
  <si>
    <t>Rénovation de la Centrale de Traitement d’Air (CTA) au sein du bâtiment Jacques Prévert</t>
  </si>
  <si>
    <t>L'installation d'une CTA contribue au confort d'un espace en assurant les tâches suivantes (introduction d'air neuf, purificatication de l'air insufflé, participation au confort ambiant, atténuation du bruit extérieur)</t>
  </si>
  <si>
    <t>Installation d’une Centrale de Traitement d’Air à l’école maternelle Charlemagne en QPV</t>
  </si>
  <si>
    <t>Afin d'améliorer la circulation de l'air, l'installation d'une CTA a été décidée pour réduire les nuisances, elle permettra de récupérer de la chaleur efficace, un air ambiant parfaitement hygiénique et répondre aux réglementations actuelles sur la qualité de l'air dans les écoles</t>
  </si>
  <si>
    <t>Travaux de rénovation du gymnase Cosom</t>
  </si>
  <si>
    <t>Remplacement des éclairages, de tous les polycarbonates, renouvellement des protections murales autour de la salle, remise à neuf du traçade de toutes les lignes des terrains, achat et installation d'une sono, remplacement d'un portail et d'une clôture.</t>
  </si>
  <si>
    <t>Création d'un parcours de street workout</t>
  </si>
  <si>
    <t>Les différentes structures composant le parcours seront installées sur un sol souple, accessibles aux femme et aux personnes à mobilité réduite.</t>
  </si>
  <si>
    <t>93006</t>
  </si>
  <si>
    <t>BAGNOLET</t>
  </si>
  <si>
    <t>Acquisition d'un local brut de béton en vue de l'aménagement d'une crèche situé place Lucien Sampaix à Bagnolet (quartier Malassis)</t>
  </si>
  <si>
    <t xml:space="preserve">Ce local permettra l'aménagement de 30 berceaux </t>
  </si>
  <si>
    <t xml:space="preserve">Acquisition de mobilier pour écoles maternelles et élémentaires suite au dédoublement des classes </t>
  </si>
  <si>
    <t>Achat de mobilier pour équiper les salles de classe</t>
  </si>
  <si>
    <t xml:space="preserve">Acquisition de mobilier pour enfants porteurs de handicap </t>
  </si>
  <si>
    <t xml:space="preserve">Création d'une classe de maternelle à l'école Travail - dédoublement des classes </t>
  </si>
  <si>
    <t>réaménagement des salles de l'école cotton et création d'une salle à la maternelle Travail</t>
  </si>
  <si>
    <t>Création de classes suite dédoublement de classes délocalisation de l'Inspection de l'Education Nationale école Cotton</t>
  </si>
  <si>
    <t>Le déménagement de l'IEN permet de libérer de la place pour accueillir une nouvelle classe</t>
  </si>
  <si>
    <t>93008</t>
  </si>
  <si>
    <t>BOBIGNY</t>
  </si>
  <si>
    <t>Travaux de rénovation dans diverses écoles situées en quartier prioritaire de la ville et en zone REP +</t>
  </si>
  <si>
    <t>Travaux afin d'améliorer la pérennité, la sécurite et le fonctionnement de plusieurs GS (électricité, plomberie, traitement acoustique, alarme)</t>
  </si>
  <si>
    <t>Dépenses de fonctionnement de la Microfolie - équipement de développement culturel (hors frais des personnels titulaires)</t>
  </si>
  <si>
    <t>La Micro-folie va proposer un accés à l'informatique et à la culture avec trois espaces différents comprenant notamment un fablab et un musée numérique</t>
  </si>
  <si>
    <t>Réalisation d'une nouvelle école élémentaire au quartier Pont de Pierre</t>
  </si>
  <si>
    <t>Le projet consiste à construire une école élémentaire de 10 classes, d'un réfectoire, une cœur et préau</t>
  </si>
  <si>
    <t>93010</t>
  </si>
  <si>
    <t>BONDY</t>
  </si>
  <si>
    <t>Construction de l'école provisoire Camille Claudel - Ecole du Stade</t>
  </si>
  <si>
    <t>Ce groupe scolaire permettra un redéploiement des effectifs (création de 29 classes décomposé en 12 classes maternelles et 17 classes élementaires)</t>
  </si>
  <si>
    <t>Rénovation du palais des sports</t>
  </si>
  <si>
    <t>L'opération a pour but de procéder à une remise à niveau du bâti (restaurer et améliorer les verrières, reprendre le système d'évacuation d'assainissement, changer l'éclairage des salles, finaliser le système de contrôle d'accès du site, création d'un vestiaire supplémentaire)</t>
  </si>
  <si>
    <t>93053</t>
  </si>
  <si>
    <t>NOISY-LE-SEC</t>
  </si>
  <si>
    <t>Dédoublement des classes de CP du groupe scolaire Rimbaud</t>
  </si>
  <si>
    <t>Travaux de cloisonnement, menuiserie, faux-plafond, électricité = création de 4 classes supplémentaires</t>
  </si>
  <si>
    <t>93063</t>
  </si>
  <si>
    <t>ROMAINVILLE</t>
  </si>
  <si>
    <t>Création d'une épicerie sociale et solidaire</t>
  </si>
  <si>
    <t>L'épicerie solidaire sera composée d'une surface de stockage fermée avec réserves et frigos, de sanitaires, d'un espace de vente, d'une surface ouverte équipée d'une cuisine, un élévateur, un espace d'attente et un bureau et la création de plusieurs potagers à cultiver installés dans le jardin</t>
  </si>
  <si>
    <t>Aménagement et équipement salle multisport à Gagarine</t>
  </si>
  <si>
    <t>Création d'une salle de sport plyvalente qui permettra l'accueil des pratiques sportives très variées (gymnastique, tennis de table, danse, gym, musculation,yoga….</t>
  </si>
  <si>
    <t>93001</t>
  </si>
  <si>
    <t>AUBERVILLIERS</t>
  </si>
  <si>
    <t>Rénovation du stade Dr Pieyre</t>
  </si>
  <si>
    <t>La rénovation permettra une mise aux norme (restauration de la piste d'athlétisme), la sécurisation du site (réhaussement par des grilles sur la façade), créer un espace plus fonctionnel</t>
  </si>
  <si>
    <t>Réfection de la cour de l'école maternelle Stendhal</t>
  </si>
  <si>
    <t>reconstruction complète de la cour d'une surface de 1110m² pour la sécurité des élèves</t>
  </si>
  <si>
    <t>Aubervilliers</t>
  </si>
  <si>
    <t>Reconstruction partielle du plancher de l'école élémentaire Jean Jaurès</t>
  </si>
  <si>
    <t>reconstruction du plancher de la salle de restauration de l'école représentant une surface de 200 m²</t>
  </si>
  <si>
    <t>Construction d'un groupe scolaire sur le secteur du Fort d'Aubervilliers (tranche 1 - 12 classes)</t>
  </si>
  <si>
    <t>construction de bâtiment public innovants et performants en matière d'éngerie, d'utilisation de matériaux. Le futur GS s'inscrit dans une démarche HQE</t>
  </si>
  <si>
    <t>93027</t>
  </si>
  <si>
    <t>LA COURNEUVE</t>
  </si>
  <si>
    <t>Modernisation de l'office et restaurant du groupe scolaire Louise Michel : mise aux normes et transformation en self</t>
  </si>
  <si>
    <t>Mise en conformité hygiène de l'office en liaision froide, mise en place d'une distribution de type self-service pour les enfants de l'école primaire, mise en place d'un buffet hors d'oeuvre pour les enfants, mise en coformité de l'accessibilité PMR, sécurité incendie, installations électriques, installations CVC/Plomberie, amélioration des locaux et installations pour le personnel de restauration, amélioration du confort de la capacité d'accueil et de l'esthétique des réfectoires.</t>
  </si>
  <si>
    <t>Réhabilitation du groupe scolaire Rosenberg et création d'un accueil de loisirs sans hébergement - tranche 2</t>
  </si>
  <si>
    <t>Travaux de curage, démolition, étanchéité, menuiseries, métallerie, peinture.</t>
  </si>
  <si>
    <t>93031</t>
  </si>
  <si>
    <t>EPINAY-SUR-SEINE</t>
  </si>
  <si>
    <t>Réhabilitation de l'antenne centre socioculturel – quartier Orgemont</t>
  </si>
  <si>
    <t>travaux de restructuration et d'aménagement des abords</t>
  </si>
  <si>
    <t>1ère phase d'étude afin de réaliser la reconstruction du gymnase Felix Merlin – Quartier Orgemont</t>
  </si>
  <si>
    <t>Phase d'étude</t>
  </si>
  <si>
    <t>Relocalisation et rénovation des locaux jeunesse – quartier la Source Les Presles</t>
  </si>
  <si>
    <t>Aménagement des abords, travaux restructuration…</t>
  </si>
  <si>
    <t>1ère phase d'étude afin de réaliser la restructuration des écoles maternelles Gros Buisson et GS Jean-Jacques Rousseau - Quartier Orgemont</t>
  </si>
  <si>
    <t>93039</t>
  </si>
  <si>
    <t>ILE-SAINT-DENIS</t>
  </si>
  <si>
    <t>Rénovation du stade municipal Robert César - création d'un terrain synthétique écologique et de ses abords</t>
  </si>
  <si>
    <t>Création d'un terrain synthétique</t>
  </si>
  <si>
    <t>93059</t>
  </si>
  <si>
    <t>PIERREFITTE-SUR-SEINE</t>
  </si>
  <si>
    <t>Acquisition et installation de modulaires scolaires (17 classes) pour deux écoles REP</t>
  </si>
  <si>
    <t>Le projet consiste à installer des éléments modulaires, la  prestation comprend la création de 17 salles de classe.</t>
  </si>
  <si>
    <t>93066</t>
  </si>
  <si>
    <t>SAINT-DENIS</t>
  </si>
  <si>
    <t xml:space="preserve">  
Construction d'une maison des pratiques culturelles (nouveau conservatoire)
</t>
  </si>
  <si>
    <t>construction d'un équipement dédié aux enseignements et aux pratiques artistiques en amateur, l'aménagement des espaces extérieurs (aire de livraison, parvis, jardins intérieurs, terressas éventuelles)</t>
  </si>
  <si>
    <t>Aménagement des locaux qui accueillaient le centre de ressources lecture, en annexe de la maison de quartier Romain Rolland</t>
  </si>
  <si>
    <t>Travail de restructuration et de rénovation des espaces pour adapter la grande salle ouverte de 178 M² pour créer un espace à la lecture, un casier de prêt, un espace multimédia, un espace pour les permanences d'accès aux droits, un bureau partagé, l'aménagement d'un espace pour la conduire du LAEP et le réaménagement des bureaux des personnels municipaux.</t>
  </si>
  <si>
    <t>Poursuite de la MOUS habitat indigne (accompagnement de 20 ménages en janvier 2020 et 10 ménages de mai à novembre 2020)</t>
  </si>
  <si>
    <t>Lutter contre l'habitat privé dégradé en renforçant les interventions sur le parc indigne.</t>
  </si>
  <si>
    <t xml:space="preserve">Lancement à titre expérimental d'un marché de captation de logements dans  le parc privé </t>
  </si>
  <si>
    <t>L'objectif est de capter des logements dans des copropirétés bien entretenues sans signes majeurs de dégradations afin de permettre une bonne intégration des familles hébergées et d'assurer leur sécurité.</t>
  </si>
  <si>
    <t>Projet Voltaire visant à l'accès au logement à l'insertion professionnelle de ménages roms</t>
  </si>
  <si>
    <t>L'objectif est de mettre en place un accompagnement adapté pour faciliter l'accès aux droits, renforcer et développer l'accompagnement des manges vers le logement</t>
  </si>
  <si>
    <t>Construction d'une salle de sport et d'un espace jeunesse au sein du GS Diez</t>
  </si>
  <si>
    <t>salle de sport d'une surface de 380 m² (vestiaires, locaux rangements, sanitaires, salle d'évolution),  et espace jeunesse d'une surface de 175 m² (bureau, salle d'activités manuelles, espace multimédia, salle d'activités cuisine, sanitaires)</t>
  </si>
  <si>
    <t>93072</t>
  </si>
  <si>
    <t>STAINS</t>
  </si>
  <si>
    <t>Acquisition de 48 écrans tactiles interactifs pour les écoles stanoises</t>
  </si>
  <si>
    <t>Ces écrans tactiles permettront de développer une pédagogie différenciée adaptée, la réduction des fractures sociales entre les écoles, l'amélioration de la communication et des échanges entre les parents-écoles-académie et aux élèves de développer leurs compétences.</t>
  </si>
  <si>
    <t>Travaux de mise en accessibilité PMR des bâtiments scolaires</t>
  </si>
  <si>
    <t>Pose d'une signalisation adaptée (symbole internal de l'handicap), pose de points d'éclairage supplémentaire,</t>
  </si>
  <si>
    <t>Réhabilitation de l'école élémentaire Jean Jaurès</t>
  </si>
  <si>
    <t>La réhabilitation comprend la remise en peinture de l'ensemble de l'établissement, le remplacement des portes, la réfection de la cour, des faux plafonds et des lunaires pour réaliser des économies d'éngerie, la reprises des sols, le remplacement des fenêtres et la reprise de l'étanchéité de la toiture terrasse.</t>
  </si>
  <si>
    <t>93079</t>
  </si>
  <si>
    <t>VILLETANEUSE</t>
  </si>
  <si>
    <t>Piscine : groupement de maîtrise d'œuvre Loi MOP et compétence spécifiques + mission complémentaire de type OPC (ordonnancement, pilotage, coordination)</t>
  </si>
  <si>
    <t>Mission de MOE et OPC en vue de la reconstruction de la piscine</t>
  </si>
  <si>
    <t>centre d'initiative culturelle et artistiques</t>
  </si>
  <si>
    <t>Travaux d'injection et de confortement des sols</t>
  </si>
  <si>
    <t>Etude d'insertion et de programmation sur la démolition / reconstruction du GS Langevin/ Vallès y compris le gymnase attenant et la création d'une salle de boxe dans le cadre du NPNRU 2020-2025</t>
  </si>
  <si>
    <t>Diagnostic des équipements existants et de leur implantation</t>
  </si>
  <si>
    <t>94</t>
  </si>
  <si>
    <t>94017</t>
  </si>
  <si>
    <t>CHAMPIGNY-SUR-MARNE</t>
  </si>
  <si>
    <t>Travaux du groupe scolaire Henri Bassis</t>
  </si>
  <si>
    <t xml:space="preserve">Remplacement partiel des menuiseries élémentaires, réfection des luminaires dans les salles de classe et couloirs, rénovation SSI au groupe scolaire Henri Bassis </t>
  </si>
  <si>
    <t xml:space="preserve">Rénovation complète du sanitaire du groupe scolaire Anatole France </t>
  </si>
  <si>
    <t>Changement du SSI , pose de filet pare-ballons élémentaire b</t>
  </si>
  <si>
    <t xml:space="preserve">travaux du groupe scolaire Eugénie Cotton </t>
  </si>
  <si>
    <t>Rénovation partielle de la toiture, réfection partielle de sanitaires, visiophone, rampe d’accès handicapé élémentaire</t>
  </si>
  <si>
    <t xml:space="preserve">Travaux de réfection du sol et des sièges de la grande salle de spectacle du théâtre Gérard Philippe </t>
  </si>
  <si>
    <t>remplacement moquette,remplacement des fauteuils</t>
  </si>
  <si>
    <t>94074</t>
  </si>
  <si>
    <t>VALENTON</t>
  </si>
  <si>
    <t>Remplacement du sol synthétique du terrain de football à 11- Stade Delaune – quartier Latèce</t>
  </si>
  <si>
    <t xml:space="preserve">Remplacement du sol synthétique du terrain de football </t>
  </si>
  <si>
    <t>Labellisation de la structure municipale « Point d’accès au droit (PAD) – Relais social de la famille et de la citoyenneté » en Maison France Service (MFS)</t>
  </si>
  <si>
    <t>évolution de la structure permettra de développer l’offre d’accueil, d’information, d’orientation.développement et accompagnement social</t>
  </si>
  <si>
    <t>Valenton</t>
  </si>
  <si>
    <t xml:space="preserve">Développement d’équipement numérique des écoles élémentaires </t>
  </si>
  <si>
    <t xml:space="preserve">Mise en place de borne wifi, équipements réseaux et câblages des écoles élémentaires </t>
  </si>
  <si>
    <t>94078</t>
  </si>
  <si>
    <t>VILLENEUVE-SAINT-GEORGES</t>
  </si>
  <si>
    <t>Extension du groupe scolaire Paul Bert</t>
  </si>
  <si>
    <t>Travaux</t>
  </si>
  <si>
    <t>94054</t>
  </si>
  <si>
    <t>ORLY</t>
  </si>
  <si>
    <t>Restructuration et extension de l’école maternelle Noyer Grenot</t>
  </si>
  <si>
    <t>création d’un nouveau batiment ,restructuration des locaux</t>
  </si>
  <si>
    <t>Inclusion et vie sociale phase 1</t>
  </si>
  <si>
    <t>lutte contre le non recours et l’isolement de personnes ou familles isolées et fragiles, l’amélioration des conditions de vie de ces personnes issues des quartiers prioritaires ou en veille</t>
  </si>
  <si>
    <t>95</t>
  </si>
  <si>
    <t>95018</t>
  </si>
  <si>
    <t>ARGENTEUIL</t>
  </si>
  <si>
    <t>la sécurisation Groupe scolaire Romain Rolland</t>
  </si>
  <si>
    <t>Création muret + pose grille
Fourniture grille de clôture</t>
  </si>
  <si>
    <t>la réalisation de travaux de rénovation de l'école maternelle Pauline Kergomard</t>
  </si>
  <si>
    <t>Couverture + Etanchéïté
Réfection queues de vache</t>
  </si>
  <si>
    <t>l’acquisition de 200 tablettes numériques intéractives et 20 tableaux numériques intéractifs destinés aux écoles en QPV</t>
  </si>
  <si>
    <t>la Ville a peu à peu remplacé les salles informatiques par des chariots de PC hybrides sous Windows afin de déplacer les usages directement dans les classes.</t>
  </si>
  <si>
    <t>la rénovation de l'école élémentaire Marcel Cachin avec ouverture de classe de CE1</t>
  </si>
  <si>
    <t>Travaux de rénovation (menuiserie, cloisons, faux plafonds, sols, électricité, peinture)
Travaux de sécurisation
Et ouverture d’une classe</t>
  </si>
  <si>
    <t>la réalisation de travaux dans l’école élémentaire Orgemont avec une ouverture de classe de CE1</t>
  </si>
  <si>
    <t>Travaux de rénovation (menuiserie, sols, électricité)
Et ouverture d’une classe</t>
  </si>
  <si>
    <t>la rénovation de l'école élémentaire Jules Ferry</t>
  </si>
  <si>
    <t>Travaux de rénovation (menuiserie, cloisons, faux plafonds, sols, électricité, peinture)</t>
  </si>
  <si>
    <t>la rénovation de l'école maternelle Jules Guesde</t>
  </si>
  <si>
    <t>travaux de rénovation (plafonds) et de conformité (électricité)</t>
  </si>
  <si>
    <t>la rénovation école élémentaire Jules Guesde</t>
  </si>
  <si>
    <t>Travaux de rénovation (plafonds et faux plafonds, électricité)
Travaux de sécurisation
Installation de rideaux occultants</t>
  </si>
  <si>
    <t>la rénovation de l'école maternelle Jacques Prévert</t>
  </si>
  <si>
    <t>Travaux de rénovation (menuiserie, carrelage, portes)</t>
  </si>
  <si>
    <t>la sécurisation de la cour de l'école maternelle Jacques Prévert</t>
  </si>
  <si>
    <t>Terrassement démolition VRD Désamiantage</t>
  </si>
  <si>
    <t>la sécurisation de l’entrée du Groupe Scolaire Casanova</t>
  </si>
  <si>
    <t>Terrassement démolition VRD Désamiantage
Clôture et portillon</t>
  </si>
  <si>
    <t>la mise aux normes et sécurisation d’ERP argenteuillais en QPV</t>
  </si>
  <si>
    <t>14 établissements publics accueillant du public seront mis aux normes en matière d'accessibilité.</t>
  </si>
  <si>
    <t>95268</t>
  </si>
  <si>
    <t>GARGES-LES-GONESSE</t>
  </si>
  <si>
    <t>la construction d'une Halle de marché et d'une Salle polyvalente</t>
  </si>
  <si>
    <t>Gros-œuvre/Charpente métallique / Charpente bois/VRD
Couverture/façade bacs alu/étanchéité/asphalte
Façade bardage fibro-ciment
Menuiseries extérieures, métallerie (façades métalliques), serrurerie, occultations.</t>
  </si>
  <si>
    <t>le plan d’éducation numérique 2020-2021</t>
  </si>
  <si>
    <t>Acquisition de 21 tableaux numériques interactifs, de 2 Ecrans Numériques Interactifs pour 2 écoles maternelles
Renouvellement de 21 ordinateurs de TNI et de 6 valises mobiles installés depuis 2014</t>
  </si>
  <si>
    <t>95277</t>
  </si>
  <si>
    <t>GONESSE</t>
  </si>
  <si>
    <t>la réhabilitation et l’extension de l’école Camus à Gonesse</t>
  </si>
  <si>
    <t>Travaux de réhabilitation-extension de l’école (avec création d’un restaurant scolaire)</t>
  </si>
  <si>
    <t>95280</t>
  </si>
  <si>
    <t>GOUSSAINVILLE</t>
  </si>
  <si>
    <t>la réalisation de travaux dans les écoles, accueils de loisirs et multi-accueils en REP (2020)</t>
  </si>
  <si>
    <t>mises aux normes de sécurité et de conformité, des réhabilitations des groupes scolaires (GS), d’accueils de loisirs (ADL) et multi-accueils en REP.</t>
  </si>
  <si>
    <t>95427</t>
  </si>
  <si>
    <t>MONTMAGNY</t>
  </si>
  <si>
    <t>la création d’un centre de Loisirs sans hébergement – CLSH  «Ecole Les Lévriers »</t>
  </si>
  <si>
    <t>Travaux de gros oeuvre (clos couvert)
Second œuvre (cloisons, isolation, plafond, menuiserie)
Technique (Plomberie, chauffage, ventilation, électricité)</t>
  </si>
  <si>
    <t>la réhabilitation du terrain sportif,  aires de jeux et chemin d’accès</t>
  </si>
  <si>
    <t>réfection complète de ce terrain de basket en le remplaçant par un city Park (basket, foot, handball) et par la création d’une structure d’escalade, de jeux d’équilibre pour les très jeunes enfants
cheminement plus adéquat pour l’accès à ces installations.</t>
  </si>
  <si>
    <t>95585</t>
  </si>
  <si>
    <t>SARCELLES</t>
  </si>
  <si>
    <t>l’extension du groupe scolaire Curie</t>
  </si>
  <si>
    <t>Etudes
Travaux de construction d'un bâtiment préfabriqué
comprenant un centre de loisirs élémentaire et
huit classes</t>
  </si>
  <si>
    <t>l’acquisition d'un bâtiment préfabriqué pour extension du groupe scolaire Camus</t>
  </si>
  <si>
    <t>Acquisition du bâtiment préfabriqué de l'ex-école
provisoire Desnos comprenant un centre de
loisirs élémentaire et huit classes</t>
  </si>
  <si>
    <t>des études complémentaires pour la réalisation du centre socioculturel du Cèdre Bleu</t>
  </si>
  <si>
    <t>Réalisation de missions complémentaires:
1) d'études préalables (études de sol, étude de
pollution sur cuve, diagnostic amiante)
2) de suivi d'opération (OPC: ordonnancement
pilotage coordination)</t>
  </si>
  <si>
    <t>la rénovation de la cour de l'école maternelle Lelong</t>
  </si>
  <si>
    <t xml:space="preserve">Travaux de reconstruction du revêtement de sol
</t>
  </si>
  <si>
    <t>la construction du terrain de football synthétique Marie Blanche</t>
  </si>
  <si>
    <t>Etudes
Travaux sol synthétique, éclairage, vestiaires-tribunes</t>
  </si>
  <si>
    <t>95680</t>
  </si>
  <si>
    <t>VILLIERS-LE-BEL</t>
  </si>
  <si>
    <t>la réalisation de travaux de mise en accessibilité, de réhabilitation et d'extension de l'Hôtel de Ville 2ème phase</t>
  </si>
  <si>
    <t>Etudes
Travaux d’aménagement (gros œuvre, façades, couverture, menuiserie, cloisons, plafond,sols, peintures, chauffage, ventilation, plomberie,électricité)</t>
  </si>
  <si>
    <t>Cité numérique</t>
  </si>
  <si>
    <t>Acquisition de 40 tablettes permettant un décompte en temps réel et fiable des enfants fréquentant les structures</t>
  </si>
  <si>
    <t>971</t>
  </si>
  <si>
    <t>200018653</t>
  </si>
  <si>
    <t>CA CAP EXCELLENCE</t>
  </si>
  <si>
    <t xml:space="preserve">Renforcement de l’inclusion et de la réussite des habitants des quartiers ,de la ville de Pointe-à-Pitre
-Amélioration du cadre de vie et insertion dans l’emploi </t>
  </si>
  <si>
    <t xml:space="preserve">Améliorer les conditions de vie des habitants des quartiers prioritaires de la ville - 
Améliorer les conditiosn d’hygiène et de sécurités des écoles à proximité des immeubles
</t>
  </si>
  <si>
    <t xml:space="preserve">-mélioration du cadre de vie et insertion dans l’emploi </t>
  </si>
  <si>
    <t>Mise en place de services de proximité dans le cadre du programme de renovation et de revalorisation des quartiers sud de la ville des Abymes</t>
  </si>
  <si>
    <t>3 axes définies pour l’ambition de la ville des abymes : équipements et animation de convivialité, amélioation du niveau d’équipements des écoles , équipements et animations sportives  = Mieux vivre ensemble, socilaisation , bien- être</t>
  </si>
  <si>
    <t>972</t>
  </si>
  <si>
    <t>97209</t>
  </si>
  <si>
    <t>FORT-DE-FRANCE</t>
  </si>
  <si>
    <t>Atelier Chantier d’insertion Entraide Avenir Durable </t>
  </si>
  <si>
    <t>Parcours d’autonomie de personnes suivies par des institutions spécialisées dans le traitement des addictions</t>
  </si>
  <si>
    <t>Chantier d’intervention pour la santé et la salubrité publique</t>
  </si>
  <si>
    <t xml:space="preserve"> Actions d’intérêt général de nettoiement dans une dynamique de prévention</t>
  </si>
  <si>
    <t>Atelier Chantier d’insertion Mémoires-E cimetières </t>
  </si>
  <si>
    <t>Dispositif de socialisation et de professionnalisation utilisant comme support les travaux d’embellissement de 4 cimetières de la vile</t>
  </si>
  <si>
    <t>Atelier Chantier d’insertion Métamorphoses</t>
  </si>
  <si>
    <t xml:space="preserve">dispositif de socialisation et professionnalisation utilisant comme support les travaux du camp de Balata - mise en activités dans les métiers du bâtiment, des espaces verts, de l’animation </t>
  </si>
  <si>
    <t>Opération d’insertion douvan douvan</t>
  </si>
  <si>
    <t>renforcement d’une expérimentation portant sur le lancement d’une plateforme de gestion urbaine de proximité automatisée</t>
  </si>
  <si>
    <t>Dispositif Trace d’excellence :</t>
  </si>
  <si>
    <t>Mise en place d’une plateforme solidaire réunissant une offre de services hétérogènes à la disposition des territoires de proximité</t>
  </si>
  <si>
    <t>973</t>
  </si>
  <si>
    <t>97302</t>
  </si>
  <si>
    <t>CAYENNE</t>
  </si>
  <si>
    <t>Mise en place d’un systéme de contrôle des maisons de quartier phase 2.</t>
  </si>
  <si>
    <t>Sécurisation des maison de quartiers de la ville pour éviter les vols et le vandalisme.</t>
  </si>
  <si>
    <t>Aménagement d’un espace sportif et de la maison de quartier de la réno.</t>
  </si>
  <si>
    <t>Aménagement spécifique pour permettre une utilisation par des associations culturelles et sportives.</t>
  </si>
  <si>
    <t>97307</t>
  </si>
  <si>
    <t>MATOURY</t>
  </si>
  <si>
    <t>Aménagement de la place de Cogneau Lamirande.</t>
  </si>
  <si>
    <t>Aménagement spécifique pour permettre une utilisation par des associations et favoriser une appropriation par les habitants..</t>
  </si>
  <si>
    <t>97304</t>
  </si>
  <si>
    <t>KOUROU</t>
  </si>
  <si>
    <t>Equipement du CPIS</t>
  </si>
  <si>
    <t>Equipements permettant la mise en place place d’activités sportives et culturelles au sein d’une structure dédiée.</t>
  </si>
  <si>
    <t>97311</t>
  </si>
  <si>
    <t>SAINT-LAURENT-DU-MARONI</t>
  </si>
  <si>
    <t>Construction d’aires de jeu au sein des quartiers prioritaires.</t>
  </si>
  <si>
    <t>Equipements permettant la mise en place place d’activités sportives au sein des quartiers.</t>
  </si>
  <si>
    <t>Travaux de rénovation des bois et charpentes des écoles phase 2.</t>
  </si>
  <si>
    <t>Travaux de rénovation des bois et charpentes des écoles.</t>
  </si>
  <si>
    <t>Travaux pour le doublement de classes CP/CE1</t>
  </si>
  <si>
    <t>Doublement classes CP/CE1</t>
  </si>
  <si>
    <t>Construction d’aires de street-workout au sein des quartiers prioritaires</t>
  </si>
  <si>
    <t>Permettre l’accès au sport des jeunes en QPV ( plus d’équipement sur la zone )</t>
  </si>
  <si>
    <t>Eclairage du terrain de foot-ball du Larivot</t>
  </si>
  <si>
    <t>Permettre l’accès au sport des jeunes en QPV</t>
  </si>
  <si>
    <t>974</t>
  </si>
  <si>
    <t>97407</t>
  </si>
  <si>
    <t>LE PORT</t>
  </si>
  <si>
    <t>Réhabilitation de la cour d’école Raoul Fruteau</t>
  </si>
  <si>
    <t>Création d’un espace de proximité à Van Dick</t>
  </si>
  <si>
    <t>Micro Folie Etude école Raymond Mondon</t>
  </si>
  <si>
    <t>97409</t>
  </si>
  <si>
    <t>SAINT-ANDRE</t>
  </si>
  <si>
    <t>Extension du gymnase Bédier (2ème tranche)</t>
  </si>
  <si>
    <t>97410</t>
  </si>
  <si>
    <t>SAINT-BENOIT</t>
  </si>
  <si>
    <t>Espace de proximité Micro Folie</t>
  </si>
  <si>
    <t>Cellule d’écoute de prévention et d’analyse</t>
  </si>
  <si>
    <t>97411</t>
  </si>
  <si>
    <t>Aménagement d’un parcours de santé au Chaudron</t>
  </si>
  <si>
    <t>Mise en sécurité aire de jeux Ilet Quinquina et installation d’agrès supplémentaires</t>
  </si>
  <si>
    <t>Réhabilitation du plateau Noir Eudoxie Nonge</t>
  </si>
  <si>
    <t>Réfection des vestiaires plateau Noir des Alizés</t>
  </si>
  <si>
    <t>Réfection du gymnase Reydellet</t>
  </si>
  <si>
    <t>Réfection de la Piscine du Moufia</t>
  </si>
  <si>
    <t>Réhabilitation de la piste BMX Champs Fleuri</t>
  </si>
  <si>
    <t>Remplacement de l’ascenseur panoramique du Bas de la Rivière</t>
  </si>
  <si>
    <t>Réhabilitation d’un plateau sportif à Bellepierre</t>
  </si>
  <si>
    <t>97416</t>
  </si>
  <si>
    <t>SAINT-PIERRE</t>
  </si>
  <si>
    <t>Réhabilitation de l’école Albert Camus à Terre Sainte</t>
  </si>
  <si>
    <t>Réhabilitation des menuiseries de façades de l’école maternelle Iris Hoarau</t>
  </si>
  <si>
    <t>Réhabilitation de l’école Isnelle Amelin</t>
  </si>
  <si>
    <t>Installation d’un groupe froid sur le site de la cuisine centrale de la Ravine Blanche</t>
  </si>
  <si>
    <t>976</t>
  </si>
  <si>
    <t>200050532</t>
  </si>
  <si>
    <t>CC DE PETITE-TERRE</t>
  </si>
  <si>
    <t>Accompagnement à la structuration et au développement d’activités culturelles et artistiques (portage Kazydanse)</t>
  </si>
  <si>
    <t xml:space="preserve">Gestion urbaine de proximité dans les quartiers </t>
  </si>
  <si>
    <t xml:space="preserve">Acquisition de chapiteaux </t>
  </si>
  <si>
    <t xml:space="preserve">Mise à disposition de lavoirs collectifs </t>
  </si>
  <si>
    <t xml:space="preserve">Aide aux ménages pour l’acquisistion de citernes de collecte des eaux de pluie </t>
  </si>
  <si>
    <t xml:space="preserve">participation de la CCPT à l’acquisistion de citernes </t>
  </si>
  <si>
    <t>eclairage des petits espaces publics par l’installation de mats photovoltaïques</t>
  </si>
  <si>
    <t xml:space="preserve">Achat, pose et mise en service de mats photovoltaïques </t>
  </si>
  <si>
    <t xml:space="preserve">Déploiement d’un service alternatif de collecte des déchets ménagers par traction asine </t>
  </si>
  <si>
    <t>Formation et achat de matériel de traction asine</t>
  </si>
  <si>
    <t xml:space="preserve">Programmation et faisabilité de la maison du projet </t>
  </si>
  <si>
    <t xml:space="preserve">Etude de faisabilité par cabinet d’étude </t>
  </si>
  <si>
    <t>Continuation de la mise en œuvre du projet partenarial et expérimental « TAPAJ »</t>
  </si>
  <si>
    <t xml:space="preserve">Partenariats associatifs, animation de quartier </t>
  </si>
  <si>
    <t xml:space="preserve">Fonctionnement et entretien des espaces de travail partagés du DAGONIE LA VIGIE </t>
  </si>
  <si>
    <t xml:space="preserve">Prise en charge par la CCPT du fonctionnement et de l’entretien de l’espace de travail DAGONIE </t>
  </si>
  <si>
    <t xml:space="preserve">Accompagnement éducatif d’enfants non scolarisés </t>
  </si>
  <si>
    <t xml:space="preserve">Actions éducatives </t>
  </si>
  <si>
    <t>Lutte contre la délinquance juvénile</t>
  </si>
  <si>
    <t xml:space="preserve">Portage CCPT et partenariats associatifs de lutte contre la délinquance </t>
  </si>
  <si>
    <t xml:space="preserve">Jardins partagés </t>
  </si>
  <si>
    <t xml:space="preserve">Aménagement d’espaces d’activités de quartier </t>
  </si>
  <si>
    <t xml:space="preserve">Education à l’économie d’eau et d’énergies </t>
  </si>
  <si>
    <t>97610</t>
  </si>
  <si>
    <t>KOUNGOU</t>
  </si>
  <si>
    <t xml:space="preserve">Aménagement d’aire de jeux </t>
  </si>
  <si>
    <t xml:space="preserve">Garage solidaire </t>
  </si>
  <si>
    <t>Développement économique / emploi</t>
  </si>
  <si>
    <t>Médiateurs</t>
  </si>
  <si>
    <t>Lutte contre délinquance juvénile</t>
  </si>
  <si>
    <t>Actions de gestion de proximité dans le cadre de l’ANRU</t>
  </si>
  <si>
    <t>97611</t>
  </si>
  <si>
    <t>MAMOUDZOU</t>
  </si>
  <si>
    <t xml:space="preserve">Création d’un tiers lieu pour la Politique de la ville </t>
  </si>
  <si>
    <t xml:space="preserve">Création d’un lieu de ressources pour l’habitat et l’amélioration du logement pour les ménages modestes </t>
  </si>
  <si>
    <t xml:space="preserve">Centre de loisirs jeunes de la Police Nationale </t>
  </si>
  <si>
    <t xml:space="preserve">Renforcement de la médiation de proximité </t>
  </si>
  <si>
    <t>Médiation de proximité dans le cadre de l’ANRU</t>
  </si>
  <si>
    <t xml:space="preserve">Lutte contre l’insalubrité Atelier Chantier insertion </t>
  </si>
  <si>
    <t xml:space="preserve">Actions de lutte contre insalubrité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</si>
</sst>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quot; &quot;[$€-40C];[Red]&quot;-&quot;#,##0.00&quot; &quot;[$€-40C]"/>
    <numFmt numFmtId="167" formatCode="#,##0.00;[Red]#,##0.00"/>
    <numFmt numFmtId="168" formatCode="#,##0\ [$€-40C];[Red]\-#,##0\ [$€-40C]"/>
    <numFmt numFmtId="169" formatCode="#,##0_ ;[Red]\-#,##0\ "/>
    <numFmt numFmtId="170" formatCode="#,##0.00\ [$€-40C];[Red]\-#,##0.00\ [$€-40C]"/>
    <numFmt numFmtId="171" formatCode="#,##0.00_ ;[Red]\-#,##0.00\ "/>
    <numFmt numFmtId="172" formatCode="_-* #,##0.00,_€_-;\-* #,##0.00,_€_-;_-* \-??\ _€_-;_-@_-"/>
  </numFmts>
  <fonts count="18" x14ac:knownFonts="1">
    <font>
      <sz val="11"/>
      <color theme="1"/>
      <name val="Calibri"/>
      <family val="2"/>
      <scheme val="minor"/>
    </font>
    <font>
      <sz val="11"/>
      <color theme="1"/>
      <name val="Calibri"/>
      <family val="2"/>
      <scheme val="minor"/>
    </font>
    <font>
      <b/>
      <sz val="9"/>
      <color rgb="FFFF0000"/>
      <name val="Arial"/>
      <family val="2"/>
    </font>
    <font>
      <sz val="9"/>
      <color theme="1"/>
      <name val="Arial"/>
      <family val="2"/>
    </font>
    <font>
      <b/>
      <i/>
      <sz val="9"/>
      <color indexed="8"/>
      <name val="Arial"/>
      <family val="2"/>
    </font>
    <font>
      <b/>
      <sz val="9"/>
      <color indexed="8"/>
      <name val="Arial"/>
      <family val="2"/>
    </font>
    <font>
      <b/>
      <u/>
      <sz val="9"/>
      <color indexed="8"/>
      <name val="Arial"/>
      <family val="2"/>
    </font>
    <font>
      <i/>
      <sz val="9"/>
      <color indexed="8"/>
      <name val="Arial"/>
      <family val="2"/>
    </font>
    <font>
      <sz val="9"/>
      <color indexed="8"/>
      <name val="Arial"/>
      <family val="2"/>
    </font>
    <font>
      <b/>
      <sz val="9"/>
      <color theme="1"/>
      <name val="Arial"/>
      <family val="2"/>
    </font>
    <font>
      <sz val="9"/>
      <color rgb="FF000000"/>
      <name val="Arial"/>
      <family val="2"/>
    </font>
    <font>
      <sz val="9"/>
      <color rgb="FF00000A"/>
      <name val="Arial"/>
      <family val="2"/>
    </font>
    <font>
      <sz val="10"/>
      <name val="Arial"/>
      <family val="2"/>
    </font>
    <font>
      <sz val="9"/>
      <name val="Arial"/>
      <family val="2"/>
    </font>
    <font>
      <vertAlign val="superscript"/>
      <sz val="9"/>
      <color indexed="8"/>
      <name val="Arial"/>
      <family val="2"/>
    </font>
    <font>
      <sz val="10"/>
      <color theme="1"/>
      <name val="Liberation Sans"/>
      <family val="2"/>
    </font>
    <font>
      <sz val="10"/>
      <name val="Arial"/>
      <family val="2"/>
      <charset val="1"/>
    </font>
    <font>
      <sz val="12"/>
      <color indexed="8"/>
      <name val="Verdana"/>
      <family val="2"/>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FF"/>
        <bgColor rgb="FFFFFFFF"/>
      </patternFill>
    </fill>
    <fill>
      <patternFill patternType="solid">
        <fgColor rgb="FFCCFFCC"/>
        <bgColor indexed="64"/>
      </patternFill>
    </fill>
    <fill>
      <patternFill patternType="solid">
        <fgColor theme="0"/>
        <bgColor indexed="64"/>
      </patternFill>
    </fill>
    <fill>
      <patternFill patternType="solid">
        <fgColor indexed="65"/>
        <bgColor indexed="9"/>
      </patternFill>
    </fill>
  </fills>
  <borders count="51">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rgb="FF000000"/>
      </right>
      <top/>
      <bottom/>
      <diagonal/>
    </border>
    <border>
      <left style="thin">
        <color auto="1"/>
      </left>
      <right style="thin">
        <color auto="1"/>
      </right>
      <top/>
      <bottom/>
      <diagonal/>
    </border>
    <border>
      <left style="thin">
        <color rgb="FF000000"/>
      </left>
      <right style="thin">
        <color rgb="FF000000"/>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8"/>
      </right>
      <top/>
      <bottom style="thin">
        <color indexed="8"/>
      </bottom>
      <diagonal/>
    </border>
    <border>
      <left style="hair">
        <color indexed="8"/>
      </left>
      <right style="hair">
        <color indexed="8"/>
      </right>
      <top/>
      <bottom style="hair">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hair">
        <color indexed="8"/>
      </left>
      <right style="hair">
        <color indexed="8"/>
      </right>
      <top style="hair">
        <color indexed="8"/>
      </top>
      <bottom/>
      <diagonal/>
    </border>
  </borders>
  <cellStyleXfs count="7">
    <xf numFmtId="0" fontId="0" fillId="0" borderId="0"/>
    <xf numFmtId="0" fontId="12" fillId="0" borderId="0"/>
    <xf numFmtId="0" fontId="12" fillId="0" borderId="0"/>
    <xf numFmtId="0" fontId="1" fillId="0" borderId="0"/>
    <xf numFmtId="172" fontId="16" fillId="0" borderId="0">
      <alignment vertical="top" wrapText="1"/>
    </xf>
    <xf numFmtId="9" fontId="16" fillId="0" borderId="0">
      <alignment vertical="top" wrapText="1"/>
    </xf>
    <xf numFmtId="0" fontId="17" fillId="0" borderId="0" applyNumberFormat="0" applyFill="0" applyBorder="0" applyProtection="0">
      <alignment vertical="top" wrapText="1"/>
    </xf>
  </cellStyleXfs>
  <cellXfs count="172">
    <xf numFmtId="0" fontId="0" fillId="0" borderId="0" xfId="0"/>
    <xf numFmtId="0" fontId="2" fillId="0" borderId="0" xfId="0" applyFont="1"/>
    <xf numFmtId="0" fontId="3" fillId="0" borderId="0" xfId="0" applyFont="1"/>
    <xf numFmtId="0" fontId="3" fillId="0" borderId="0" xfId="0" applyFont="1" applyAlignment="1">
      <alignment horizontal="right"/>
    </xf>
    <xf numFmtId="0" fontId="4" fillId="2" borderId="1" xfId="0" applyFont="1" applyFill="1" applyBorder="1" applyAlignment="1">
      <alignment horizontal="center" vertical="center" wrapText="1"/>
    </xf>
    <xf numFmtId="0" fontId="4" fillId="2" borderId="2" xfId="0" applyFont="1" applyFill="1" applyBorder="1" applyAlignment="1">
      <alignment horizontal="righ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49" fontId="8" fillId="0" borderId="6" xfId="0" applyNumberFormat="1" applyFont="1" applyBorder="1" applyAlignment="1">
      <alignment horizontal="left" wrapText="1"/>
    </xf>
    <xf numFmtId="49" fontId="8" fillId="0" borderId="7" xfId="0" applyNumberFormat="1" applyFont="1" applyBorder="1" applyAlignment="1">
      <alignment horizontal="left" wrapText="1"/>
    </xf>
    <xf numFmtId="0" fontId="8" fillId="0" borderId="8" xfId="0" applyFont="1" applyBorder="1" applyAlignment="1">
      <alignment wrapText="1"/>
    </xf>
    <xf numFmtId="0" fontId="8" fillId="0" borderId="8" xfId="0" applyFont="1" applyBorder="1" applyAlignment="1">
      <alignment horizontal="left" wrapText="1"/>
    </xf>
    <xf numFmtId="3" fontId="8" fillId="0" borderId="8" xfId="0" applyNumberFormat="1" applyFont="1" applyBorder="1" applyAlignment="1">
      <alignment horizontal="right" wrapText="1"/>
    </xf>
    <xf numFmtId="10" fontId="8" fillId="0" borderId="8" xfId="0" applyNumberFormat="1" applyFont="1" applyBorder="1" applyAlignment="1">
      <alignment wrapText="1"/>
    </xf>
    <xf numFmtId="14" fontId="8" fillId="0" borderId="9" xfId="0" applyNumberFormat="1" applyFont="1" applyBorder="1" applyAlignment="1">
      <alignment wrapText="1"/>
    </xf>
    <xf numFmtId="0" fontId="3" fillId="0" borderId="0" xfId="0" applyFont="1" applyAlignment="1">
      <alignment wrapText="1"/>
    </xf>
    <xf numFmtId="0" fontId="9" fillId="0" borderId="0" xfId="0" applyFont="1" applyBorder="1" applyAlignment="1">
      <alignment wrapText="1"/>
    </xf>
    <xf numFmtId="49" fontId="8" fillId="0" borderId="10" xfId="0" applyNumberFormat="1" applyFont="1" applyBorder="1" applyAlignment="1">
      <alignment horizontal="left" wrapText="1"/>
    </xf>
    <xf numFmtId="3" fontId="8" fillId="0" borderId="8" xfId="0" applyNumberFormat="1" applyFont="1" applyBorder="1" applyAlignment="1">
      <alignment wrapText="1"/>
    </xf>
    <xf numFmtId="49" fontId="8" fillId="0" borderId="11" xfId="0" applyNumberFormat="1" applyFont="1" applyBorder="1" applyAlignment="1">
      <alignment horizontal="left" wrapText="1"/>
    </xf>
    <xf numFmtId="0" fontId="8" fillId="0" borderId="12" xfId="0" applyFont="1" applyBorder="1" applyAlignment="1">
      <alignment wrapText="1"/>
    </xf>
    <xf numFmtId="0" fontId="8" fillId="0" borderId="0" xfId="0" applyFont="1" applyAlignment="1">
      <alignment horizontal="left" wrapText="1"/>
    </xf>
    <xf numFmtId="0" fontId="8" fillId="0" borderId="0" xfId="0" applyFont="1" applyAlignment="1">
      <alignment horizontal="justify" wrapText="1"/>
    </xf>
    <xf numFmtId="3" fontId="8" fillId="0" borderId="12" xfId="0" applyNumberFormat="1" applyFont="1" applyBorder="1" applyAlignment="1">
      <alignment wrapText="1"/>
    </xf>
    <xf numFmtId="0" fontId="8" fillId="0" borderId="7" xfId="0" applyFont="1" applyBorder="1" applyAlignment="1">
      <alignment wrapText="1"/>
    </xf>
    <xf numFmtId="49" fontId="10" fillId="0" borderId="10" xfId="0" applyNumberFormat="1" applyFont="1" applyBorder="1" applyAlignment="1">
      <alignment horizontal="left" vertical="center"/>
    </xf>
    <xf numFmtId="49" fontId="10" fillId="0" borderId="13" xfId="0" applyNumberFormat="1" applyFont="1" applyBorder="1" applyAlignment="1">
      <alignment horizontal="left"/>
    </xf>
    <xf numFmtId="0" fontId="10" fillId="0" borderId="14" xfId="0" applyFont="1" applyBorder="1" applyAlignment="1">
      <alignment horizontal="left" vertical="center" wrapText="1"/>
    </xf>
    <xf numFmtId="0" fontId="10" fillId="0" borderId="14" xfId="0" applyFont="1" applyBorder="1" applyAlignment="1">
      <alignment horizontal="left" vertical="center"/>
    </xf>
    <xf numFmtId="0" fontId="10" fillId="0" borderId="14" xfId="0" applyFont="1" applyBorder="1" applyAlignment="1">
      <alignment horizontal="center" vertical="center" wrapText="1"/>
    </xf>
    <xf numFmtId="164" fontId="10" fillId="0" borderId="14" xfId="0" applyNumberFormat="1" applyFont="1" applyBorder="1" applyAlignment="1">
      <alignment horizontal="center" vertical="center"/>
    </xf>
    <xf numFmtId="0" fontId="11" fillId="0" borderId="14" xfId="0" applyFont="1" applyBorder="1" applyAlignment="1">
      <alignment horizontal="left" vertical="center" wrapText="1"/>
    </xf>
    <xf numFmtId="0" fontId="10" fillId="4" borderId="14" xfId="0" applyFont="1" applyFill="1" applyBorder="1" applyAlignment="1">
      <alignment horizontal="left" vertical="center" wrapText="1"/>
    </xf>
    <xf numFmtId="164" fontId="10" fillId="0" borderId="14" xfId="0" applyNumberFormat="1" applyFont="1" applyBorder="1" applyAlignment="1">
      <alignment horizontal="center" vertical="center" wrapText="1"/>
    </xf>
    <xf numFmtId="164" fontId="10" fillId="0" borderId="0" xfId="0" applyNumberFormat="1" applyFont="1" applyAlignment="1">
      <alignment horizontal="center" vertical="center" wrapText="1"/>
    </xf>
    <xf numFmtId="0" fontId="10" fillId="0" borderId="15" xfId="0" applyFont="1" applyBorder="1" applyAlignment="1">
      <alignment horizontal="left" vertical="center" wrapText="1"/>
    </xf>
    <xf numFmtId="0" fontId="10" fillId="4" borderId="14" xfId="0" applyFont="1" applyFill="1" applyBorder="1" applyAlignment="1">
      <alignment horizontal="left" vertical="center"/>
    </xf>
    <xf numFmtId="0" fontId="10" fillId="0" borderId="16" xfId="0" applyFont="1" applyBorder="1" applyAlignment="1">
      <alignment horizontal="left" vertical="center" wrapText="1"/>
    </xf>
    <xf numFmtId="49" fontId="10" fillId="0" borderId="10" xfId="0" applyNumberFormat="1" applyFont="1" applyBorder="1" applyAlignment="1">
      <alignment horizontal="left"/>
    </xf>
    <xf numFmtId="0" fontId="10" fillId="4" borderId="14" xfId="0" applyFont="1" applyFill="1" applyBorder="1" applyAlignment="1">
      <alignment horizontal="left" wrapText="1"/>
    </xf>
    <xf numFmtId="0" fontId="8" fillId="0" borderId="17" xfId="0" applyFont="1" applyBorder="1" applyAlignment="1">
      <alignment wrapText="1"/>
    </xf>
    <xf numFmtId="49" fontId="8" fillId="0" borderId="10" xfId="0" applyNumberFormat="1" applyFont="1" applyBorder="1" applyAlignment="1">
      <alignment horizontal="left" vertical="center" wrapText="1"/>
    </xf>
    <xf numFmtId="49" fontId="8" fillId="0" borderId="18" xfId="0" applyNumberFormat="1" applyFont="1" applyBorder="1" applyAlignment="1">
      <alignment horizontal="left" wrapText="1"/>
    </xf>
    <xf numFmtId="0" fontId="8" fillId="0" borderId="19" xfId="0" applyFont="1" applyFill="1" applyBorder="1" applyAlignment="1">
      <alignment vertical="center" wrapText="1"/>
    </xf>
    <xf numFmtId="0" fontId="8" fillId="0" borderId="19" xfId="0" applyFont="1" applyBorder="1" applyAlignment="1">
      <alignment horizontal="left" vertical="center" wrapText="1"/>
    </xf>
    <xf numFmtId="0" fontId="8" fillId="0" borderId="19" xfId="0" applyFont="1" applyBorder="1" applyAlignment="1">
      <alignment vertical="center" wrapText="1"/>
    </xf>
    <xf numFmtId="3" fontId="8" fillId="0" borderId="19" xfId="0" applyNumberFormat="1" applyFont="1" applyBorder="1" applyAlignment="1">
      <alignment vertical="center" wrapText="1"/>
    </xf>
    <xf numFmtId="49" fontId="8" fillId="0" borderId="20" xfId="0" applyNumberFormat="1" applyFont="1" applyBorder="1" applyAlignment="1">
      <alignment horizontal="left" wrapText="1"/>
    </xf>
    <xf numFmtId="0" fontId="8" fillId="0" borderId="17" xfId="0" applyFont="1" applyBorder="1" applyAlignment="1">
      <alignment horizontal="left" wrapText="1"/>
    </xf>
    <xf numFmtId="3" fontId="8" fillId="0" borderId="17" xfId="0" applyNumberFormat="1" applyFont="1" applyBorder="1" applyAlignment="1">
      <alignment wrapText="1"/>
    </xf>
    <xf numFmtId="49" fontId="10" fillId="0" borderId="21" xfId="0" applyNumberFormat="1" applyFont="1" applyBorder="1" applyAlignment="1">
      <alignment horizontal="left" wrapText="1"/>
    </xf>
    <xf numFmtId="49" fontId="10" fillId="0" borderId="22" xfId="0" applyNumberFormat="1" applyFont="1" applyBorder="1" applyAlignment="1">
      <alignment horizontal="left" wrapText="1"/>
    </xf>
    <xf numFmtId="0" fontId="8" fillId="0" borderId="23" xfId="0" applyFont="1" applyBorder="1" applyAlignment="1">
      <alignment wrapText="1"/>
    </xf>
    <xf numFmtId="0" fontId="10" fillId="0" borderId="24" xfId="0" applyFont="1" applyBorder="1" applyAlignment="1">
      <alignment horizontal="left" wrapText="1"/>
    </xf>
    <xf numFmtId="0" fontId="10" fillId="0" borderId="24" xfId="0" applyFont="1" applyBorder="1" applyAlignment="1">
      <alignment wrapText="1"/>
    </xf>
    <xf numFmtId="167" fontId="10" fillId="0" borderId="24" xfId="0" applyNumberFormat="1" applyFont="1" applyBorder="1" applyAlignment="1">
      <alignment wrapText="1"/>
    </xf>
    <xf numFmtId="49" fontId="10" fillId="0" borderId="10" xfId="0" applyNumberFormat="1" applyFont="1" applyBorder="1" applyAlignment="1">
      <alignment horizontal="left" wrapText="1"/>
    </xf>
    <xf numFmtId="49" fontId="10" fillId="0" borderId="8" xfId="0" applyNumberFormat="1" applyFont="1" applyBorder="1" applyAlignment="1">
      <alignment horizontal="left" wrapText="1"/>
    </xf>
    <xf numFmtId="0" fontId="10" fillId="0" borderId="8" xfId="0" applyFont="1" applyBorder="1" applyAlignment="1">
      <alignment horizontal="left" wrapText="1"/>
    </xf>
    <xf numFmtId="0" fontId="10" fillId="0" borderId="8" xfId="0" applyFont="1" applyBorder="1" applyAlignment="1">
      <alignment wrapText="1"/>
    </xf>
    <xf numFmtId="167" fontId="10" fillId="0" borderId="8" xfId="0" applyNumberFormat="1" applyFont="1" applyBorder="1" applyAlignment="1">
      <alignment wrapText="1"/>
    </xf>
    <xf numFmtId="49" fontId="8" fillId="0" borderId="25" xfId="0" applyNumberFormat="1" applyFont="1" applyBorder="1" applyAlignment="1">
      <alignment horizontal="left" wrapText="1"/>
    </xf>
    <xf numFmtId="0" fontId="8" fillId="0" borderId="26" xfId="0" applyFont="1" applyBorder="1" applyAlignment="1">
      <alignment wrapText="1"/>
    </xf>
    <xf numFmtId="0" fontId="8" fillId="0" borderId="27" xfId="0" applyFont="1" applyBorder="1" applyAlignment="1">
      <alignment horizontal="left" wrapText="1"/>
    </xf>
    <xf numFmtId="0" fontId="8" fillId="0" borderId="27" xfId="0" applyFont="1" applyBorder="1" applyAlignment="1">
      <alignment wrapText="1"/>
    </xf>
    <xf numFmtId="3" fontId="8" fillId="0" borderId="27" xfId="0" applyNumberFormat="1" applyFont="1" applyBorder="1" applyAlignment="1">
      <alignment wrapText="1"/>
    </xf>
    <xf numFmtId="0" fontId="8" fillId="0" borderId="19" xfId="0" applyFont="1" applyBorder="1" applyAlignment="1">
      <alignment horizontal="left" wrapText="1"/>
    </xf>
    <xf numFmtId="0" fontId="8" fillId="0" borderId="19" xfId="0" applyFont="1" applyBorder="1" applyAlignment="1">
      <alignment wrapText="1"/>
    </xf>
    <xf numFmtId="3" fontId="8" fillId="0" borderId="19" xfId="0" applyNumberFormat="1" applyFont="1" applyBorder="1" applyAlignment="1">
      <alignment wrapText="1"/>
    </xf>
    <xf numFmtId="0" fontId="3" fillId="0" borderId="28" xfId="0" applyFont="1" applyBorder="1"/>
    <xf numFmtId="0" fontId="8" fillId="0" borderId="29" xfId="0" applyFont="1" applyBorder="1"/>
    <xf numFmtId="0" fontId="8" fillId="0" borderId="29" xfId="0" applyFont="1" applyBorder="1" applyAlignment="1">
      <alignment wrapText="1"/>
    </xf>
    <xf numFmtId="0" fontId="8" fillId="0" borderId="0" xfId="0" applyFont="1" applyBorder="1" applyAlignment="1">
      <alignment wrapText="1"/>
    </xf>
    <xf numFmtId="49" fontId="8" fillId="5" borderId="7" xfId="0" applyNumberFormat="1" applyFont="1" applyFill="1" applyBorder="1" applyAlignment="1">
      <alignment horizontal="left" wrapText="1"/>
    </xf>
    <xf numFmtId="49" fontId="8" fillId="6" borderId="7" xfId="0" applyNumberFormat="1" applyFont="1" applyFill="1" applyBorder="1" applyAlignment="1">
      <alignment horizontal="left" wrapText="1"/>
    </xf>
    <xf numFmtId="4" fontId="8" fillId="0" borderId="8" xfId="0" applyNumberFormat="1" applyFont="1" applyBorder="1" applyAlignment="1">
      <alignment horizontal="right" wrapText="1"/>
    </xf>
    <xf numFmtId="4" fontId="8" fillId="0" borderId="19" xfId="0" applyNumberFormat="1" applyFont="1" applyBorder="1" applyAlignment="1">
      <alignment horizontal="right"/>
    </xf>
    <xf numFmtId="49" fontId="8" fillId="0" borderId="10" xfId="0" applyNumberFormat="1" applyFont="1" applyBorder="1" applyAlignment="1">
      <alignment horizontal="left"/>
    </xf>
    <xf numFmtId="49" fontId="8" fillId="0" borderId="18" xfId="0" applyNumberFormat="1" applyFont="1" applyBorder="1" applyAlignment="1">
      <alignment horizontal="left"/>
    </xf>
    <xf numFmtId="0" fontId="8" fillId="0" borderId="19" xfId="0" applyFont="1" applyBorder="1"/>
    <xf numFmtId="49" fontId="8" fillId="0" borderId="7" xfId="0" applyNumberFormat="1" applyFont="1" applyFill="1" applyBorder="1" applyAlignment="1">
      <alignment horizontal="left" wrapText="1"/>
    </xf>
    <xf numFmtId="49" fontId="13" fillId="7" borderId="18" xfId="1" applyNumberFormat="1" applyFont="1" applyFill="1" applyBorder="1" applyAlignment="1">
      <alignment horizontal="left"/>
    </xf>
    <xf numFmtId="0" fontId="13" fillId="7" borderId="19" xfId="1" applyFont="1" applyFill="1" applyBorder="1" applyAlignment="1">
      <alignment horizontal="left" vertical="center"/>
    </xf>
    <xf numFmtId="0" fontId="8" fillId="0" borderId="29" xfId="0" applyFont="1" applyBorder="1" applyAlignment="1">
      <alignment horizontal="justify" wrapText="1"/>
    </xf>
    <xf numFmtId="3" fontId="8" fillId="0" borderId="29" xfId="0" applyNumberFormat="1" applyFont="1" applyBorder="1" applyAlignment="1">
      <alignment wrapText="1"/>
    </xf>
    <xf numFmtId="49" fontId="8" fillId="0" borderId="8" xfId="0" applyNumberFormat="1" applyFont="1" applyBorder="1" applyAlignment="1">
      <alignment horizontal="left" wrapText="1"/>
    </xf>
    <xf numFmtId="0" fontId="8" fillId="0" borderId="8" xfId="0" applyFont="1" applyFill="1" applyBorder="1" applyAlignment="1">
      <alignment horizontal="left" wrapText="1"/>
    </xf>
    <xf numFmtId="0" fontId="8" fillId="0" borderId="8" xfId="0" applyFont="1" applyBorder="1" applyAlignment="1">
      <alignment horizontal="left" vertical="center" wrapText="1"/>
    </xf>
    <xf numFmtId="0" fontId="8" fillId="0" borderId="8" xfId="0" applyFont="1" applyBorder="1" applyAlignment="1">
      <alignment vertical="center" wrapText="1"/>
    </xf>
    <xf numFmtId="0" fontId="8" fillId="0" borderId="8" xfId="0" applyFont="1" applyBorder="1" applyAlignment="1">
      <alignment horizontal="justify" vertical="center" wrapText="1"/>
    </xf>
    <xf numFmtId="3" fontId="8" fillId="0" borderId="8" xfId="0" applyNumberFormat="1" applyFont="1" applyBorder="1" applyAlignment="1">
      <alignment vertical="center" wrapText="1"/>
    </xf>
    <xf numFmtId="49" fontId="8" fillId="0" borderId="21" xfId="0" applyNumberFormat="1" applyFont="1" applyBorder="1" applyAlignment="1">
      <alignment horizontal="left" wrapText="1"/>
    </xf>
    <xf numFmtId="3" fontId="8" fillId="0" borderId="17" xfId="0" applyNumberFormat="1" applyFont="1" applyBorder="1" applyAlignment="1">
      <alignment horizontal="right" wrapText="1"/>
    </xf>
    <xf numFmtId="49" fontId="8" fillId="0" borderId="10" xfId="0" applyNumberFormat="1" applyFont="1" applyBorder="1" applyAlignment="1">
      <alignment wrapText="1"/>
    </xf>
    <xf numFmtId="0" fontId="8" fillId="0" borderId="8" xfId="0" applyFont="1" applyFill="1" applyBorder="1" applyAlignment="1">
      <alignment wrapText="1"/>
    </xf>
    <xf numFmtId="0" fontId="8" fillId="0" borderId="8" xfId="0" applyFont="1" applyBorder="1" applyAlignment="1">
      <alignment horizontal="justify" wrapText="1"/>
    </xf>
    <xf numFmtId="0" fontId="15" fillId="6" borderId="8" xfId="0" applyFont="1" applyFill="1" applyBorder="1" applyAlignment="1">
      <alignment horizontal="left" vertical="center" wrapText="1"/>
    </xf>
    <xf numFmtId="49" fontId="3" fillId="0" borderId="8" xfId="0" applyNumberFormat="1" applyFont="1" applyBorder="1" applyAlignment="1">
      <alignment horizontal="left"/>
    </xf>
    <xf numFmtId="0" fontId="3" fillId="0" borderId="8" xfId="0" applyFont="1" applyBorder="1" applyAlignment="1">
      <alignment wrapText="1"/>
    </xf>
    <xf numFmtId="0" fontId="15" fillId="6" borderId="8" xfId="0" applyFont="1" applyFill="1" applyBorder="1" applyAlignment="1">
      <alignment horizontal="left" vertical="top" wrapText="1"/>
    </xf>
    <xf numFmtId="0" fontId="15" fillId="6" borderId="8" xfId="0" applyFont="1" applyFill="1" applyBorder="1" applyAlignment="1">
      <alignment vertical="center" wrapText="1"/>
    </xf>
    <xf numFmtId="0" fontId="15" fillId="6" borderId="8" xfId="0" applyFont="1" applyFill="1" applyBorder="1" applyAlignment="1">
      <alignment horizontal="center" vertical="center" wrapText="1"/>
    </xf>
    <xf numFmtId="49" fontId="8" fillId="0" borderId="19" xfId="0" applyNumberFormat="1" applyFont="1" applyBorder="1" applyAlignment="1">
      <alignment horizontal="left" wrapText="1"/>
    </xf>
    <xf numFmtId="0" fontId="8" fillId="0" borderId="19" xfId="0" applyFont="1" applyFill="1" applyBorder="1" applyAlignment="1">
      <alignment wrapText="1"/>
    </xf>
    <xf numFmtId="0" fontId="8" fillId="0" borderId="30" xfId="0" applyFont="1" applyBorder="1" applyAlignment="1">
      <alignment wrapText="1"/>
    </xf>
    <xf numFmtId="168" fontId="8" fillId="0" borderId="19" xfId="0" applyNumberFormat="1" applyFont="1" applyBorder="1" applyAlignment="1">
      <alignment wrapText="1"/>
    </xf>
    <xf numFmtId="49" fontId="8" fillId="0" borderId="31" xfId="0" applyNumberFormat="1" applyFont="1" applyBorder="1" applyAlignment="1">
      <alignment wrapText="1"/>
    </xf>
    <xf numFmtId="0" fontId="8" fillId="0" borderId="19" xfId="0" applyFont="1" applyBorder="1" applyAlignment="1">
      <alignment horizontal="justify" wrapText="1"/>
    </xf>
    <xf numFmtId="169" fontId="8" fillId="0" borderId="19" xfId="0" applyNumberFormat="1" applyFont="1" applyBorder="1" applyAlignment="1">
      <alignment wrapText="1"/>
    </xf>
    <xf numFmtId="169" fontId="8" fillId="0" borderId="27" xfId="0" applyNumberFormat="1" applyFont="1" applyBorder="1" applyAlignment="1">
      <alignment wrapText="1"/>
    </xf>
    <xf numFmtId="49" fontId="8" fillId="0" borderId="32" xfId="0" applyNumberFormat="1" applyFont="1" applyBorder="1" applyAlignment="1">
      <alignment wrapText="1"/>
    </xf>
    <xf numFmtId="49" fontId="8" fillId="0" borderId="30" xfId="0" applyNumberFormat="1" applyFont="1" applyBorder="1" applyAlignment="1">
      <alignment horizontal="left" wrapText="1"/>
    </xf>
    <xf numFmtId="0" fontId="8" fillId="0" borderId="30" xfId="0" applyFont="1" applyFill="1" applyBorder="1" applyAlignment="1">
      <alignment wrapText="1"/>
    </xf>
    <xf numFmtId="0" fontId="8" fillId="0" borderId="30" xfId="0" applyFont="1" applyBorder="1" applyAlignment="1">
      <alignment horizontal="left" wrapText="1"/>
    </xf>
    <xf numFmtId="169" fontId="8" fillId="0" borderId="30" xfId="0" applyNumberFormat="1" applyFont="1" applyBorder="1" applyAlignment="1">
      <alignment wrapText="1"/>
    </xf>
    <xf numFmtId="49" fontId="8" fillId="0" borderId="33" xfId="0" applyNumberFormat="1" applyFont="1" applyBorder="1" applyAlignment="1">
      <alignment horizontal="left" vertical="center" wrapText="1"/>
    </xf>
    <xf numFmtId="49" fontId="8" fillId="0" borderId="34" xfId="0" applyNumberFormat="1" applyFont="1" applyBorder="1" applyAlignment="1">
      <alignment horizontal="left" wrapText="1"/>
    </xf>
    <xf numFmtId="0" fontId="8" fillId="0" borderId="34" xfId="0" applyFont="1" applyBorder="1" applyAlignment="1">
      <alignment vertical="center" wrapText="1"/>
    </xf>
    <xf numFmtId="0" fontId="8" fillId="0" borderId="35" xfId="0" applyFont="1" applyBorder="1" applyAlignment="1">
      <alignment horizontal="left" vertical="center" wrapText="1"/>
    </xf>
    <xf numFmtId="0" fontId="8" fillId="0" borderId="34" xfId="0" applyFont="1" applyBorder="1" applyAlignment="1">
      <alignment horizontal="left" vertical="center" wrapText="1"/>
    </xf>
    <xf numFmtId="4" fontId="8" fillId="0" borderId="34" xfId="0" applyNumberFormat="1" applyFont="1" applyBorder="1" applyAlignment="1">
      <alignment vertical="center" wrapText="1"/>
    </xf>
    <xf numFmtId="49" fontId="8" fillId="0" borderId="25" xfId="0" applyNumberFormat="1" applyFont="1" applyBorder="1" applyAlignment="1">
      <alignment horizontal="left" vertical="center" wrapText="1"/>
    </xf>
    <xf numFmtId="49" fontId="8" fillId="0" borderId="36" xfId="0" applyNumberFormat="1" applyFont="1" applyBorder="1" applyAlignment="1">
      <alignment horizontal="left" wrapText="1"/>
    </xf>
    <xf numFmtId="0" fontId="8" fillId="0" borderId="26" xfId="0" applyFont="1" applyBorder="1" applyAlignment="1">
      <alignment vertical="center" wrapText="1"/>
    </xf>
    <xf numFmtId="0" fontId="8" fillId="0" borderId="37" xfId="0" applyFont="1" applyBorder="1" applyAlignment="1">
      <alignment horizontal="left" vertical="center" wrapText="1"/>
    </xf>
    <xf numFmtId="0" fontId="8" fillId="0" borderId="27" xfId="0" applyFont="1" applyBorder="1" applyAlignment="1">
      <alignment vertical="center" wrapText="1"/>
    </xf>
    <xf numFmtId="0" fontId="8" fillId="0" borderId="27" xfId="0" applyFont="1" applyBorder="1" applyAlignment="1">
      <alignment horizontal="left" vertical="center" wrapText="1"/>
    </xf>
    <xf numFmtId="4" fontId="8" fillId="0" borderId="27" xfId="0" applyNumberFormat="1" applyFont="1" applyBorder="1" applyAlignment="1">
      <alignment vertical="center" wrapText="1"/>
    </xf>
    <xf numFmtId="0" fontId="13" fillId="0" borderId="27" xfId="0" applyFont="1" applyBorder="1" applyAlignment="1">
      <alignment horizontal="left" vertical="center" wrapText="1"/>
    </xf>
    <xf numFmtId="4" fontId="8" fillId="0" borderId="26" xfId="0" applyNumberFormat="1" applyFont="1" applyBorder="1" applyAlignment="1">
      <alignment vertical="center" wrapText="1"/>
    </xf>
    <xf numFmtId="4" fontId="8" fillId="0" borderId="8" xfId="0" applyNumberFormat="1" applyFont="1" applyBorder="1" applyAlignment="1">
      <alignment vertical="center" wrapText="1"/>
    </xf>
    <xf numFmtId="0" fontId="13"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35" xfId="0" applyFont="1" applyBorder="1" applyAlignment="1">
      <alignment horizontal="left" vertical="center" wrapText="1"/>
    </xf>
    <xf numFmtId="49" fontId="8" fillId="0" borderId="38" xfId="0" applyNumberFormat="1" applyFont="1" applyBorder="1" applyAlignment="1">
      <alignment horizontal="left" wrapText="1"/>
    </xf>
    <xf numFmtId="0" fontId="8" fillId="0" borderId="39" xfId="0" applyFont="1" applyBorder="1" applyAlignment="1">
      <alignment wrapText="1"/>
    </xf>
    <xf numFmtId="170" fontId="8" fillId="0" borderId="39" xfId="0" applyNumberFormat="1" applyFont="1" applyBorder="1" applyAlignment="1">
      <alignment wrapText="1"/>
    </xf>
    <xf numFmtId="170" fontId="8" fillId="0" borderId="19" xfId="0" applyNumberFormat="1" applyFont="1" applyBorder="1" applyAlignment="1">
      <alignment wrapText="1"/>
    </xf>
    <xf numFmtId="0" fontId="13" fillId="0" borderId="19" xfId="0" applyFont="1" applyBorder="1" applyAlignment="1">
      <alignment wrapText="1"/>
    </xf>
    <xf numFmtId="49" fontId="8" fillId="0" borderId="20" xfId="0" applyNumberFormat="1" applyFont="1" applyFill="1" applyBorder="1" applyAlignment="1">
      <alignment horizontal="left" wrapText="1"/>
    </xf>
    <xf numFmtId="0" fontId="8" fillId="0" borderId="18" xfId="0" applyFont="1" applyBorder="1" applyAlignment="1">
      <alignment wrapText="1"/>
    </xf>
    <xf numFmtId="0" fontId="8" fillId="0" borderId="40" xfId="0" applyFont="1" applyBorder="1" applyAlignment="1">
      <alignment wrapText="1"/>
    </xf>
    <xf numFmtId="3" fontId="8" fillId="0" borderId="40" xfId="0" applyNumberFormat="1" applyFont="1" applyBorder="1" applyAlignment="1">
      <alignment wrapText="1"/>
    </xf>
    <xf numFmtId="49" fontId="8" fillId="0" borderId="41" xfId="0" applyNumberFormat="1" applyFont="1" applyBorder="1" applyAlignment="1">
      <alignment horizontal="left" wrapText="1"/>
    </xf>
    <xf numFmtId="0" fontId="8" fillId="0" borderId="0" xfId="0" applyFont="1" applyFill="1" applyBorder="1" applyAlignment="1">
      <alignment horizontal="left" wrapText="1"/>
    </xf>
    <xf numFmtId="0" fontId="8" fillId="0" borderId="42" xfId="0" applyFont="1" applyBorder="1" applyAlignment="1">
      <alignment wrapText="1"/>
    </xf>
    <xf numFmtId="0" fontId="8" fillId="0" borderId="42" xfId="0" applyFont="1" applyBorder="1" applyAlignment="1">
      <alignment horizontal="left" wrapText="1"/>
    </xf>
    <xf numFmtId="0" fontId="8" fillId="0" borderId="43" xfId="0" applyFont="1" applyBorder="1" applyAlignment="1">
      <alignment wrapText="1"/>
    </xf>
    <xf numFmtId="3" fontId="8" fillId="0" borderId="42" xfId="0" applyNumberFormat="1" applyFont="1" applyBorder="1" applyAlignment="1">
      <alignment wrapText="1"/>
    </xf>
    <xf numFmtId="49" fontId="8" fillId="0" borderId="40" xfId="0" applyNumberFormat="1" applyFont="1" applyFill="1" applyBorder="1" applyAlignment="1">
      <alignment horizontal="left" wrapText="1"/>
    </xf>
    <xf numFmtId="0" fontId="8" fillId="0" borderId="40" xfId="0" applyFont="1" applyBorder="1" applyAlignment="1">
      <alignment horizontal="left" wrapText="1"/>
    </xf>
    <xf numFmtId="49" fontId="8" fillId="0" borderId="40" xfId="0" applyNumberFormat="1" applyFont="1" applyBorder="1" applyAlignment="1">
      <alignment horizontal="left" wrapText="1"/>
    </xf>
    <xf numFmtId="49" fontId="8" fillId="0" borderId="44" xfId="0" applyNumberFormat="1" applyFont="1" applyBorder="1" applyAlignment="1">
      <alignment horizontal="left" wrapText="1"/>
    </xf>
    <xf numFmtId="171" fontId="8" fillId="0" borderId="27" xfId="0" applyNumberFormat="1" applyFont="1" applyBorder="1" applyAlignment="1">
      <alignment horizontal="right" wrapText="1"/>
    </xf>
    <xf numFmtId="171" fontId="13" fillId="0" borderId="45" xfId="0" applyNumberFormat="1" applyFont="1" applyBorder="1" applyAlignment="1">
      <alignment horizontal="right" vertical="center" wrapText="1"/>
    </xf>
    <xf numFmtId="0" fontId="8" fillId="0" borderId="46" xfId="0" applyFont="1" applyBorder="1" applyAlignment="1">
      <alignment horizontal="left" wrapText="1"/>
    </xf>
    <xf numFmtId="0" fontId="8" fillId="0" borderId="46" xfId="0" applyFont="1" applyBorder="1" applyAlignment="1">
      <alignment wrapText="1"/>
    </xf>
    <xf numFmtId="171" fontId="8" fillId="0" borderId="19" xfId="0" applyNumberFormat="1" applyFont="1" applyBorder="1" applyAlignment="1">
      <alignment horizontal="right" wrapText="1"/>
    </xf>
    <xf numFmtId="171" fontId="13" fillId="0" borderId="29" xfId="0" applyNumberFormat="1" applyFont="1" applyBorder="1" applyAlignment="1">
      <alignment horizontal="right" vertical="center" wrapText="1"/>
    </xf>
    <xf numFmtId="49" fontId="8" fillId="0" borderId="47" xfId="0" applyNumberFormat="1" applyFont="1" applyBorder="1" applyAlignment="1">
      <alignment horizontal="left" wrapText="1"/>
    </xf>
    <xf numFmtId="171" fontId="8" fillId="0" borderId="46" xfId="0" applyNumberFormat="1" applyFont="1" applyBorder="1" applyAlignment="1">
      <alignment horizontal="right" wrapText="1"/>
    </xf>
    <xf numFmtId="0" fontId="8" fillId="0" borderId="48" xfId="0" applyFont="1" applyBorder="1" applyAlignment="1">
      <alignment wrapText="1"/>
    </xf>
    <xf numFmtId="49" fontId="8" fillId="0" borderId="49" xfId="0" applyNumberFormat="1" applyFont="1" applyBorder="1" applyAlignment="1">
      <alignment horizontal="left" wrapText="1"/>
    </xf>
    <xf numFmtId="0" fontId="8" fillId="0" borderId="48" xfId="0" applyFont="1" applyBorder="1" applyAlignment="1">
      <alignment horizontal="left" wrapText="1"/>
    </xf>
    <xf numFmtId="171" fontId="13" fillId="0" borderId="50" xfId="0" applyNumberFormat="1" applyFont="1" applyBorder="1" applyAlignment="1">
      <alignment horizontal="right" vertical="center" wrapText="1"/>
    </xf>
    <xf numFmtId="171" fontId="13" fillId="0" borderId="8" xfId="0" applyNumberFormat="1" applyFont="1" applyBorder="1" applyAlignment="1">
      <alignment horizontal="right" vertical="center" wrapText="1"/>
    </xf>
    <xf numFmtId="0" fontId="2" fillId="0" borderId="0" xfId="0" applyFont="1" applyAlignment="1">
      <alignment horizontal="center" vertical="center" wrapText="1"/>
    </xf>
  </cellXfs>
  <cellStyles count="7">
    <cellStyle name="Milliers 2 2" xfId="4"/>
    <cellStyle name="Normal" xfId="0" builtinId="0"/>
    <cellStyle name="Normal 2 2" xfId="1"/>
    <cellStyle name="Normal 2 2 2" xfId="3"/>
    <cellStyle name="Normal 2 3" xfId="6"/>
    <cellStyle name="Normal 3" xfId="2"/>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W926"/>
  <sheetViews>
    <sheetView tabSelected="1" zoomScale="70" zoomScaleNormal="70" workbookViewId="0">
      <selection activeCell="P933" sqref="P933"/>
    </sheetView>
  </sheetViews>
  <sheetFormatPr baseColWidth="10" defaultRowHeight="12" x14ac:dyDescent="0.2"/>
  <cols>
    <col min="1" max="1" width="11.140625" style="2" bestFit="1" customWidth="1"/>
    <col min="2" max="2" width="16.140625" style="3" bestFit="1" customWidth="1"/>
    <col min="3" max="3" width="15.42578125" style="2" bestFit="1" customWidth="1"/>
    <col min="4" max="4" width="30.5703125" style="2" customWidth="1"/>
    <col min="5" max="5" width="42.42578125" style="2" customWidth="1"/>
    <col min="6" max="6" width="23" style="2" customWidth="1"/>
    <col min="7" max="7" width="15.140625" style="2" bestFit="1" customWidth="1"/>
    <col min="8" max="8" width="22.85546875" style="2" bestFit="1" customWidth="1"/>
    <col min="9" max="9" width="11.85546875" style="2" customWidth="1"/>
    <col min="10" max="10" width="11.42578125" style="2"/>
    <col min="11" max="11" width="46.42578125" style="2" bestFit="1" customWidth="1"/>
    <col min="12" max="249" width="11.42578125" style="2"/>
    <col min="250" max="250" width="11.140625" style="2" bestFit="1" customWidth="1"/>
    <col min="251" max="251" width="16.140625" style="2" bestFit="1" customWidth="1"/>
    <col min="252" max="252" width="15.42578125" style="2" bestFit="1" customWidth="1"/>
    <col min="253" max="253" width="30.5703125" style="2" customWidth="1"/>
    <col min="254" max="254" width="42.42578125" style="2" customWidth="1"/>
    <col min="255" max="255" width="19.42578125" style="2" customWidth="1"/>
    <col min="256" max="258" width="18.42578125" style="2" customWidth="1"/>
    <col min="259" max="259" width="36.85546875" style="2" customWidth="1"/>
    <col min="260" max="260" width="23" style="2" bestFit="1" customWidth="1"/>
    <col min="261" max="261" width="14.42578125" style="2" bestFit="1" customWidth="1"/>
    <col min="262" max="262" width="22.85546875" style="2" bestFit="1" customWidth="1"/>
    <col min="263" max="263" width="11.85546875" style="2" customWidth="1"/>
    <col min="264" max="264" width="13" style="2" customWidth="1"/>
    <col min="265" max="265" width="14.5703125" style="2" bestFit="1" customWidth="1"/>
    <col min="266" max="266" width="11.42578125" style="2"/>
    <col min="267" max="267" width="46.42578125" style="2" bestFit="1" customWidth="1"/>
    <col min="268" max="505" width="11.42578125" style="2"/>
    <col min="506" max="506" width="11.140625" style="2" bestFit="1" customWidth="1"/>
    <col min="507" max="507" width="16.140625" style="2" bestFit="1" customWidth="1"/>
    <col min="508" max="508" width="15.42578125" style="2" bestFit="1" customWidth="1"/>
    <col min="509" max="509" width="30.5703125" style="2" customWidth="1"/>
    <col min="510" max="510" width="42.42578125" style="2" customWidth="1"/>
    <col min="511" max="511" width="19.42578125" style="2" customWidth="1"/>
    <col min="512" max="514" width="18.42578125" style="2" customWidth="1"/>
    <col min="515" max="515" width="36.85546875" style="2" customWidth="1"/>
    <col min="516" max="516" width="23" style="2" bestFit="1" customWidth="1"/>
    <col min="517" max="517" width="14.42578125" style="2" bestFit="1" customWidth="1"/>
    <col min="518" max="518" width="22.85546875" style="2" bestFit="1" customWidth="1"/>
    <col min="519" max="519" width="11.85546875" style="2" customWidth="1"/>
    <col min="520" max="520" width="13" style="2" customWidth="1"/>
    <col min="521" max="521" width="14.5703125" style="2" bestFit="1" customWidth="1"/>
    <col min="522" max="522" width="11.42578125" style="2"/>
    <col min="523" max="523" width="46.42578125" style="2" bestFit="1" customWidth="1"/>
    <col min="524" max="761" width="11.42578125" style="2"/>
    <col min="762" max="762" width="11.140625" style="2" bestFit="1" customWidth="1"/>
    <col min="763" max="763" width="16.140625" style="2" bestFit="1" customWidth="1"/>
    <col min="764" max="764" width="15.42578125" style="2" bestFit="1" customWidth="1"/>
    <col min="765" max="765" width="30.5703125" style="2" customWidth="1"/>
    <col min="766" max="766" width="42.42578125" style="2" customWidth="1"/>
    <col min="767" max="767" width="19.42578125" style="2" customWidth="1"/>
    <col min="768" max="770" width="18.42578125" style="2" customWidth="1"/>
    <col min="771" max="771" width="36.85546875" style="2" customWidth="1"/>
    <col min="772" max="772" width="23" style="2" bestFit="1" customWidth="1"/>
    <col min="773" max="773" width="14.42578125" style="2" bestFit="1" customWidth="1"/>
    <col min="774" max="774" width="22.85546875" style="2" bestFit="1" customWidth="1"/>
    <col min="775" max="775" width="11.85546875" style="2" customWidth="1"/>
    <col min="776" max="776" width="13" style="2" customWidth="1"/>
    <col min="777" max="777" width="14.5703125" style="2" bestFit="1" customWidth="1"/>
    <col min="778" max="778" width="11.42578125" style="2"/>
    <col min="779" max="779" width="46.42578125" style="2" bestFit="1" customWidth="1"/>
    <col min="780" max="1017" width="11.42578125" style="2"/>
    <col min="1018" max="1018" width="11.140625" style="2" bestFit="1" customWidth="1"/>
    <col min="1019" max="1019" width="16.140625" style="2" bestFit="1" customWidth="1"/>
    <col min="1020" max="1020" width="15.42578125" style="2" bestFit="1" customWidth="1"/>
    <col min="1021" max="1021" width="30.5703125" style="2" customWidth="1"/>
    <col min="1022" max="1022" width="42.42578125" style="2" customWidth="1"/>
    <col min="1023" max="1023" width="19.42578125" style="2" customWidth="1"/>
    <col min="1024" max="1026" width="18.42578125" style="2" customWidth="1"/>
    <col min="1027" max="1027" width="36.85546875" style="2" customWidth="1"/>
    <col min="1028" max="1028" width="23" style="2" bestFit="1" customWidth="1"/>
    <col min="1029" max="1029" width="14.42578125" style="2" bestFit="1" customWidth="1"/>
    <col min="1030" max="1030" width="22.85546875" style="2" bestFit="1" customWidth="1"/>
    <col min="1031" max="1031" width="11.85546875" style="2" customWidth="1"/>
    <col min="1032" max="1032" width="13" style="2" customWidth="1"/>
    <col min="1033" max="1033" width="14.5703125" style="2" bestFit="1" customWidth="1"/>
    <col min="1034" max="1034" width="11.42578125" style="2"/>
    <col min="1035" max="1035" width="46.42578125" style="2" bestFit="1" customWidth="1"/>
    <col min="1036" max="1273" width="11.42578125" style="2"/>
    <col min="1274" max="1274" width="11.140625" style="2" bestFit="1" customWidth="1"/>
    <col min="1275" max="1275" width="16.140625" style="2" bestFit="1" customWidth="1"/>
    <col min="1276" max="1276" width="15.42578125" style="2" bestFit="1" customWidth="1"/>
    <col min="1277" max="1277" width="30.5703125" style="2" customWidth="1"/>
    <col min="1278" max="1278" width="42.42578125" style="2" customWidth="1"/>
    <col min="1279" max="1279" width="19.42578125" style="2" customWidth="1"/>
    <col min="1280" max="1282" width="18.42578125" style="2" customWidth="1"/>
    <col min="1283" max="1283" width="36.85546875" style="2" customWidth="1"/>
    <col min="1284" max="1284" width="23" style="2" bestFit="1" customWidth="1"/>
    <col min="1285" max="1285" width="14.42578125" style="2" bestFit="1" customWidth="1"/>
    <col min="1286" max="1286" width="22.85546875" style="2" bestFit="1" customWidth="1"/>
    <col min="1287" max="1287" width="11.85546875" style="2" customWidth="1"/>
    <col min="1288" max="1288" width="13" style="2" customWidth="1"/>
    <col min="1289" max="1289" width="14.5703125" style="2" bestFit="1" customWidth="1"/>
    <col min="1290" max="1290" width="11.42578125" style="2"/>
    <col min="1291" max="1291" width="46.42578125" style="2" bestFit="1" customWidth="1"/>
    <col min="1292" max="1529" width="11.42578125" style="2"/>
    <col min="1530" max="1530" width="11.140625" style="2" bestFit="1" customWidth="1"/>
    <col min="1531" max="1531" width="16.140625" style="2" bestFit="1" customWidth="1"/>
    <col min="1532" max="1532" width="15.42578125" style="2" bestFit="1" customWidth="1"/>
    <col min="1533" max="1533" width="30.5703125" style="2" customWidth="1"/>
    <col min="1534" max="1534" width="42.42578125" style="2" customWidth="1"/>
    <col min="1535" max="1535" width="19.42578125" style="2" customWidth="1"/>
    <col min="1536" max="1538" width="18.42578125" style="2" customWidth="1"/>
    <col min="1539" max="1539" width="36.85546875" style="2" customWidth="1"/>
    <col min="1540" max="1540" width="23" style="2" bestFit="1" customWidth="1"/>
    <col min="1541" max="1541" width="14.42578125" style="2" bestFit="1" customWidth="1"/>
    <col min="1542" max="1542" width="22.85546875" style="2" bestFit="1" customWidth="1"/>
    <col min="1543" max="1543" width="11.85546875" style="2" customWidth="1"/>
    <col min="1544" max="1544" width="13" style="2" customWidth="1"/>
    <col min="1545" max="1545" width="14.5703125" style="2" bestFit="1" customWidth="1"/>
    <col min="1546" max="1546" width="11.42578125" style="2"/>
    <col min="1547" max="1547" width="46.42578125" style="2" bestFit="1" customWidth="1"/>
    <col min="1548" max="1785" width="11.42578125" style="2"/>
    <col min="1786" max="1786" width="11.140625" style="2" bestFit="1" customWidth="1"/>
    <col min="1787" max="1787" width="16.140625" style="2" bestFit="1" customWidth="1"/>
    <col min="1788" max="1788" width="15.42578125" style="2" bestFit="1" customWidth="1"/>
    <col min="1789" max="1789" width="30.5703125" style="2" customWidth="1"/>
    <col min="1790" max="1790" width="42.42578125" style="2" customWidth="1"/>
    <col min="1791" max="1791" width="19.42578125" style="2" customWidth="1"/>
    <col min="1792" max="1794" width="18.42578125" style="2" customWidth="1"/>
    <col min="1795" max="1795" width="36.85546875" style="2" customWidth="1"/>
    <col min="1796" max="1796" width="23" style="2" bestFit="1" customWidth="1"/>
    <col min="1797" max="1797" width="14.42578125" style="2" bestFit="1" customWidth="1"/>
    <col min="1798" max="1798" width="22.85546875" style="2" bestFit="1" customWidth="1"/>
    <col min="1799" max="1799" width="11.85546875" style="2" customWidth="1"/>
    <col min="1800" max="1800" width="13" style="2" customWidth="1"/>
    <col min="1801" max="1801" width="14.5703125" style="2" bestFit="1" customWidth="1"/>
    <col min="1802" max="1802" width="11.42578125" style="2"/>
    <col min="1803" max="1803" width="46.42578125" style="2" bestFit="1" customWidth="1"/>
    <col min="1804" max="2041" width="11.42578125" style="2"/>
    <col min="2042" max="2042" width="11.140625" style="2" bestFit="1" customWidth="1"/>
    <col min="2043" max="2043" width="16.140625" style="2" bestFit="1" customWidth="1"/>
    <col min="2044" max="2044" width="15.42578125" style="2" bestFit="1" customWidth="1"/>
    <col min="2045" max="2045" width="30.5703125" style="2" customWidth="1"/>
    <col min="2046" max="2046" width="42.42578125" style="2" customWidth="1"/>
    <col min="2047" max="2047" width="19.42578125" style="2" customWidth="1"/>
    <col min="2048" max="2050" width="18.42578125" style="2" customWidth="1"/>
    <col min="2051" max="2051" width="36.85546875" style="2" customWidth="1"/>
    <col min="2052" max="2052" width="23" style="2" bestFit="1" customWidth="1"/>
    <col min="2053" max="2053" width="14.42578125" style="2" bestFit="1" customWidth="1"/>
    <col min="2054" max="2054" width="22.85546875" style="2" bestFit="1" customWidth="1"/>
    <col min="2055" max="2055" width="11.85546875" style="2" customWidth="1"/>
    <col min="2056" max="2056" width="13" style="2" customWidth="1"/>
    <col min="2057" max="2057" width="14.5703125" style="2" bestFit="1" customWidth="1"/>
    <col min="2058" max="2058" width="11.42578125" style="2"/>
    <col min="2059" max="2059" width="46.42578125" style="2" bestFit="1" customWidth="1"/>
    <col min="2060" max="2297" width="11.42578125" style="2"/>
    <col min="2298" max="2298" width="11.140625" style="2" bestFit="1" customWidth="1"/>
    <col min="2299" max="2299" width="16.140625" style="2" bestFit="1" customWidth="1"/>
    <col min="2300" max="2300" width="15.42578125" style="2" bestFit="1" customWidth="1"/>
    <col min="2301" max="2301" width="30.5703125" style="2" customWidth="1"/>
    <col min="2302" max="2302" width="42.42578125" style="2" customWidth="1"/>
    <col min="2303" max="2303" width="19.42578125" style="2" customWidth="1"/>
    <col min="2304" max="2306" width="18.42578125" style="2" customWidth="1"/>
    <col min="2307" max="2307" width="36.85546875" style="2" customWidth="1"/>
    <col min="2308" max="2308" width="23" style="2" bestFit="1" customWidth="1"/>
    <col min="2309" max="2309" width="14.42578125" style="2" bestFit="1" customWidth="1"/>
    <col min="2310" max="2310" width="22.85546875" style="2" bestFit="1" customWidth="1"/>
    <col min="2311" max="2311" width="11.85546875" style="2" customWidth="1"/>
    <col min="2312" max="2312" width="13" style="2" customWidth="1"/>
    <col min="2313" max="2313" width="14.5703125" style="2" bestFit="1" customWidth="1"/>
    <col min="2314" max="2314" width="11.42578125" style="2"/>
    <col min="2315" max="2315" width="46.42578125" style="2" bestFit="1" customWidth="1"/>
    <col min="2316" max="2553" width="11.42578125" style="2"/>
    <col min="2554" max="2554" width="11.140625" style="2" bestFit="1" customWidth="1"/>
    <col min="2555" max="2555" width="16.140625" style="2" bestFit="1" customWidth="1"/>
    <col min="2556" max="2556" width="15.42578125" style="2" bestFit="1" customWidth="1"/>
    <col min="2557" max="2557" width="30.5703125" style="2" customWidth="1"/>
    <col min="2558" max="2558" width="42.42578125" style="2" customWidth="1"/>
    <col min="2559" max="2559" width="19.42578125" style="2" customWidth="1"/>
    <col min="2560" max="2562" width="18.42578125" style="2" customWidth="1"/>
    <col min="2563" max="2563" width="36.85546875" style="2" customWidth="1"/>
    <col min="2564" max="2564" width="23" style="2" bestFit="1" customWidth="1"/>
    <col min="2565" max="2565" width="14.42578125" style="2" bestFit="1" customWidth="1"/>
    <col min="2566" max="2566" width="22.85546875" style="2" bestFit="1" customWidth="1"/>
    <col min="2567" max="2567" width="11.85546875" style="2" customWidth="1"/>
    <col min="2568" max="2568" width="13" style="2" customWidth="1"/>
    <col min="2569" max="2569" width="14.5703125" style="2" bestFit="1" customWidth="1"/>
    <col min="2570" max="2570" width="11.42578125" style="2"/>
    <col min="2571" max="2571" width="46.42578125" style="2" bestFit="1" customWidth="1"/>
    <col min="2572" max="2809" width="11.42578125" style="2"/>
    <col min="2810" max="2810" width="11.140625" style="2" bestFit="1" customWidth="1"/>
    <col min="2811" max="2811" width="16.140625" style="2" bestFit="1" customWidth="1"/>
    <col min="2812" max="2812" width="15.42578125" style="2" bestFit="1" customWidth="1"/>
    <col min="2813" max="2813" width="30.5703125" style="2" customWidth="1"/>
    <col min="2814" max="2814" width="42.42578125" style="2" customWidth="1"/>
    <col min="2815" max="2815" width="19.42578125" style="2" customWidth="1"/>
    <col min="2816" max="2818" width="18.42578125" style="2" customWidth="1"/>
    <col min="2819" max="2819" width="36.85546875" style="2" customWidth="1"/>
    <col min="2820" max="2820" width="23" style="2" bestFit="1" customWidth="1"/>
    <col min="2821" max="2821" width="14.42578125" style="2" bestFit="1" customWidth="1"/>
    <col min="2822" max="2822" width="22.85546875" style="2" bestFit="1" customWidth="1"/>
    <col min="2823" max="2823" width="11.85546875" style="2" customWidth="1"/>
    <col min="2824" max="2824" width="13" style="2" customWidth="1"/>
    <col min="2825" max="2825" width="14.5703125" style="2" bestFit="1" customWidth="1"/>
    <col min="2826" max="2826" width="11.42578125" style="2"/>
    <col min="2827" max="2827" width="46.42578125" style="2" bestFit="1" customWidth="1"/>
    <col min="2828" max="3065" width="11.42578125" style="2"/>
    <col min="3066" max="3066" width="11.140625" style="2" bestFit="1" customWidth="1"/>
    <col min="3067" max="3067" width="16.140625" style="2" bestFit="1" customWidth="1"/>
    <col min="3068" max="3068" width="15.42578125" style="2" bestFit="1" customWidth="1"/>
    <col min="3069" max="3069" width="30.5703125" style="2" customWidth="1"/>
    <col min="3070" max="3070" width="42.42578125" style="2" customWidth="1"/>
    <col min="3071" max="3071" width="19.42578125" style="2" customWidth="1"/>
    <col min="3072" max="3074" width="18.42578125" style="2" customWidth="1"/>
    <col min="3075" max="3075" width="36.85546875" style="2" customWidth="1"/>
    <col min="3076" max="3076" width="23" style="2" bestFit="1" customWidth="1"/>
    <col min="3077" max="3077" width="14.42578125" style="2" bestFit="1" customWidth="1"/>
    <col min="3078" max="3078" width="22.85546875" style="2" bestFit="1" customWidth="1"/>
    <col min="3079" max="3079" width="11.85546875" style="2" customWidth="1"/>
    <col min="3080" max="3080" width="13" style="2" customWidth="1"/>
    <col min="3081" max="3081" width="14.5703125" style="2" bestFit="1" customWidth="1"/>
    <col min="3082" max="3082" width="11.42578125" style="2"/>
    <col min="3083" max="3083" width="46.42578125" style="2" bestFit="1" customWidth="1"/>
    <col min="3084" max="3321" width="11.42578125" style="2"/>
    <col min="3322" max="3322" width="11.140625" style="2" bestFit="1" customWidth="1"/>
    <col min="3323" max="3323" width="16.140625" style="2" bestFit="1" customWidth="1"/>
    <col min="3324" max="3324" width="15.42578125" style="2" bestFit="1" customWidth="1"/>
    <col min="3325" max="3325" width="30.5703125" style="2" customWidth="1"/>
    <col min="3326" max="3326" width="42.42578125" style="2" customWidth="1"/>
    <col min="3327" max="3327" width="19.42578125" style="2" customWidth="1"/>
    <col min="3328" max="3330" width="18.42578125" style="2" customWidth="1"/>
    <col min="3331" max="3331" width="36.85546875" style="2" customWidth="1"/>
    <col min="3332" max="3332" width="23" style="2" bestFit="1" customWidth="1"/>
    <col min="3333" max="3333" width="14.42578125" style="2" bestFit="1" customWidth="1"/>
    <col min="3334" max="3334" width="22.85546875" style="2" bestFit="1" customWidth="1"/>
    <col min="3335" max="3335" width="11.85546875" style="2" customWidth="1"/>
    <col min="3336" max="3336" width="13" style="2" customWidth="1"/>
    <col min="3337" max="3337" width="14.5703125" style="2" bestFit="1" customWidth="1"/>
    <col min="3338" max="3338" width="11.42578125" style="2"/>
    <col min="3339" max="3339" width="46.42578125" style="2" bestFit="1" customWidth="1"/>
    <col min="3340" max="3577" width="11.42578125" style="2"/>
    <col min="3578" max="3578" width="11.140625" style="2" bestFit="1" customWidth="1"/>
    <col min="3579" max="3579" width="16.140625" style="2" bestFit="1" customWidth="1"/>
    <col min="3580" max="3580" width="15.42578125" style="2" bestFit="1" customWidth="1"/>
    <col min="3581" max="3581" width="30.5703125" style="2" customWidth="1"/>
    <col min="3582" max="3582" width="42.42578125" style="2" customWidth="1"/>
    <col min="3583" max="3583" width="19.42578125" style="2" customWidth="1"/>
    <col min="3584" max="3586" width="18.42578125" style="2" customWidth="1"/>
    <col min="3587" max="3587" width="36.85546875" style="2" customWidth="1"/>
    <col min="3588" max="3588" width="23" style="2" bestFit="1" customWidth="1"/>
    <col min="3589" max="3589" width="14.42578125" style="2" bestFit="1" customWidth="1"/>
    <col min="3590" max="3590" width="22.85546875" style="2" bestFit="1" customWidth="1"/>
    <col min="3591" max="3591" width="11.85546875" style="2" customWidth="1"/>
    <col min="3592" max="3592" width="13" style="2" customWidth="1"/>
    <col min="3593" max="3593" width="14.5703125" style="2" bestFit="1" customWidth="1"/>
    <col min="3594" max="3594" width="11.42578125" style="2"/>
    <col min="3595" max="3595" width="46.42578125" style="2" bestFit="1" customWidth="1"/>
    <col min="3596" max="3833" width="11.42578125" style="2"/>
    <col min="3834" max="3834" width="11.140625" style="2" bestFit="1" customWidth="1"/>
    <col min="3835" max="3835" width="16.140625" style="2" bestFit="1" customWidth="1"/>
    <col min="3836" max="3836" width="15.42578125" style="2" bestFit="1" customWidth="1"/>
    <col min="3837" max="3837" width="30.5703125" style="2" customWidth="1"/>
    <col min="3838" max="3838" width="42.42578125" style="2" customWidth="1"/>
    <col min="3839" max="3839" width="19.42578125" style="2" customWidth="1"/>
    <col min="3840" max="3842" width="18.42578125" style="2" customWidth="1"/>
    <col min="3843" max="3843" width="36.85546875" style="2" customWidth="1"/>
    <col min="3844" max="3844" width="23" style="2" bestFit="1" customWidth="1"/>
    <col min="3845" max="3845" width="14.42578125" style="2" bestFit="1" customWidth="1"/>
    <col min="3846" max="3846" width="22.85546875" style="2" bestFit="1" customWidth="1"/>
    <col min="3847" max="3847" width="11.85546875" style="2" customWidth="1"/>
    <col min="3848" max="3848" width="13" style="2" customWidth="1"/>
    <col min="3849" max="3849" width="14.5703125" style="2" bestFit="1" customWidth="1"/>
    <col min="3850" max="3850" width="11.42578125" style="2"/>
    <col min="3851" max="3851" width="46.42578125" style="2" bestFit="1" customWidth="1"/>
    <col min="3852" max="4089" width="11.42578125" style="2"/>
    <col min="4090" max="4090" width="11.140625" style="2" bestFit="1" customWidth="1"/>
    <col min="4091" max="4091" width="16.140625" style="2" bestFit="1" customWidth="1"/>
    <col min="4092" max="4092" width="15.42578125" style="2" bestFit="1" customWidth="1"/>
    <col min="4093" max="4093" width="30.5703125" style="2" customWidth="1"/>
    <col min="4094" max="4094" width="42.42578125" style="2" customWidth="1"/>
    <col min="4095" max="4095" width="19.42578125" style="2" customWidth="1"/>
    <col min="4096" max="4098" width="18.42578125" style="2" customWidth="1"/>
    <col min="4099" max="4099" width="36.85546875" style="2" customWidth="1"/>
    <col min="4100" max="4100" width="23" style="2" bestFit="1" customWidth="1"/>
    <col min="4101" max="4101" width="14.42578125" style="2" bestFit="1" customWidth="1"/>
    <col min="4102" max="4102" width="22.85546875" style="2" bestFit="1" customWidth="1"/>
    <col min="4103" max="4103" width="11.85546875" style="2" customWidth="1"/>
    <col min="4104" max="4104" width="13" style="2" customWidth="1"/>
    <col min="4105" max="4105" width="14.5703125" style="2" bestFit="1" customWidth="1"/>
    <col min="4106" max="4106" width="11.42578125" style="2"/>
    <col min="4107" max="4107" width="46.42578125" style="2" bestFit="1" customWidth="1"/>
    <col min="4108" max="4345" width="11.42578125" style="2"/>
    <col min="4346" max="4346" width="11.140625" style="2" bestFit="1" customWidth="1"/>
    <col min="4347" max="4347" width="16.140625" style="2" bestFit="1" customWidth="1"/>
    <col min="4348" max="4348" width="15.42578125" style="2" bestFit="1" customWidth="1"/>
    <col min="4349" max="4349" width="30.5703125" style="2" customWidth="1"/>
    <col min="4350" max="4350" width="42.42578125" style="2" customWidth="1"/>
    <col min="4351" max="4351" width="19.42578125" style="2" customWidth="1"/>
    <col min="4352" max="4354" width="18.42578125" style="2" customWidth="1"/>
    <col min="4355" max="4355" width="36.85546875" style="2" customWidth="1"/>
    <col min="4356" max="4356" width="23" style="2" bestFit="1" customWidth="1"/>
    <col min="4357" max="4357" width="14.42578125" style="2" bestFit="1" customWidth="1"/>
    <col min="4358" max="4358" width="22.85546875" style="2" bestFit="1" customWidth="1"/>
    <col min="4359" max="4359" width="11.85546875" style="2" customWidth="1"/>
    <col min="4360" max="4360" width="13" style="2" customWidth="1"/>
    <col min="4361" max="4361" width="14.5703125" style="2" bestFit="1" customWidth="1"/>
    <col min="4362" max="4362" width="11.42578125" style="2"/>
    <col min="4363" max="4363" width="46.42578125" style="2" bestFit="1" customWidth="1"/>
    <col min="4364" max="4601" width="11.42578125" style="2"/>
    <col min="4602" max="4602" width="11.140625" style="2" bestFit="1" customWidth="1"/>
    <col min="4603" max="4603" width="16.140625" style="2" bestFit="1" customWidth="1"/>
    <col min="4604" max="4604" width="15.42578125" style="2" bestFit="1" customWidth="1"/>
    <col min="4605" max="4605" width="30.5703125" style="2" customWidth="1"/>
    <col min="4606" max="4606" width="42.42578125" style="2" customWidth="1"/>
    <col min="4607" max="4607" width="19.42578125" style="2" customWidth="1"/>
    <col min="4608" max="4610" width="18.42578125" style="2" customWidth="1"/>
    <col min="4611" max="4611" width="36.85546875" style="2" customWidth="1"/>
    <col min="4612" max="4612" width="23" style="2" bestFit="1" customWidth="1"/>
    <col min="4613" max="4613" width="14.42578125" style="2" bestFit="1" customWidth="1"/>
    <col min="4614" max="4614" width="22.85546875" style="2" bestFit="1" customWidth="1"/>
    <col min="4615" max="4615" width="11.85546875" style="2" customWidth="1"/>
    <col min="4616" max="4616" width="13" style="2" customWidth="1"/>
    <col min="4617" max="4617" width="14.5703125" style="2" bestFit="1" customWidth="1"/>
    <col min="4618" max="4618" width="11.42578125" style="2"/>
    <col min="4619" max="4619" width="46.42578125" style="2" bestFit="1" customWidth="1"/>
    <col min="4620" max="4857" width="11.42578125" style="2"/>
    <col min="4858" max="4858" width="11.140625" style="2" bestFit="1" customWidth="1"/>
    <col min="4859" max="4859" width="16.140625" style="2" bestFit="1" customWidth="1"/>
    <col min="4860" max="4860" width="15.42578125" style="2" bestFit="1" customWidth="1"/>
    <col min="4861" max="4861" width="30.5703125" style="2" customWidth="1"/>
    <col min="4862" max="4862" width="42.42578125" style="2" customWidth="1"/>
    <col min="4863" max="4863" width="19.42578125" style="2" customWidth="1"/>
    <col min="4864" max="4866" width="18.42578125" style="2" customWidth="1"/>
    <col min="4867" max="4867" width="36.85546875" style="2" customWidth="1"/>
    <col min="4868" max="4868" width="23" style="2" bestFit="1" customWidth="1"/>
    <col min="4869" max="4869" width="14.42578125" style="2" bestFit="1" customWidth="1"/>
    <col min="4870" max="4870" width="22.85546875" style="2" bestFit="1" customWidth="1"/>
    <col min="4871" max="4871" width="11.85546875" style="2" customWidth="1"/>
    <col min="4872" max="4872" width="13" style="2" customWidth="1"/>
    <col min="4873" max="4873" width="14.5703125" style="2" bestFit="1" customWidth="1"/>
    <col min="4874" max="4874" width="11.42578125" style="2"/>
    <col min="4875" max="4875" width="46.42578125" style="2" bestFit="1" customWidth="1"/>
    <col min="4876" max="5113" width="11.42578125" style="2"/>
    <col min="5114" max="5114" width="11.140625" style="2" bestFit="1" customWidth="1"/>
    <col min="5115" max="5115" width="16.140625" style="2" bestFit="1" customWidth="1"/>
    <col min="5116" max="5116" width="15.42578125" style="2" bestFit="1" customWidth="1"/>
    <col min="5117" max="5117" width="30.5703125" style="2" customWidth="1"/>
    <col min="5118" max="5118" width="42.42578125" style="2" customWidth="1"/>
    <col min="5119" max="5119" width="19.42578125" style="2" customWidth="1"/>
    <col min="5120" max="5122" width="18.42578125" style="2" customWidth="1"/>
    <col min="5123" max="5123" width="36.85546875" style="2" customWidth="1"/>
    <col min="5124" max="5124" width="23" style="2" bestFit="1" customWidth="1"/>
    <col min="5125" max="5125" width="14.42578125" style="2" bestFit="1" customWidth="1"/>
    <col min="5126" max="5126" width="22.85546875" style="2" bestFit="1" customWidth="1"/>
    <col min="5127" max="5127" width="11.85546875" style="2" customWidth="1"/>
    <col min="5128" max="5128" width="13" style="2" customWidth="1"/>
    <col min="5129" max="5129" width="14.5703125" style="2" bestFit="1" customWidth="1"/>
    <col min="5130" max="5130" width="11.42578125" style="2"/>
    <col min="5131" max="5131" width="46.42578125" style="2" bestFit="1" customWidth="1"/>
    <col min="5132" max="5369" width="11.42578125" style="2"/>
    <col min="5370" max="5370" width="11.140625" style="2" bestFit="1" customWidth="1"/>
    <col min="5371" max="5371" width="16.140625" style="2" bestFit="1" customWidth="1"/>
    <col min="5372" max="5372" width="15.42578125" style="2" bestFit="1" customWidth="1"/>
    <col min="5373" max="5373" width="30.5703125" style="2" customWidth="1"/>
    <col min="5374" max="5374" width="42.42578125" style="2" customWidth="1"/>
    <col min="5375" max="5375" width="19.42578125" style="2" customWidth="1"/>
    <col min="5376" max="5378" width="18.42578125" style="2" customWidth="1"/>
    <col min="5379" max="5379" width="36.85546875" style="2" customWidth="1"/>
    <col min="5380" max="5380" width="23" style="2" bestFit="1" customWidth="1"/>
    <col min="5381" max="5381" width="14.42578125" style="2" bestFit="1" customWidth="1"/>
    <col min="5382" max="5382" width="22.85546875" style="2" bestFit="1" customWidth="1"/>
    <col min="5383" max="5383" width="11.85546875" style="2" customWidth="1"/>
    <col min="5384" max="5384" width="13" style="2" customWidth="1"/>
    <col min="5385" max="5385" width="14.5703125" style="2" bestFit="1" customWidth="1"/>
    <col min="5386" max="5386" width="11.42578125" style="2"/>
    <col min="5387" max="5387" width="46.42578125" style="2" bestFit="1" customWidth="1"/>
    <col min="5388" max="5625" width="11.42578125" style="2"/>
    <col min="5626" max="5626" width="11.140625" style="2" bestFit="1" customWidth="1"/>
    <col min="5627" max="5627" width="16.140625" style="2" bestFit="1" customWidth="1"/>
    <col min="5628" max="5628" width="15.42578125" style="2" bestFit="1" customWidth="1"/>
    <col min="5629" max="5629" width="30.5703125" style="2" customWidth="1"/>
    <col min="5630" max="5630" width="42.42578125" style="2" customWidth="1"/>
    <col min="5631" max="5631" width="19.42578125" style="2" customWidth="1"/>
    <col min="5632" max="5634" width="18.42578125" style="2" customWidth="1"/>
    <col min="5635" max="5635" width="36.85546875" style="2" customWidth="1"/>
    <col min="5636" max="5636" width="23" style="2" bestFit="1" customWidth="1"/>
    <col min="5637" max="5637" width="14.42578125" style="2" bestFit="1" customWidth="1"/>
    <col min="5638" max="5638" width="22.85546875" style="2" bestFit="1" customWidth="1"/>
    <col min="5639" max="5639" width="11.85546875" style="2" customWidth="1"/>
    <col min="5640" max="5640" width="13" style="2" customWidth="1"/>
    <col min="5641" max="5641" width="14.5703125" style="2" bestFit="1" customWidth="1"/>
    <col min="5642" max="5642" width="11.42578125" style="2"/>
    <col min="5643" max="5643" width="46.42578125" style="2" bestFit="1" customWidth="1"/>
    <col min="5644" max="5881" width="11.42578125" style="2"/>
    <col min="5882" max="5882" width="11.140625" style="2" bestFit="1" customWidth="1"/>
    <col min="5883" max="5883" width="16.140625" style="2" bestFit="1" customWidth="1"/>
    <col min="5884" max="5884" width="15.42578125" style="2" bestFit="1" customWidth="1"/>
    <col min="5885" max="5885" width="30.5703125" style="2" customWidth="1"/>
    <col min="5886" max="5886" width="42.42578125" style="2" customWidth="1"/>
    <col min="5887" max="5887" width="19.42578125" style="2" customWidth="1"/>
    <col min="5888" max="5890" width="18.42578125" style="2" customWidth="1"/>
    <col min="5891" max="5891" width="36.85546875" style="2" customWidth="1"/>
    <col min="5892" max="5892" width="23" style="2" bestFit="1" customWidth="1"/>
    <col min="5893" max="5893" width="14.42578125" style="2" bestFit="1" customWidth="1"/>
    <col min="5894" max="5894" width="22.85546875" style="2" bestFit="1" customWidth="1"/>
    <col min="5895" max="5895" width="11.85546875" style="2" customWidth="1"/>
    <col min="5896" max="5896" width="13" style="2" customWidth="1"/>
    <col min="5897" max="5897" width="14.5703125" style="2" bestFit="1" customWidth="1"/>
    <col min="5898" max="5898" width="11.42578125" style="2"/>
    <col min="5899" max="5899" width="46.42578125" style="2" bestFit="1" customWidth="1"/>
    <col min="5900" max="6137" width="11.42578125" style="2"/>
    <col min="6138" max="6138" width="11.140625" style="2" bestFit="1" customWidth="1"/>
    <col min="6139" max="6139" width="16.140625" style="2" bestFit="1" customWidth="1"/>
    <col min="6140" max="6140" width="15.42578125" style="2" bestFit="1" customWidth="1"/>
    <col min="6141" max="6141" width="30.5703125" style="2" customWidth="1"/>
    <col min="6142" max="6142" width="42.42578125" style="2" customWidth="1"/>
    <col min="6143" max="6143" width="19.42578125" style="2" customWidth="1"/>
    <col min="6144" max="6146" width="18.42578125" style="2" customWidth="1"/>
    <col min="6147" max="6147" width="36.85546875" style="2" customWidth="1"/>
    <col min="6148" max="6148" width="23" style="2" bestFit="1" customWidth="1"/>
    <col min="6149" max="6149" width="14.42578125" style="2" bestFit="1" customWidth="1"/>
    <col min="6150" max="6150" width="22.85546875" style="2" bestFit="1" customWidth="1"/>
    <col min="6151" max="6151" width="11.85546875" style="2" customWidth="1"/>
    <col min="6152" max="6152" width="13" style="2" customWidth="1"/>
    <col min="6153" max="6153" width="14.5703125" style="2" bestFit="1" customWidth="1"/>
    <col min="6154" max="6154" width="11.42578125" style="2"/>
    <col min="6155" max="6155" width="46.42578125" style="2" bestFit="1" customWidth="1"/>
    <col min="6156" max="6393" width="11.42578125" style="2"/>
    <col min="6394" max="6394" width="11.140625" style="2" bestFit="1" customWidth="1"/>
    <col min="6395" max="6395" width="16.140625" style="2" bestFit="1" customWidth="1"/>
    <col min="6396" max="6396" width="15.42578125" style="2" bestFit="1" customWidth="1"/>
    <col min="6397" max="6397" width="30.5703125" style="2" customWidth="1"/>
    <col min="6398" max="6398" width="42.42578125" style="2" customWidth="1"/>
    <col min="6399" max="6399" width="19.42578125" style="2" customWidth="1"/>
    <col min="6400" max="6402" width="18.42578125" style="2" customWidth="1"/>
    <col min="6403" max="6403" width="36.85546875" style="2" customWidth="1"/>
    <col min="6404" max="6404" width="23" style="2" bestFit="1" customWidth="1"/>
    <col min="6405" max="6405" width="14.42578125" style="2" bestFit="1" customWidth="1"/>
    <col min="6406" max="6406" width="22.85546875" style="2" bestFit="1" customWidth="1"/>
    <col min="6407" max="6407" width="11.85546875" style="2" customWidth="1"/>
    <col min="6408" max="6408" width="13" style="2" customWidth="1"/>
    <col min="6409" max="6409" width="14.5703125" style="2" bestFit="1" customWidth="1"/>
    <col min="6410" max="6410" width="11.42578125" style="2"/>
    <col min="6411" max="6411" width="46.42578125" style="2" bestFit="1" customWidth="1"/>
    <col min="6412" max="6649" width="11.42578125" style="2"/>
    <col min="6650" max="6650" width="11.140625" style="2" bestFit="1" customWidth="1"/>
    <col min="6651" max="6651" width="16.140625" style="2" bestFit="1" customWidth="1"/>
    <col min="6652" max="6652" width="15.42578125" style="2" bestFit="1" customWidth="1"/>
    <col min="6653" max="6653" width="30.5703125" style="2" customWidth="1"/>
    <col min="6654" max="6654" width="42.42578125" style="2" customWidth="1"/>
    <col min="6655" max="6655" width="19.42578125" style="2" customWidth="1"/>
    <col min="6656" max="6658" width="18.42578125" style="2" customWidth="1"/>
    <col min="6659" max="6659" width="36.85546875" style="2" customWidth="1"/>
    <col min="6660" max="6660" width="23" style="2" bestFit="1" customWidth="1"/>
    <col min="6661" max="6661" width="14.42578125" style="2" bestFit="1" customWidth="1"/>
    <col min="6662" max="6662" width="22.85546875" style="2" bestFit="1" customWidth="1"/>
    <col min="6663" max="6663" width="11.85546875" style="2" customWidth="1"/>
    <col min="6664" max="6664" width="13" style="2" customWidth="1"/>
    <col min="6665" max="6665" width="14.5703125" style="2" bestFit="1" customWidth="1"/>
    <col min="6666" max="6666" width="11.42578125" style="2"/>
    <col min="6667" max="6667" width="46.42578125" style="2" bestFit="1" customWidth="1"/>
    <col min="6668" max="6905" width="11.42578125" style="2"/>
    <col min="6906" max="6906" width="11.140625" style="2" bestFit="1" customWidth="1"/>
    <col min="6907" max="6907" width="16.140625" style="2" bestFit="1" customWidth="1"/>
    <col min="6908" max="6908" width="15.42578125" style="2" bestFit="1" customWidth="1"/>
    <col min="6909" max="6909" width="30.5703125" style="2" customWidth="1"/>
    <col min="6910" max="6910" width="42.42578125" style="2" customWidth="1"/>
    <col min="6911" max="6911" width="19.42578125" style="2" customWidth="1"/>
    <col min="6912" max="6914" width="18.42578125" style="2" customWidth="1"/>
    <col min="6915" max="6915" width="36.85546875" style="2" customWidth="1"/>
    <col min="6916" max="6916" width="23" style="2" bestFit="1" customWidth="1"/>
    <col min="6917" max="6917" width="14.42578125" style="2" bestFit="1" customWidth="1"/>
    <col min="6918" max="6918" width="22.85546875" style="2" bestFit="1" customWidth="1"/>
    <col min="6919" max="6919" width="11.85546875" style="2" customWidth="1"/>
    <col min="6920" max="6920" width="13" style="2" customWidth="1"/>
    <col min="6921" max="6921" width="14.5703125" style="2" bestFit="1" customWidth="1"/>
    <col min="6922" max="6922" width="11.42578125" style="2"/>
    <col min="6923" max="6923" width="46.42578125" style="2" bestFit="1" customWidth="1"/>
    <col min="6924" max="7161" width="11.42578125" style="2"/>
    <col min="7162" max="7162" width="11.140625" style="2" bestFit="1" customWidth="1"/>
    <col min="7163" max="7163" width="16.140625" style="2" bestFit="1" customWidth="1"/>
    <col min="7164" max="7164" width="15.42578125" style="2" bestFit="1" customWidth="1"/>
    <col min="7165" max="7165" width="30.5703125" style="2" customWidth="1"/>
    <col min="7166" max="7166" width="42.42578125" style="2" customWidth="1"/>
    <col min="7167" max="7167" width="19.42578125" style="2" customWidth="1"/>
    <col min="7168" max="7170" width="18.42578125" style="2" customWidth="1"/>
    <col min="7171" max="7171" width="36.85546875" style="2" customWidth="1"/>
    <col min="7172" max="7172" width="23" style="2" bestFit="1" customWidth="1"/>
    <col min="7173" max="7173" width="14.42578125" style="2" bestFit="1" customWidth="1"/>
    <col min="7174" max="7174" width="22.85546875" style="2" bestFit="1" customWidth="1"/>
    <col min="7175" max="7175" width="11.85546875" style="2" customWidth="1"/>
    <col min="7176" max="7176" width="13" style="2" customWidth="1"/>
    <col min="7177" max="7177" width="14.5703125" style="2" bestFit="1" customWidth="1"/>
    <col min="7178" max="7178" width="11.42578125" style="2"/>
    <col min="7179" max="7179" width="46.42578125" style="2" bestFit="1" customWidth="1"/>
    <col min="7180" max="7417" width="11.42578125" style="2"/>
    <col min="7418" max="7418" width="11.140625" style="2" bestFit="1" customWidth="1"/>
    <col min="7419" max="7419" width="16.140625" style="2" bestFit="1" customWidth="1"/>
    <col min="7420" max="7420" width="15.42578125" style="2" bestFit="1" customWidth="1"/>
    <col min="7421" max="7421" width="30.5703125" style="2" customWidth="1"/>
    <col min="7422" max="7422" width="42.42578125" style="2" customWidth="1"/>
    <col min="7423" max="7423" width="19.42578125" style="2" customWidth="1"/>
    <col min="7424" max="7426" width="18.42578125" style="2" customWidth="1"/>
    <col min="7427" max="7427" width="36.85546875" style="2" customWidth="1"/>
    <col min="7428" max="7428" width="23" style="2" bestFit="1" customWidth="1"/>
    <col min="7429" max="7429" width="14.42578125" style="2" bestFit="1" customWidth="1"/>
    <col min="7430" max="7430" width="22.85546875" style="2" bestFit="1" customWidth="1"/>
    <col min="7431" max="7431" width="11.85546875" style="2" customWidth="1"/>
    <col min="7432" max="7432" width="13" style="2" customWidth="1"/>
    <col min="7433" max="7433" width="14.5703125" style="2" bestFit="1" customWidth="1"/>
    <col min="7434" max="7434" width="11.42578125" style="2"/>
    <col min="7435" max="7435" width="46.42578125" style="2" bestFit="1" customWidth="1"/>
    <col min="7436" max="7673" width="11.42578125" style="2"/>
    <col min="7674" max="7674" width="11.140625" style="2" bestFit="1" customWidth="1"/>
    <col min="7675" max="7675" width="16.140625" style="2" bestFit="1" customWidth="1"/>
    <col min="7676" max="7676" width="15.42578125" style="2" bestFit="1" customWidth="1"/>
    <col min="7677" max="7677" width="30.5703125" style="2" customWidth="1"/>
    <col min="7678" max="7678" width="42.42578125" style="2" customWidth="1"/>
    <col min="7679" max="7679" width="19.42578125" style="2" customWidth="1"/>
    <col min="7680" max="7682" width="18.42578125" style="2" customWidth="1"/>
    <col min="7683" max="7683" width="36.85546875" style="2" customWidth="1"/>
    <col min="7684" max="7684" width="23" style="2" bestFit="1" customWidth="1"/>
    <col min="7685" max="7685" width="14.42578125" style="2" bestFit="1" customWidth="1"/>
    <col min="7686" max="7686" width="22.85546875" style="2" bestFit="1" customWidth="1"/>
    <col min="7687" max="7687" width="11.85546875" style="2" customWidth="1"/>
    <col min="7688" max="7688" width="13" style="2" customWidth="1"/>
    <col min="7689" max="7689" width="14.5703125" style="2" bestFit="1" customWidth="1"/>
    <col min="7690" max="7690" width="11.42578125" style="2"/>
    <col min="7691" max="7691" width="46.42578125" style="2" bestFit="1" customWidth="1"/>
    <col min="7692" max="7929" width="11.42578125" style="2"/>
    <col min="7930" max="7930" width="11.140625" style="2" bestFit="1" customWidth="1"/>
    <col min="7931" max="7931" width="16.140625" style="2" bestFit="1" customWidth="1"/>
    <col min="7932" max="7932" width="15.42578125" style="2" bestFit="1" customWidth="1"/>
    <col min="7933" max="7933" width="30.5703125" style="2" customWidth="1"/>
    <col min="7934" max="7934" width="42.42578125" style="2" customWidth="1"/>
    <col min="7935" max="7935" width="19.42578125" style="2" customWidth="1"/>
    <col min="7936" max="7938" width="18.42578125" style="2" customWidth="1"/>
    <col min="7939" max="7939" width="36.85546875" style="2" customWidth="1"/>
    <col min="7940" max="7940" width="23" style="2" bestFit="1" customWidth="1"/>
    <col min="7941" max="7941" width="14.42578125" style="2" bestFit="1" customWidth="1"/>
    <col min="7942" max="7942" width="22.85546875" style="2" bestFit="1" customWidth="1"/>
    <col min="7943" max="7943" width="11.85546875" style="2" customWidth="1"/>
    <col min="7944" max="7944" width="13" style="2" customWidth="1"/>
    <col min="7945" max="7945" width="14.5703125" style="2" bestFit="1" customWidth="1"/>
    <col min="7946" max="7946" width="11.42578125" style="2"/>
    <col min="7947" max="7947" width="46.42578125" style="2" bestFit="1" customWidth="1"/>
    <col min="7948" max="8185" width="11.42578125" style="2"/>
    <col min="8186" max="8186" width="11.140625" style="2" bestFit="1" customWidth="1"/>
    <col min="8187" max="8187" width="16.140625" style="2" bestFit="1" customWidth="1"/>
    <col min="8188" max="8188" width="15.42578125" style="2" bestFit="1" customWidth="1"/>
    <col min="8189" max="8189" width="30.5703125" style="2" customWidth="1"/>
    <col min="8190" max="8190" width="42.42578125" style="2" customWidth="1"/>
    <col min="8191" max="8191" width="19.42578125" style="2" customWidth="1"/>
    <col min="8192" max="8194" width="18.42578125" style="2" customWidth="1"/>
    <col min="8195" max="8195" width="36.85546875" style="2" customWidth="1"/>
    <col min="8196" max="8196" width="23" style="2" bestFit="1" customWidth="1"/>
    <col min="8197" max="8197" width="14.42578125" style="2" bestFit="1" customWidth="1"/>
    <col min="8198" max="8198" width="22.85546875" style="2" bestFit="1" customWidth="1"/>
    <col min="8199" max="8199" width="11.85546875" style="2" customWidth="1"/>
    <col min="8200" max="8200" width="13" style="2" customWidth="1"/>
    <col min="8201" max="8201" width="14.5703125" style="2" bestFit="1" customWidth="1"/>
    <col min="8202" max="8202" width="11.42578125" style="2"/>
    <col min="8203" max="8203" width="46.42578125" style="2" bestFit="1" customWidth="1"/>
    <col min="8204" max="8441" width="11.42578125" style="2"/>
    <col min="8442" max="8442" width="11.140625" style="2" bestFit="1" customWidth="1"/>
    <col min="8443" max="8443" width="16.140625" style="2" bestFit="1" customWidth="1"/>
    <col min="8444" max="8444" width="15.42578125" style="2" bestFit="1" customWidth="1"/>
    <col min="8445" max="8445" width="30.5703125" style="2" customWidth="1"/>
    <col min="8446" max="8446" width="42.42578125" style="2" customWidth="1"/>
    <col min="8447" max="8447" width="19.42578125" style="2" customWidth="1"/>
    <col min="8448" max="8450" width="18.42578125" style="2" customWidth="1"/>
    <col min="8451" max="8451" width="36.85546875" style="2" customWidth="1"/>
    <col min="8452" max="8452" width="23" style="2" bestFit="1" customWidth="1"/>
    <col min="8453" max="8453" width="14.42578125" style="2" bestFit="1" customWidth="1"/>
    <col min="8454" max="8454" width="22.85546875" style="2" bestFit="1" customWidth="1"/>
    <col min="8455" max="8455" width="11.85546875" style="2" customWidth="1"/>
    <col min="8456" max="8456" width="13" style="2" customWidth="1"/>
    <col min="8457" max="8457" width="14.5703125" style="2" bestFit="1" customWidth="1"/>
    <col min="8458" max="8458" width="11.42578125" style="2"/>
    <col min="8459" max="8459" width="46.42578125" style="2" bestFit="1" customWidth="1"/>
    <col min="8460" max="8697" width="11.42578125" style="2"/>
    <col min="8698" max="8698" width="11.140625" style="2" bestFit="1" customWidth="1"/>
    <col min="8699" max="8699" width="16.140625" style="2" bestFit="1" customWidth="1"/>
    <col min="8700" max="8700" width="15.42578125" style="2" bestFit="1" customWidth="1"/>
    <col min="8701" max="8701" width="30.5703125" style="2" customWidth="1"/>
    <col min="8702" max="8702" width="42.42578125" style="2" customWidth="1"/>
    <col min="8703" max="8703" width="19.42578125" style="2" customWidth="1"/>
    <col min="8704" max="8706" width="18.42578125" style="2" customWidth="1"/>
    <col min="8707" max="8707" width="36.85546875" style="2" customWidth="1"/>
    <col min="8708" max="8708" width="23" style="2" bestFit="1" customWidth="1"/>
    <col min="8709" max="8709" width="14.42578125" style="2" bestFit="1" customWidth="1"/>
    <col min="8710" max="8710" width="22.85546875" style="2" bestFit="1" customWidth="1"/>
    <col min="8711" max="8711" width="11.85546875" style="2" customWidth="1"/>
    <col min="8712" max="8712" width="13" style="2" customWidth="1"/>
    <col min="8713" max="8713" width="14.5703125" style="2" bestFit="1" customWidth="1"/>
    <col min="8714" max="8714" width="11.42578125" style="2"/>
    <col min="8715" max="8715" width="46.42578125" style="2" bestFit="1" customWidth="1"/>
    <col min="8716" max="8953" width="11.42578125" style="2"/>
    <col min="8954" max="8954" width="11.140625" style="2" bestFit="1" customWidth="1"/>
    <col min="8955" max="8955" width="16.140625" style="2" bestFit="1" customWidth="1"/>
    <col min="8956" max="8956" width="15.42578125" style="2" bestFit="1" customWidth="1"/>
    <col min="8957" max="8957" width="30.5703125" style="2" customWidth="1"/>
    <col min="8958" max="8958" width="42.42578125" style="2" customWidth="1"/>
    <col min="8959" max="8959" width="19.42578125" style="2" customWidth="1"/>
    <col min="8960" max="8962" width="18.42578125" style="2" customWidth="1"/>
    <col min="8963" max="8963" width="36.85546875" style="2" customWidth="1"/>
    <col min="8964" max="8964" width="23" style="2" bestFit="1" customWidth="1"/>
    <col min="8965" max="8965" width="14.42578125" style="2" bestFit="1" customWidth="1"/>
    <col min="8966" max="8966" width="22.85546875" style="2" bestFit="1" customWidth="1"/>
    <col min="8967" max="8967" width="11.85546875" style="2" customWidth="1"/>
    <col min="8968" max="8968" width="13" style="2" customWidth="1"/>
    <col min="8969" max="8969" width="14.5703125" style="2" bestFit="1" customWidth="1"/>
    <col min="8970" max="8970" width="11.42578125" style="2"/>
    <col min="8971" max="8971" width="46.42578125" style="2" bestFit="1" customWidth="1"/>
    <col min="8972" max="9209" width="11.42578125" style="2"/>
    <col min="9210" max="9210" width="11.140625" style="2" bestFit="1" customWidth="1"/>
    <col min="9211" max="9211" width="16.140625" style="2" bestFit="1" customWidth="1"/>
    <col min="9212" max="9212" width="15.42578125" style="2" bestFit="1" customWidth="1"/>
    <col min="9213" max="9213" width="30.5703125" style="2" customWidth="1"/>
    <col min="9214" max="9214" width="42.42578125" style="2" customWidth="1"/>
    <col min="9215" max="9215" width="19.42578125" style="2" customWidth="1"/>
    <col min="9216" max="9218" width="18.42578125" style="2" customWidth="1"/>
    <col min="9219" max="9219" width="36.85546875" style="2" customWidth="1"/>
    <col min="9220" max="9220" width="23" style="2" bestFit="1" customWidth="1"/>
    <col min="9221" max="9221" width="14.42578125" style="2" bestFit="1" customWidth="1"/>
    <col min="9222" max="9222" width="22.85546875" style="2" bestFit="1" customWidth="1"/>
    <col min="9223" max="9223" width="11.85546875" style="2" customWidth="1"/>
    <col min="9224" max="9224" width="13" style="2" customWidth="1"/>
    <col min="9225" max="9225" width="14.5703125" style="2" bestFit="1" customWidth="1"/>
    <col min="9226" max="9226" width="11.42578125" style="2"/>
    <col min="9227" max="9227" width="46.42578125" style="2" bestFit="1" customWidth="1"/>
    <col min="9228" max="9465" width="11.42578125" style="2"/>
    <col min="9466" max="9466" width="11.140625" style="2" bestFit="1" customWidth="1"/>
    <col min="9467" max="9467" width="16.140625" style="2" bestFit="1" customWidth="1"/>
    <col min="9468" max="9468" width="15.42578125" style="2" bestFit="1" customWidth="1"/>
    <col min="9469" max="9469" width="30.5703125" style="2" customWidth="1"/>
    <col min="9470" max="9470" width="42.42578125" style="2" customWidth="1"/>
    <col min="9471" max="9471" width="19.42578125" style="2" customWidth="1"/>
    <col min="9472" max="9474" width="18.42578125" style="2" customWidth="1"/>
    <col min="9475" max="9475" width="36.85546875" style="2" customWidth="1"/>
    <col min="9476" max="9476" width="23" style="2" bestFit="1" customWidth="1"/>
    <col min="9477" max="9477" width="14.42578125" style="2" bestFit="1" customWidth="1"/>
    <col min="9478" max="9478" width="22.85546875" style="2" bestFit="1" customWidth="1"/>
    <col min="9479" max="9479" width="11.85546875" style="2" customWidth="1"/>
    <col min="9480" max="9480" width="13" style="2" customWidth="1"/>
    <col min="9481" max="9481" width="14.5703125" style="2" bestFit="1" customWidth="1"/>
    <col min="9482" max="9482" width="11.42578125" style="2"/>
    <col min="9483" max="9483" width="46.42578125" style="2" bestFit="1" customWidth="1"/>
    <col min="9484" max="9721" width="11.42578125" style="2"/>
    <col min="9722" max="9722" width="11.140625" style="2" bestFit="1" customWidth="1"/>
    <col min="9723" max="9723" width="16.140625" style="2" bestFit="1" customWidth="1"/>
    <col min="9724" max="9724" width="15.42578125" style="2" bestFit="1" customWidth="1"/>
    <col min="9725" max="9725" width="30.5703125" style="2" customWidth="1"/>
    <col min="9726" max="9726" width="42.42578125" style="2" customWidth="1"/>
    <col min="9727" max="9727" width="19.42578125" style="2" customWidth="1"/>
    <col min="9728" max="9730" width="18.42578125" style="2" customWidth="1"/>
    <col min="9731" max="9731" width="36.85546875" style="2" customWidth="1"/>
    <col min="9732" max="9732" width="23" style="2" bestFit="1" customWidth="1"/>
    <col min="9733" max="9733" width="14.42578125" style="2" bestFit="1" customWidth="1"/>
    <col min="9734" max="9734" width="22.85546875" style="2" bestFit="1" customWidth="1"/>
    <col min="9735" max="9735" width="11.85546875" style="2" customWidth="1"/>
    <col min="9736" max="9736" width="13" style="2" customWidth="1"/>
    <col min="9737" max="9737" width="14.5703125" style="2" bestFit="1" customWidth="1"/>
    <col min="9738" max="9738" width="11.42578125" style="2"/>
    <col min="9739" max="9739" width="46.42578125" style="2" bestFit="1" customWidth="1"/>
    <col min="9740" max="9977" width="11.42578125" style="2"/>
    <col min="9978" max="9978" width="11.140625" style="2" bestFit="1" customWidth="1"/>
    <col min="9979" max="9979" width="16.140625" style="2" bestFit="1" customWidth="1"/>
    <col min="9980" max="9980" width="15.42578125" style="2" bestFit="1" customWidth="1"/>
    <col min="9981" max="9981" width="30.5703125" style="2" customWidth="1"/>
    <col min="9982" max="9982" width="42.42578125" style="2" customWidth="1"/>
    <col min="9983" max="9983" width="19.42578125" style="2" customWidth="1"/>
    <col min="9984" max="9986" width="18.42578125" style="2" customWidth="1"/>
    <col min="9987" max="9987" width="36.85546875" style="2" customWidth="1"/>
    <col min="9988" max="9988" width="23" style="2" bestFit="1" customWidth="1"/>
    <col min="9989" max="9989" width="14.42578125" style="2" bestFit="1" customWidth="1"/>
    <col min="9990" max="9990" width="22.85546875" style="2" bestFit="1" customWidth="1"/>
    <col min="9991" max="9991" width="11.85546875" style="2" customWidth="1"/>
    <col min="9992" max="9992" width="13" style="2" customWidth="1"/>
    <col min="9993" max="9993" width="14.5703125" style="2" bestFit="1" customWidth="1"/>
    <col min="9994" max="9994" width="11.42578125" style="2"/>
    <col min="9995" max="9995" width="46.42578125" style="2" bestFit="1" customWidth="1"/>
    <col min="9996" max="10233" width="11.42578125" style="2"/>
    <col min="10234" max="10234" width="11.140625" style="2" bestFit="1" customWidth="1"/>
    <col min="10235" max="10235" width="16.140625" style="2" bestFit="1" customWidth="1"/>
    <col min="10236" max="10236" width="15.42578125" style="2" bestFit="1" customWidth="1"/>
    <col min="10237" max="10237" width="30.5703125" style="2" customWidth="1"/>
    <col min="10238" max="10238" width="42.42578125" style="2" customWidth="1"/>
    <col min="10239" max="10239" width="19.42578125" style="2" customWidth="1"/>
    <col min="10240" max="10242" width="18.42578125" style="2" customWidth="1"/>
    <col min="10243" max="10243" width="36.85546875" style="2" customWidth="1"/>
    <col min="10244" max="10244" width="23" style="2" bestFit="1" customWidth="1"/>
    <col min="10245" max="10245" width="14.42578125" style="2" bestFit="1" customWidth="1"/>
    <col min="10246" max="10246" width="22.85546875" style="2" bestFit="1" customWidth="1"/>
    <col min="10247" max="10247" width="11.85546875" style="2" customWidth="1"/>
    <col min="10248" max="10248" width="13" style="2" customWidth="1"/>
    <col min="10249" max="10249" width="14.5703125" style="2" bestFit="1" customWidth="1"/>
    <col min="10250" max="10250" width="11.42578125" style="2"/>
    <col min="10251" max="10251" width="46.42578125" style="2" bestFit="1" customWidth="1"/>
    <col min="10252" max="10489" width="11.42578125" style="2"/>
    <col min="10490" max="10490" width="11.140625" style="2" bestFit="1" customWidth="1"/>
    <col min="10491" max="10491" width="16.140625" style="2" bestFit="1" customWidth="1"/>
    <col min="10492" max="10492" width="15.42578125" style="2" bestFit="1" customWidth="1"/>
    <col min="10493" max="10493" width="30.5703125" style="2" customWidth="1"/>
    <col min="10494" max="10494" width="42.42578125" style="2" customWidth="1"/>
    <col min="10495" max="10495" width="19.42578125" style="2" customWidth="1"/>
    <col min="10496" max="10498" width="18.42578125" style="2" customWidth="1"/>
    <col min="10499" max="10499" width="36.85546875" style="2" customWidth="1"/>
    <col min="10500" max="10500" width="23" style="2" bestFit="1" customWidth="1"/>
    <col min="10501" max="10501" width="14.42578125" style="2" bestFit="1" customWidth="1"/>
    <col min="10502" max="10502" width="22.85546875" style="2" bestFit="1" customWidth="1"/>
    <col min="10503" max="10503" width="11.85546875" style="2" customWidth="1"/>
    <col min="10504" max="10504" width="13" style="2" customWidth="1"/>
    <col min="10505" max="10505" width="14.5703125" style="2" bestFit="1" customWidth="1"/>
    <col min="10506" max="10506" width="11.42578125" style="2"/>
    <col min="10507" max="10507" width="46.42578125" style="2" bestFit="1" customWidth="1"/>
    <col min="10508" max="10745" width="11.42578125" style="2"/>
    <col min="10746" max="10746" width="11.140625" style="2" bestFit="1" customWidth="1"/>
    <col min="10747" max="10747" width="16.140625" style="2" bestFit="1" customWidth="1"/>
    <col min="10748" max="10748" width="15.42578125" style="2" bestFit="1" customWidth="1"/>
    <col min="10749" max="10749" width="30.5703125" style="2" customWidth="1"/>
    <col min="10750" max="10750" width="42.42578125" style="2" customWidth="1"/>
    <col min="10751" max="10751" width="19.42578125" style="2" customWidth="1"/>
    <col min="10752" max="10754" width="18.42578125" style="2" customWidth="1"/>
    <col min="10755" max="10755" width="36.85546875" style="2" customWidth="1"/>
    <col min="10756" max="10756" width="23" style="2" bestFit="1" customWidth="1"/>
    <col min="10757" max="10757" width="14.42578125" style="2" bestFit="1" customWidth="1"/>
    <col min="10758" max="10758" width="22.85546875" style="2" bestFit="1" customWidth="1"/>
    <col min="10759" max="10759" width="11.85546875" style="2" customWidth="1"/>
    <col min="10760" max="10760" width="13" style="2" customWidth="1"/>
    <col min="10761" max="10761" width="14.5703125" style="2" bestFit="1" customWidth="1"/>
    <col min="10762" max="10762" width="11.42578125" style="2"/>
    <col min="10763" max="10763" width="46.42578125" style="2" bestFit="1" customWidth="1"/>
    <col min="10764" max="11001" width="11.42578125" style="2"/>
    <col min="11002" max="11002" width="11.140625" style="2" bestFit="1" customWidth="1"/>
    <col min="11003" max="11003" width="16.140625" style="2" bestFit="1" customWidth="1"/>
    <col min="11004" max="11004" width="15.42578125" style="2" bestFit="1" customWidth="1"/>
    <col min="11005" max="11005" width="30.5703125" style="2" customWidth="1"/>
    <col min="11006" max="11006" width="42.42578125" style="2" customWidth="1"/>
    <col min="11007" max="11007" width="19.42578125" style="2" customWidth="1"/>
    <col min="11008" max="11010" width="18.42578125" style="2" customWidth="1"/>
    <col min="11011" max="11011" width="36.85546875" style="2" customWidth="1"/>
    <col min="11012" max="11012" width="23" style="2" bestFit="1" customWidth="1"/>
    <col min="11013" max="11013" width="14.42578125" style="2" bestFit="1" customWidth="1"/>
    <col min="11014" max="11014" width="22.85546875" style="2" bestFit="1" customWidth="1"/>
    <col min="11015" max="11015" width="11.85546875" style="2" customWidth="1"/>
    <col min="11016" max="11016" width="13" style="2" customWidth="1"/>
    <col min="11017" max="11017" width="14.5703125" style="2" bestFit="1" customWidth="1"/>
    <col min="11018" max="11018" width="11.42578125" style="2"/>
    <col min="11019" max="11019" width="46.42578125" style="2" bestFit="1" customWidth="1"/>
    <col min="11020" max="11257" width="11.42578125" style="2"/>
    <col min="11258" max="11258" width="11.140625" style="2" bestFit="1" customWidth="1"/>
    <col min="11259" max="11259" width="16.140625" style="2" bestFit="1" customWidth="1"/>
    <col min="11260" max="11260" width="15.42578125" style="2" bestFit="1" customWidth="1"/>
    <col min="11261" max="11261" width="30.5703125" style="2" customWidth="1"/>
    <col min="11262" max="11262" width="42.42578125" style="2" customWidth="1"/>
    <col min="11263" max="11263" width="19.42578125" style="2" customWidth="1"/>
    <col min="11264" max="11266" width="18.42578125" style="2" customWidth="1"/>
    <col min="11267" max="11267" width="36.85546875" style="2" customWidth="1"/>
    <col min="11268" max="11268" width="23" style="2" bestFit="1" customWidth="1"/>
    <col min="11269" max="11269" width="14.42578125" style="2" bestFit="1" customWidth="1"/>
    <col min="11270" max="11270" width="22.85546875" style="2" bestFit="1" customWidth="1"/>
    <col min="11271" max="11271" width="11.85546875" style="2" customWidth="1"/>
    <col min="11272" max="11272" width="13" style="2" customWidth="1"/>
    <col min="11273" max="11273" width="14.5703125" style="2" bestFit="1" customWidth="1"/>
    <col min="11274" max="11274" width="11.42578125" style="2"/>
    <col min="11275" max="11275" width="46.42578125" style="2" bestFit="1" customWidth="1"/>
    <col min="11276" max="11513" width="11.42578125" style="2"/>
    <col min="11514" max="11514" width="11.140625" style="2" bestFit="1" customWidth="1"/>
    <col min="11515" max="11515" width="16.140625" style="2" bestFit="1" customWidth="1"/>
    <col min="11516" max="11516" width="15.42578125" style="2" bestFit="1" customWidth="1"/>
    <col min="11517" max="11517" width="30.5703125" style="2" customWidth="1"/>
    <col min="11518" max="11518" width="42.42578125" style="2" customWidth="1"/>
    <col min="11519" max="11519" width="19.42578125" style="2" customWidth="1"/>
    <col min="11520" max="11522" width="18.42578125" style="2" customWidth="1"/>
    <col min="11523" max="11523" width="36.85546875" style="2" customWidth="1"/>
    <col min="11524" max="11524" width="23" style="2" bestFit="1" customWidth="1"/>
    <col min="11525" max="11525" width="14.42578125" style="2" bestFit="1" customWidth="1"/>
    <col min="11526" max="11526" width="22.85546875" style="2" bestFit="1" customWidth="1"/>
    <col min="11527" max="11527" width="11.85546875" style="2" customWidth="1"/>
    <col min="11528" max="11528" width="13" style="2" customWidth="1"/>
    <col min="11529" max="11529" width="14.5703125" style="2" bestFit="1" customWidth="1"/>
    <col min="11530" max="11530" width="11.42578125" style="2"/>
    <col min="11531" max="11531" width="46.42578125" style="2" bestFit="1" customWidth="1"/>
    <col min="11532" max="11769" width="11.42578125" style="2"/>
    <col min="11770" max="11770" width="11.140625" style="2" bestFit="1" customWidth="1"/>
    <col min="11771" max="11771" width="16.140625" style="2" bestFit="1" customWidth="1"/>
    <col min="11772" max="11772" width="15.42578125" style="2" bestFit="1" customWidth="1"/>
    <col min="11773" max="11773" width="30.5703125" style="2" customWidth="1"/>
    <col min="11774" max="11774" width="42.42578125" style="2" customWidth="1"/>
    <col min="11775" max="11775" width="19.42578125" style="2" customWidth="1"/>
    <col min="11776" max="11778" width="18.42578125" style="2" customWidth="1"/>
    <col min="11779" max="11779" width="36.85546875" style="2" customWidth="1"/>
    <col min="11780" max="11780" width="23" style="2" bestFit="1" customWidth="1"/>
    <col min="11781" max="11781" width="14.42578125" style="2" bestFit="1" customWidth="1"/>
    <col min="11782" max="11782" width="22.85546875" style="2" bestFit="1" customWidth="1"/>
    <col min="11783" max="11783" width="11.85546875" style="2" customWidth="1"/>
    <col min="11784" max="11784" width="13" style="2" customWidth="1"/>
    <col min="11785" max="11785" width="14.5703125" style="2" bestFit="1" customWidth="1"/>
    <col min="11786" max="11786" width="11.42578125" style="2"/>
    <col min="11787" max="11787" width="46.42578125" style="2" bestFit="1" customWidth="1"/>
    <col min="11788" max="12025" width="11.42578125" style="2"/>
    <col min="12026" max="12026" width="11.140625" style="2" bestFit="1" customWidth="1"/>
    <col min="12027" max="12027" width="16.140625" style="2" bestFit="1" customWidth="1"/>
    <col min="12028" max="12028" width="15.42578125" style="2" bestFit="1" customWidth="1"/>
    <col min="12029" max="12029" width="30.5703125" style="2" customWidth="1"/>
    <col min="12030" max="12030" width="42.42578125" style="2" customWidth="1"/>
    <col min="12031" max="12031" width="19.42578125" style="2" customWidth="1"/>
    <col min="12032" max="12034" width="18.42578125" style="2" customWidth="1"/>
    <col min="12035" max="12035" width="36.85546875" style="2" customWidth="1"/>
    <col min="12036" max="12036" width="23" style="2" bestFit="1" customWidth="1"/>
    <col min="12037" max="12037" width="14.42578125" style="2" bestFit="1" customWidth="1"/>
    <col min="12038" max="12038" width="22.85546875" style="2" bestFit="1" customWidth="1"/>
    <col min="12039" max="12039" width="11.85546875" style="2" customWidth="1"/>
    <col min="12040" max="12040" width="13" style="2" customWidth="1"/>
    <col min="12041" max="12041" width="14.5703125" style="2" bestFit="1" customWidth="1"/>
    <col min="12042" max="12042" width="11.42578125" style="2"/>
    <col min="12043" max="12043" width="46.42578125" style="2" bestFit="1" customWidth="1"/>
    <col min="12044" max="12281" width="11.42578125" style="2"/>
    <col min="12282" max="12282" width="11.140625" style="2" bestFit="1" customWidth="1"/>
    <col min="12283" max="12283" width="16.140625" style="2" bestFit="1" customWidth="1"/>
    <col min="12284" max="12284" width="15.42578125" style="2" bestFit="1" customWidth="1"/>
    <col min="12285" max="12285" width="30.5703125" style="2" customWidth="1"/>
    <col min="12286" max="12286" width="42.42578125" style="2" customWidth="1"/>
    <col min="12287" max="12287" width="19.42578125" style="2" customWidth="1"/>
    <col min="12288" max="12290" width="18.42578125" style="2" customWidth="1"/>
    <col min="12291" max="12291" width="36.85546875" style="2" customWidth="1"/>
    <col min="12292" max="12292" width="23" style="2" bestFit="1" customWidth="1"/>
    <col min="12293" max="12293" width="14.42578125" style="2" bestFit="1" customWidth="1"/>
    <col min="12294" max="12294" width="22.85546875" style="2" bestFit="1" customWidth="1"/>
    <col min="12295" max="12295" width="11.85546875" style="2" customWidth="1"/>
    <col min="12296" max="12296" width="13" style="2" customWidth="1"/>
    <col min="12297" max="12297" width="14.5703125" style="2" bestFit="1" customWidth="1"/>
    <col min="12298" max="12298" width="11.42578125" style="2"/>
    <col min="12299" max="12299" width="46.42578125" style="2" bestFit="1" customWidth="1"/>
    <col min="12300" max="12537" width="11.42578125" style="2"/>
    <col min="12538" max="12538" width="11.140625" style="2" bestFit="1" customWidth="1"/>
    <col min="12539" max="12539" width="16.140625" style="2" bestFit="1" customWidth="1"/>
    <col min="12540" max="12540" width="15.42578125" style="2" bestFit="1" customWidth="1"/>
    <col min="12541" max="12541" width="30.5703125" style="2" customWidth="1"/>
    <col min="12542" max="12542" width="42.42578125" style="2" customWidth="1"/>
    <col min="12543" max="12543" width="19.42578125" style="2" customWidth="1"/>
    <col min="12544" max="12546" width="18.42578125" style="2" customWidth="1"/>
    <col min="12547" max="12547" width="36.85546875" style="2" customWidth="1"/>
    <col min="12548" max="12548" width="23" style="2" bestFit="1" customWidth="1"/>
    <col min="12549" max="12549" width="14.42578125" style="2" bestFit="1" customWidth="1"/>
    <col min="12550" max="12550" width="22.85546875" style="2" bestFit="1" customWidth="1"/>
    <col min="12551" max="12551" width="11.85546875" style="2" customWidth="1"/>
    <col min="12552" max="12552" width="13" style="2" customWidth="1"/>
    <col min="12553" max="12553" width="14.5703125" style="2" bestFit="1" customWidth="1"/>
    <col min="12554" max="12554" width="11.42578125" style="2"/>
    <col min="12555" max="12555" width="46.42578125" style="2" bestFit="1" customWidth="1"/>
    <col min="12556" max="12793" width="11.42578125" style="2"/>
    <col min="12794" max="12794" width="11.140625" style="2" bestFit="1" customWidth="1"/>
    <col min="12795" max="12795" width="16.140625" style="2" bestFit="1" customWidth="1"/>
    <col min="12796" max="12796" width="15.42578125" style="2" bestFit="1" customWidth="1"/>
    <col min="12797" max="12797" width="30.5703125" style="2" customWidth="1"/>
    <col min="12798" max="12798" width="42.42578125" style="2" customWidth="1"/>
    <col min="12799" max="12799" width="19.42578125" style="2" customWidth="1"/>
    <col min="12800" max="12802" width="18.42578125" style="2" customWidth="1"/>
    <col min="12803" max="12803" width="36.85546875" style="2" customWidth="1"/>
    <col min="12804" max="12804" width="23" style="2" bestFit="1" customWidth="1"/>
    <col min="12805" max="12805" width="14.42578125" style="2" bestFit="1" customWidth="1"/>
    <col min="12806" max="12806" width="22.85546875" style="2" bestFit="1" customWidth="1"/>
    <col min="12807" max="12807" width="11.85546875" style="2" customWidth="1"/>
    <col min="12808" max="12808" width="13" style="2" customWidth="1"/>
    <col min="12809" max="12809" width="14.5703125" style="2" bestFit="1" customWidth="1"/>
    <col min="12810" max="12810" width="11.42578125" style="2"/>
    <col min="12811" max="12811" width="46.42578125" style="2" bestFit="1" customWidth="1"/>
    <col min="12812" max="13049" width="11.42578125" style="2"/>
    <col min="13050" max="13050" width="11.140625" style="2" bestFit="1" customWidth="1"/>
    <col min="13051" max="13051" width="16.140625" style="2" bestFit="1" customWidth="1"/>
    <col min="13052" max="13052" width="15.42578125" style="2" bestFit="1" customWidth="1"/>
    <col min="13053" max="13053" width="30.5703125" style="2" customWidth="1"/>
    <col min="13054" max="13054" width="42.42578125" style="2" customWidth="1"/>
    <col min="13055" max="13055" width="19.42578125" style="2" customWidth="1"/>
    <col min="13056" max="13058" width="18.42578125" style="2" customWidth="1"/>
    <col min="13059" max="13059" width="36.85546875" style="2" customWidth="1"/>
    <col min="13060" max="13060" width="23" style="2" bestFit="1" customWidth="1"/>
    <col min="13061" max="13061" width="14.42578125" style="2" bestFit="1" customWidth="1"/>
    <col min="13062" max="13062" width="22.85546875" style="2" bestFit="1" customWidth="1"/>
    <col min="13063" max="13063" width="11.85546875" style="2" customWidth="1"/>
    <col min="13064" max="13064" width="13" style="2" customWidth="1"/>
    <col min="13065" max="13065" width="14.5703125" style="2" bestFit="1" customWidth="1"/>
    <col min="13066" max="13066" width="11.42578125" style="2"/>
    <col min="13067" max="13067" width="46.42578125" style="2" bestFit="1" customWidth="1"/>
    <col min="13068" max="13305" width="11.42578125" style="2"/>
    <col min="13306" max="13306" width="11.140625" style="2" bestFit="1" customWidth="1"/>
    <col min="13307" max="13307" width="16.140625" style="2" bestFit="1" customWidth="1"/>
    <col min="13308" max="13308" width="15.42578125" style="2" bestFit="1" customWidth="1"/>
    <col min="13309" max="13309" width="30.5703125" style="2" customWidth="1"/>
    <col min="13310" max="13310" width="42.42578125" style="2" customWidth="1"/>
    <col min="13311" max="13311" width="19.42578125" style="2" customWidth="1"/>
    <col min="13312" max="13314" width="18.42578125" style="2" customWidth="1"/>
    <col min="13315" max="13315" width="36.85546875" style="2" customWidth="1"/>
    <col min="13316" max="13316" width="23" style="2" bestFit="1" customWidth="1"/>
    <col min="13317" max="13317" width="14.42578125" style="2" bestFit="1" customWidth="1"/>
    <col min="13318" max="13318" width="22.85546875" style="2" bestFit="1" customWidth="1"/>
    <col min="13319" max="13319" width="11.85546875" style="2" customWidth="1"/>
    <col min="13320" max="13320" width="13" style="2" customWidth="1"/>
    <col min="13321" max="13321" width="14.5703125" style="2" bestFit="1" customWidth="1"/>
    <col min="13322" max="13322" width="11.42578125" style="2"/>
    <col min="13323" max="13323" width="46.42578125" style="2" bestFit="1" customWidth="1"/>
    <col min="13324" max="13561" width="11.42578125" style="2"/>
    <col min="13562" max="13562" width="11.140625" style="2" bestFit="1" customWidth="1"/>
    <col min="13563" max="13563" width="16.140625" style="2" bestFit="1" customWidth="1"/>
    <col min="13564" max="13564" width="15.42578125" style="2" bestFit="1" customWidth="1"/>
    <col min="13565" max="13565" width="30.5703125" style="2" customWidth="1"/>
    <col min="13566" max="13566" width="42.42578125" style="2" customWidth="1"/>
    <col min="13567" max="13567" width="19.42578125" style="2" customWidth="1"/>
    <col min="13568" max="13570" width="18.42578125" style="2" customWidth="1"/>
    <col min="13571" max="13571" width="36.85546875" style="2" customWidth="1"/>
    <col min="13572" max="13572" width="23" style="2" bestFit="1" customWidth="1"/>
    <col min="13573" max="13573" width="14.42578125" style="2" bestFit="1" customWidth="1"/>
    <col min="13574" max="13574" width="22.85546875" style="2" bestFit="1" customWidth="1"/>
    <col min="13575" max="13575" width="11.85546875" style="2" customWidth="1"/>
    <col min="13576" max="13576" width="13" style="2" customWidth="1"/>
    <col min="13577" max="13577" width="14.5703125" style="2" bestFit="1" customWidth="1"/>
    <col min="13578" max="13578" width="11.42578125" style="2"/>
    <col min="13579" max="13579" width="46.42578125" style="2" bestFit="1" customWidth="1"/>
    <col min="13580" max="13817" width="11.42578125" style="2"/>
    <col min="13818" max="13818" width="11.140625" style="2" bestFit="1" customWidth="1"/>
    <col min="13819" max="13819" width="16.140625" style="2" bestFit="1" customWidth="1"/>
    <col min="13820" max="13820" width="15.42578125" style="2" bestFit="1" customWidth="1"/>
    <col min="13821" max="13821" width="30.5703125" style="2" customWidth="1"/>
    <col min="13822" max="13822" width="42.42578125" style="2" customWidth="1"/>
    <col min="13823" max="13823" width="19.42578125" style="2" customWidth="1"/>
    <col min="13824" max="13826" width="18.42578125" style="2" customWidth="1"/>
    <col min="13827" max="13827" width="36.85546875" style="2" customWidth="1"/>
    <col min="13828" max="13828" width="23" style="2" bestFit="1" customWidth="1"/>
    <col min="13829" max="13829" width="14.42578125" style="2" bestFit="1" customWidth="1"/>
    <col min="13830" max="13830" width="22.85546875" style="2" bestFit="1" customWidth="1"/>
    <col min="13831" max="13831" width="11.85546875" style="2" customWidth="1"/>
    <col min="13832" max="13832" width="13" style="2" customWidth="1"/>
    <col min="13833" max="13833" width="14.5703125" style="2" bestFit="1" customWidth="1"/>
    <col min="13834" max="13834" width="11.42578125" style="2"/>
    <col min="13835" max="13835" width="46.42578125" style="2" bestFit="1" customWidth="1"/>
    <col min="13836" max="14073" width="11.42578125" style="2"/>
    <col min="14074" max="14074" width="11.140625" style="2" bestFit="1" customWidth="1"/>
    <col min="14075" max="14075" width="16.140625" style="2" bestFit="1" customWidth="1"/>
    <col min="14076" max="14076" width="15.42578125" style="2" bestFit="1" customWidth="1"/>
    <col min="14077" max="14077" width="30.5703125" style="2" customWidth="1"/>
    <col min="14078" max="14078" width="42.42578125" style="2" customWidth="1"/>
    <col min="14079" max="14079" width="19.42578125" style="2" customWidth="1"/>
    <col min="14080" max="14082" width="18.42578125" style="2" customWidth="1"/>
    <col min="14083" max="14083" width="36.85546875" style="2" customWidth="1"/>
    <col min="14084" max="14084" width="23" style="2" bestFit="1" customWidth="1"/>
    <col min="14085" max="14085" width="14.42578125" style="2" bestFit="1" customWidth="1"/>
    <col min="14086" max="14086" width="22.85546875" style="2" bestFit="1" customWidth="1"/>
    <col min="14087" max="14087" width="11.85546875" style="2" customWidth="1"/>
    <col min="14088" max="14088" width="13" style="2" customWidth="1"/>
    <col min="14089" max="14089" width="14.5703125" style="2" bestFit="1" customWidth="1"/>
    <col min="14090" max="14090" width="11.42578125" style="2"/>
    <col min="14091" max="14091" width="46.42578125" style="2" bestFit="1" customWidth="1"/>
    <col min="14092" max="14329" width="11.42578125" style="2"/>
    <col min="14330" max="14330" width="11.140625" style="2" bestFit="1" customWidth="1"/>
    <col min="14331" max="14331" width="16.140625" style="2" bestFit="1" customWidth="1"/>
    <col min="14332" max="14332" width="15.42578125" style="2" bestFit="1" customWidth="1"/>
    <col min="14333" max="14333" width="30.5703125" style="2" customWidth="1"/>
    <col min="14334" max="14334" width="42.42578125" style="2" customWidth="1"/>
    <col min="14335" max="14335" width="19.42578125" style="2" customWidth="1"/>
    <col min="14336" max="14338" width="18.42578125" style="2" customWidth="1"/>
    <col min="14339" max="14339" width="36.85546875" style="2" customWidth="1"/>
    <col min="14340" max="14340" width="23" style="2" bestFit="1" customWidth="1"/>
    <col min="14341" max="14341" width="14.42578125" style="2" bestFit="1" customWidth="1"/>
    <col min="14342" max="14342" width="22.85546875" style="2" bestFit="1" customWidth="1"/>
    <col min="14343" max="14343" width="11.85546875" style="2" customWidth="1"/>
    <col min="14344" max="14344" width="13" style="2" customWidth="1"/>
    <col min="14345" max="14345" width="14.5703125" style="2" bestFit="1" customWidth="1"/>
    <col min="14346" max="14346" width="11.42578125" style="2"/>
    <col min="14347" max="14347" width="46.42578125" style="2" bestFit="1" customWidth="1"/>
    <col min="14348" max="14585" width="11.42578125" style="2"/>
    <col min="14586" max="14586" width="11.140625" style="2" bestFit="1" customWidth="1"/>
    <col min="14587" max="14587" width="16.140625" style="2" bestFit="1" customWidth="1"/>
    <col min="14588" max="14588" width="15.42578125" style="2" bestFit="1" customWidth="1"/>
    <col min="14589" max="14589" width="30.5703125" style="2" customWidth="1"/>
    <col min="14590" max="14590" width="42.42578125" style="2" customWidth="1"/>
    <col min="14591" max="14591" width="19.42578125" style="2" customWidth="1"/>
    <col min="14592" max="14594" width="18.42578125" style="2" customWidth="1"/>
    <col min="14595" max="14595" width="36.85546875" style="2" customWidth="1"/>
    <col min="14596" max="14596" width="23" style="2" bestFit="1" customWidth="1"/>
    <col min="14597" max="14597" width="14.42578125" style="2" bestFit="1" customWidth="1"/>
    <col min="14598" max="14598" width="22.85546875" style="2" bestFit="1" customWidth="1"/>
    <col min="14599" max="14599" width="11.85546875" style="2" customWidth="1"/>
    <col min="14600" max="14600" width="13" style="2" customWidth="1"/>
    <col min="14601" max="14601" width="14.5703125" style="2" bestFit="1" customWidth="1"/>
    <col min="14602" max="14602" width="11.42578125" style="2"/>
    <col min="14603" max="14603" width="46.42578125" style="2" bestFit="1" customWidth="1"/>
    <col min="14604" max="14841" width="11.42578125" style="2"/>
    <col min="14842" max="14842" width="11.140625" style="2" bestFit="1" customWidth="1"/>
    <col min="14843" max="14843" width="16.140625" style="2" bestFit="1" customWidth="1"/>
    <col min="14844" max="14844" width="15.42578125" style="2" bestFit="1" customWidth="1"/>
    <col min="14845" max="14845" width="30.5703125" style="2" customWidth="1"/>
    <col min="14846" max="14846" width="42.42578125" style="2" customWidth="1"/>
    <col min="14847" max="14847" width="19.42578125" style="2" customWidth="1"/>
    <col min="14848" max="14850" width="18.42578125" style="2" customWidth="1"/>
    <col min="14851" max="14851" width="36.85546875" style="2" customWidth="1"/>
    <col min="14852" max="14852" width="23" style="2" bestFit="1" customWidth="1"/>
    <col min="14853" max="14853" width="14.42578125" style="2" bestFit="1" customWidth="1"/>
    <col min="14854" max="14854" width="22.85546875" style="2" bestFit="1" customWidth="1"/>
    <col min="14855" max="14855" width="11.85546875" style="2" customWidth="1"/>
    <col min="14856" max="14856" width="13" style="2" customWidth="1"/>
    <col min="14857" max="14857" width="14.5703125" style="2" bestFit="1" customWidth="1"/>
    <col min="14858" max="14858" width="11.42578125" style="2"/>
    <col min="14859" max="14859" width="46.42578125" style="2" bestFit="1" customWidth="1"/>
    <col min="14860" max="15097" width="11.42578125" style="2"/>
    <col min="15098" max="15098" width="11.140625" style="2" bestFit="1" customWidth="1"/>
    <col min="15099" max="15099" width="16.140625" style="2" bestFit="1" customWidth="1"/>
    <col min="15100" max="15100" width="15.42578125" style="2" bestFit="1" customWidth="1"/>
    <col min="15101" max="15101" width="30.5703125" style="2" customWidth="1"/>
    <col min="15102" max="15102" width="42.42578125" style="2" customWidth="1"/>
    <col min="15103" max="15103" width="19.42578125" style="2" customWidth="1"/>
    <col min="15104" max="15106" width="18.42578125" style="2" customWidth="1"/>
    <col min="15107" max="15107" width="36.85546875" style="2" customWidth="1"/>
    <col min="15108" max="15108" width="23" style="2" bestFit="1" customWidth="1"/>
    <col min="15109" max="15109" width="14.42578125" style="2" bestFit="1" customWidth="1"/>
    <col min="15110" max="15110" width="22.85546875" style="2" bestFit="1" customWidth="1"/>
    <col min="15111" max="15111" width="11.85546875" style="2" customWidth="1"/>
    <col min="15112" max="15112" width="13" style="2" customWidth="1"/>
    <col min="15113" max="15113" width="14.5703125" style="2" bestFit="1" customWidth="1"/>
    <col min="15114" max="15114" width="11.42578125" style="2"/>
    <col min="15115" max="15115" width="46.42578125" style="2" bestFit="1" customWidth="1"/>
    <col min="15116" max="15353" width="11.42578125" style="2"/>
    <col min="15354" max="15354" width="11.140625" style="2" bestFit="1" customWidth="1"/>
    <col min="15355" max="15355" width="16.140625" style="2" bestFit="1" customWidth="1"/>
    <col min="15356" max="15356" width="15.42578125" style="2" bestFit="1" customWidth="1"/>
    <col min="15357" max="15357" width="30.5703125" style="2" customWidth="1"/>
    <col min="15358" max="15358" width="42.42578125" style="2" customWidth="1"/>
    <col min="15359" max="15359" width="19.42578125" style="2" customWidth="1"/>
    <col min="15360" max="15362" width="18.42578125" style="2" customWidth="1"/>
    <col min="15363" max="15363" width="36.85546875" style="2" customWidth="1"/>
    <col min="15364" max="15364" width="23" style="2" bestFit="1" customWidth="1"/>
    <col min="15365" max="15365" width="14.42578125" style="2" bestFit="1" customWidth="1"/>
    <col min="15366" max="15366" width="22.85546875" style="2" bestFit="1" customWidth="1"/>
    <col min="15367" max="15367" width="11.85546875" style="2" customWidth="1"/>
    <col min="15368" max="15368" width="13" style="2" customWidth="1"/>
    <col min="15369" max="15369" width="14.5703125" style="2" bestFit="1" customWidth="1"/>
    <col min="15370" max="15370" width="11.42578125" style="2"/>
    <col min="15371" max="15371" width="46.42578125" style="2" bestFit="1" customWidth="1"/>
    <col min="15372" max="15609" width="11.42578125" style="2"/>
    <col min="15610" max="15610" width="11.140625" style="2" bestFit="1" customWidth="1"/>
    <col min="15611" max="15611" width="16.140625" style="2" bestFit="1" customWidth="1"/>
    <col min="15612" max="15612" width="15.42578125" style="2" bestFit="1" customWidth="1"/>
    <col min="15613" max="15613" width="30.5703125" style="2" customWidth="1"/>
    <col min="15614" max="15614" width="42.42578125" style="2" customWidth="1"/>
    <col min="15615" max="15615" width="19.42578125" style="2" customWidth="1"/>
    <col min="15616" max="15618" width="18.42578125" style="2" customWidth="1"/>
    <col min="15619" max="15619" width="36.85546875" style="2" customWidth="1"/>
    <col min="15620" max="15620" width="23" style="2" bestFit="1" customWidth="1"/>
    <col min="15621" max="15621" width="14.42578125" style="2" bestFit="1" customWidth="1"/>
    <col min="15622" max="15622" width="22.85546875" style="2" bestFit="1" customWidth="1"/>
    <col min="15623" max="15623" width="11.85546875" style="2" customWidth="1"/>
    <col min="15624" max="15624" width="13" style="2" customWidth="1"/>
    <col min="15625" max="15625" width="14.5703125" style="2" bestFit="1" customWidth="1"/>
    <col min="15626" max="15626" width="11.42578125" style="2"/>
    <col min="15627" max="15627" width="46.42578125" style="2" bestFit="1" customWidth="1"/>
    <col min="15628" max="15865" width="11.42578125" style="2"/>
    <col min="15866" max="15866" width="11.140625" style="2" bestFit="1" customWidth="1"/>
    <col min="15867" max="15867" width="16.140625" style="2" bestFit="1" customWidth="1"/>
    <col min="15868" max="15868" width="15.42578125" style="2" bestFit="1" customWidth="1"/>
    <col min="15869" max="15869" width="30.5703125" style="2" customWidth="1"/>
    <col min="15870" max="15870" width="42.42578125" style="2" customWidth="1"/>
    <col min="15871" max="15871" width="19.42578125" style="2" customWidth="1"/>
    <col min="15872" max="15874" width="18.42578125" style="2" customWidth="1"/>
    <col min="15875" max="15875" width="36.85546875" style="2" customWidth="1"/>
    <col min="15876" max="15876" width="23" style="2" bestFit="1" customWidth="1"/>
    <col min="15877" max="15877" width="14.42578125" style="2" bestFit="1" customWidth="1"/>
    <col min="15878" max="15878" width="22.85546875" style="2" bestFit="1" customWidth="1"/>
    <col min="15879" max="15879" width="11.85546875" style="2" customWidth="1"/>
    <col min="15880" max="15880" width="13" style="2" customWidth="1"/>
    <col min="15881" max="15881" width="14.5703125" style="2" bestFit="1" customWidth="1"/>
    <col min="15882" max="15882" width="11.42578125" style="2"/>
    <col min="15883" max="15883" width="46.42578125" style="2" bestFit="1" customWidth="1"/>
    <col min="15884" max="16121" width="11.42578125" style="2"/>
    <col min="16122" max="16122" width="11.140625" style="2" bestFit="1" customWidth="1"/>
    <col min="16123" max="16123" width="16.140625" style="2" bestFit="1" customWidth="1"/>
    <col min="16124" max="16124" width="15.42578125" style="2" bestFit="1" customWidth="1"/>
    <col min="16125" max="16125" width="30.5703125" style="2" customWidth="1"/>
    <col min="16126" max="16126" width="42.42578125" style="2" customWidth="1"/>
    <col min="16127" max="16127" width="19.42578125" style="2" customWidth="1"/>
    <col min="16128" max="16130" width="18.42578125" style="2" customWidth="1"/>
    <col min="16131" max="16131" width="36.85546875" style="2" customWidth="1"/>
    <col min="16132" max="16132" width="23" style="2" bestFit="1" customWidth="1"/>
    <col min="16133" max="16133" width="14.42578125" style="2" bestFit="1" customWidth="1"/>
    <col min="16134" max="16134" width="22.85546875" style="2" bestFit="1" customWidth="1"/>
    <col min="16135" max="16135" width="11.85546875" style="2" customWidth="1"/>
    <col min="16136" max="16136" width="13" style="2" customWidth="1"/>
    <col min="16137" max="16137" width="14.5703125" style="2" bestFit="1" customWidth="1"/>
    <col min="16138" max="16138" width="11.42578125" style="2"/>
    <col min="16139" max="16139" width="46.42578125" style="2" bestFit="1" customWidth="1"/>
    <col min="16140" max="16384" width="11.42578125" style="2"/>
  </cols>
  <sheetData>
    <row r="2" spans="1:11" s="1" customFormat="1" ht="78.75" customHeight="1" x14ac:dyDescent="0.2">
      <c r="A2" s="171"/>
      <c r="B2" s="171"/>
      <c r="C2" s="171"/>
      <c r="D2" s="171"/>
      <c r="E2" s="171"/>
      <c r="F2" s="171"/>
      <c r="G2" s="171"/>
      <c r="H2" s="171"/>
      <c r="I2" s="171"/>
    </row>
    <row r="3" spans="1:11" ht="12.75" thickBot="1" x14ac:dyDescent="0.25"/>
    <row r="4" spans="1:11" ht="153" customHeight="1" thickBot="1" x14ac:dyDescent="0.25">
      <c r="A4" s="4" t="s">
        <v>0</v>
      </c>
      <c r="B4" s="5" t="s">
        <v>1</v>
      </c>
      <c r="C4" s="6" t="s">
        <v>2</v>
      </c>
      <c r="D4" s="7" t="s">
        <v>3</v>
      </c>
      <c r="E4" s="8" t="s">
        <v>4</v>
      </c>
      <c r="F4" s="9" t="s">
        <v>5</v>
      </c>
      <c r="G4" s="10" t="s">
        <v>6</v>
      </c>
      <c r="H4" s="11" t="s">
        <v>7</v>
      </c>
      <c r="I4" s="12" t="s">
        <v>8</v>
      </c>
    </row>
    <row r="5" spans="1:11" s="20" customFormat="1" ht="48" x14ac:dyDescent="0.2">
      <c r="A5" s="13" t="s">
        <v>9</v>
      </c>
      <c r="B5" s="14" t="s">
        <v>10</v>
      </c>
      <c r="C5" s="15" t="s">
        <v>11</v>
      </c>
      <c r="D5" s="16" t="s">
        <v>12</v>
      </c>
      <c r="E5" s="15" t="s">
        <v>13</v>
      </c>
      <c r="F5" s="15" t="s">
        <v>14</v>
      </c>
      <c r="G5" s="17">
        <v>185000</v>
      </c>
      <c r="H5" s="17">
        <v>28100</v>
      </c>
      <c r="I5" s="18">
        <f>+H5/G5</f>
        <v>0.15189189189189189</v>
      </c>
      <c r="K5" s="21"/>
    </row>
    <row r="6" spans="1:11" s="20" customFormat="1" ht="24" x14ac:dyDescent="0.2">
      <c r="A6" s="22" t="s">
        <v>9</v>
      </c>
      <c r="B6" s="14" t="s">
        <v>10</v>
      </c>
      <c r="C6" s="15" t="s">
        <v>11</v>
      </c>
      <c r="D6" s="16" t="s">
        <v>15</v>
      </c>
      <c r="E6" s="15" t="s">
        <v>16</v>
      </c>
      <c r="F6" s="15"/>
      <c r="G6" s="17">
        <v>3166000</v>
      </c>
      <c r="H6" s="17">
        <v>480900</v>
      </c>
      <c r="I6" s="18">
        <f t="shared" ref="I6:I69" si="0">+H6/G6</f>
        <v>0.15189513581806696</v>
      </c>
      <c r="K6" s="21"/>
    </row>
    <row r="7" spans="1:11" s="20" customFormat="1" ht="60" x14ac:dyDescent="0.2">
      <c r="A7" s="22" t="s">
        <v>9</v>
      </c>
      <c r="B7" s="14" t="s">
        <v>17</v>
      </c>
      <c r="C7" s="15" t="s">
        <v>18</v>
      </c>
      <c r="D7" s="16" t="s">
        <v>19</v>
      </c>
      <c r="E7" s="15" t="s">
        <v>16</v>
      </c>
      <c r="F7" s="15" t="s">
        <v>20</v>
      </c>
      <c r="G7" s="17">
        <v>210000</v>
      </c>
      <c r="H7" s="17">
        <v>168000</v>
      </c>
      <c r="I7" s="18">
        <f t="shared" si="0"/>
        <v>0.8</v>
      </c>
      <c r="K7" s="21"/>
    </row>
    <row r="8" spans="1:11" s="20" customFormat="1" ht="84" x14ac:dyDescent="0.2">
      <c r="A8" s="22" t="s">
        <v>9</v>
      </c>
      <c r="B8" s="14" t="s">
        <v>17</v>
      </c>
      <c r="C8" s="15" t="s">
        <v>18</v>
      </c>
      <c r="D8" s="16" t="s">
        <v>21</v>
      </c>
      <c r="E8" s="15" t="s">
        <v>13</v>
      </c>
      <c r="F8" s="15" t="s">
        <v>22</v>
      </c>
      <c r="G8" s="17">
        <v>12000</v>
      </c>
      <c r="H8" s="17">
        <v>9600</v>
      </c>
      <c r="I8" s="18">
        <f t="shared" si="0"/>
        <v>0.8</v>
      </c>
      <c r="K8" s="21"/>
    </row>
    <row r="9" spans="1:11" s="20" customFormat="1" ht="48" x14ac:dyDescent="0.2">
      <c r="A9" s="22" t="s">
        <v>9</v>
      </c>
      <c r="B9" s="14" t="s">
        <v>17</v>
      </c>
      <c r="C9" s="15" t="s">
        <v>18</v>
      </c>
      <c r="D9" s="16" t="s">
        <v>23</v>
      </c>
      <c r="E9" s="15" t="s">
        <v>13</v>
      </c>
      <c r="F9" s="15" t="s">
        <v>24</v>
      </c>
      <c r="G9" s="17">
        <v>20000</v>
      </c>
      <c r="H9" s="17">
        <v>16000</v>
      </c>
      <c r="I9" s="18">
        <f t="shared" si="0"/>
        <v>0.8</v>
      </c>
      <c r="K9" s="21"/>
    </row>
    <row r="10" spans="1:11" s="20" customFormat="1" ht="60" x14ac:dyDescent="0.2">
      <c r="A10" s="22" t="s">
        <v>9</v>
      </c>
      <c r="B10" s="14" t="s">
        <v>17</v>
      </c>
      <c r="C10" s="15" t="s">
        <v>18</v>
      </c>
      <c r="D10" s="16" t="s">
        <v>25</v>
      </c>
      <c r="E10" s="15" t="s">
        <v>13</v>
      </c>
      <c r="F10" s="15" t="s">
        <v>26</v>
      </c>
      <c r="G10" s="17">
        <v>40000</v>
      </c>
      <c r="H10" s="17">
        <v>32000</v>
      </c>
      <c r="I10" s="18">
        <f t="shared" si="0"/>
        <v>0.8</v>
      </c>
      <c r="K10" s="21"/>
    </row>
    <row r="11" spans="1:11" s="20" customFormat="1" ht="36" x14ac:dyDescent="0.2">
      <c r="A11" s="22" t="s">
        <v>9</v>
      </c>
      <c r="B11" s="14" t="s">
        <v>17</v>
      </c>
      <c r="C11" s="15" t="s">
        <v>18</v>
      </c>
      <c r="D11" s="16" t="s">
        <v>27</v>
      </c>
      <c r="E11" s="15" t="s">
        <v>28</v>
      </c>
      <c r="F11" s="15" t="s">
        <v>29</v>
      </c>
      <c r="G11" s="17">
        <v>15000</v>
      </c>
      <c r="H11" s="17">
        <v>12000</v>
      </c>
      <c r="I11" s="18">
        <f t="shared" si="0"/>
        <v>0.8</v>
      </c>
      <c r="K11" s="21"/>
    </row>
    <row r="12" spans="1:11" s="20" customFormat="1" ht="36" x14ac:dyDescent="0.2">
      <c r="A12" s="22" t="s">
        <v>9</v>
      </c>
      <c r="B12" s="14" t="s">
        <v>17</v>
      </c>
      <c r="C12" s="15" t="s">
        <v>18</v>
      </c>
      <c r="D12" s="16" t="s">
        <v>30</v>
      </c>
      <c r="E12" s="15" t="s">
        <v>31</v>
      </c>
      <c r="F12" s="15" t="s">
        <v>32</v>
      </c>
      <c r="G12" s="17">
        <v>71461</v>
      </c>
      <c r="H12" s="17">
        <v>57169</v>
      </c>
      <c r="I12" s="18">
        <f t="shared" si="0"/>
        <v>0.80000279872937685</v>
      </c>
      <c r="K12" s="21"/>
    </row>
    <row r="13" spans="1:11" s="20" customFormat="1" ht="60" x14ac:dyDescent="0.2">
      <c r="A13" s="22" t="s">
        <v>9</v>
      </c>
      <c r="B13" s="14" t="s">
        <v>17</v>
      </c>
      <c r="C13" s="15" t="s">
        <v>18</v>
      </c>
      <c r="D13" s="16" t="s">
        <v>33</v>
      </c>
      <c r="E13" s="15" t="s">
        <v>16</v>
      </c>
      <c r="F13" s="15" t="s">
        <v>34</v>
      </c>
      <c r="G13" s="17">
        <v>10000</v>
      </c>
      <c r="H13" s="17">
        <v>10000</v>
      </c>
      <c r="I13" s="18">
        <f t="shared" si="0"/>
        <v>1</v>
      </c>
      <c r="K13" s="21"/>
    </row>
    <row r="14" spans="1:11" s="20" customFormat="1" ht="84" x14ac:dyDescent="0.2">
      <c r="A14" s="22" t="s">
        <v>9</v>
      </c>
      <c r="B14" s="14" t="s">
        <v>17</v>
      </c>
      <c r="C14" s="15" t="s">
        <v>18</v>
      </c>
      <c r="D14" s="16" t="s">
        <v>35</v>
      </c>
      <c r="E14" s="15" t="s">
        <v>36</v>
      </c>
      <c r="F14" s="15" t="s">
        <v>37</v>
      </c>
      <c r="G14" s="17">
        <v>100000</v>
      </c>
      <c r="H14" s="17">
        <v>30000</v>
      </c>
      <c r="I14" s="18">
        <f t="shared" si="0"/>
        <v>0.3</v>
      </c>
      <c r="K14" s="21"/>
    </row>
    <row r="15" spans="1:11" s="20" customFormat="1" ht="60" x14ac:dyDescent="0.2">
      <c r="A15" s="22" t="s">
        <v>9</v>
      </c>
      <c r="B15" s="14" t="s">
        <v>17</v>
      </c>
      <c r="C15" s="15" t="s">
        <v>18</v>
      </c>
      <c r="D15" s="16" t="s">
        <v>38</v>
      </c>
      <c r="E15" s="15" t="s">
        <v>36</v>
      </c>
      <c r="F15" s="15" t="s">
        <v>39</v>
      </c>
      <c r="G15" s="17">
        <v>20463</v>
      </c>
      <c r="H15" s="17">
        <v>20463</v>
      </c>
      <c r="I15" s="18">
        <f t="shared" si="0"/>
        <v>1</v>
      </c>
      <c r="K15" s="21"/>
    </row>
    <row r="16" spans="1:11" s="20" customFormat="1" ht="96" x14ac:dyDescent="0.2">
      <c r="A16" s="22" t="s">
        <v>9</v>
      </c>
      <c r="B16" s="14" t="s">
        <v>17</v>
      </c>
      <c r="C16" s="15" t="s">
        <v>18</v>
      </c>
      <c r="D16" s="16" t="s">
        <v>40</v>
      </c>
      <c r="E16" s="15" t="s">
        <v>36</v>
      </c>
      <c r="F16" s="15" t="s">
        <v>41</v>
      </c>
      <c r="G16" s="17">
        <v>5000</v>
      </c>
      <c r="H16" s="17">
        <v>5000</v>
      </c>
      <c r="I16" s="18">
        <f t="shared" si="0"/>
        <v>1</v>
      </c>
      <c r="K16" s="21"/>
    </row>
    <row r="17" spans="1:11" s="20" customFormat="1" ht="132" x14ac:dyDescent="0.2">
      <c r="A17" s="22" t="s">
        <v>9</v>
      </c>
      <c r="B17" s="14" t="s">
        <v>17</v>
      </c>
      <c r="C17" s="15" t="s">
        <v>18</v>
      </c>
      <c r="D17" s="16" t="s">
        <v>42</v>
      </c>
      <c r="E17" s="15" t="s">
        <v>13</v>
      </c>
      <c r="F17" s="15" t="s">
        <v>43</v>
      </c>
      <c r="G17" s="17">
        <v>10000</v>
      </c>
      <c r="H17" s="17">
        <v>10000</v>
      </c>
      <c r="I17" s="18">
        <f t="shared" si="0"/>
        <v>1</v>
      </c>
      <c r="K17" s="21"/>
    </row>
    <row r="18" spans="1:11" s="20" customFormat="1" ht="24" x14ac:dyDescent="0.2">
      <c r="A18" s="22" t="s">
        <v>44</v>
      </c>
      <c r="B18" s="14" t="s">
        <v>45</v>
      </c>
      <c r="C18" s="15" t="s">
        <v>46</v>
      </c>
      <c r="D18" s="16" t="s">
        <v>47</v>
      </c>
      <c r="E18" s="15" t="s">
        <v>31</v>
      </c>
      <c r="F18" s="15" t="s">
        <v>48</v>
      </c>
      <c r="G18" s="23">
        <v>388377.87</v>
      </c>
      <c r="H18" s="23">
        <v>244084</v>
      </c>
      <c r="I18" s="18">
        <f t="shared" si="0"/>
        <v>0.62847041207574472</v>
      </c>
      <c r="K18" s="21"/>
    </row>
    <row r="19" spans="1:11" s="20" customFormat="1" ht="24" x14ac:dyDescent="0.2">
      <c r="A19" s="22" t="s">
        <v>44</v>
      </c>
      <c r="B19" s="14" t="s">
        <v>45</v>
      </c>
      <c r="C19" s="15" t="s">
        <v>46</v>
      </c>
      <c r="D19" s="16" t="s">
        <v>49</v>
      </c>
      <c r="E19" s="15" t="s">
        <v>31</v>
      </c>
      <c r="F19" s="15" t="s">
        <v>48</v>
      </c>
      <c r="G19" s="23">
        <v>184183.42</v>
      </c>
      <c r="H19" s="23">
        <v>115754</v>
      </c>
      <c r="I19" s="18">
        <f t="shared" si="0"/>
        <v>0.62847133580210424</v>
      </c>
      <c r="K19" s="21"/>
    </row>
    <row r="20" spans="1:11" s="20" customFormat="1" ht="24" x14ac:dyDescent="0.2">
      <c r="A20" s="22" t="s">
        <v>44</v>
      </c>
      <c r="B20" s="14" t="s">
        <v>45</v>
      </c>
      <c r="C20" s="15" t="s">
        <v>46</v>
      </c>
      <c r="D20" s="16" t="s">
        <v>50</v>
      </c>
      <c r="E20" s="15" t="s">
        <v>31</v>
      </c>
      <c r="F20" s="15" t="s">
        <v>48</v>
      </c>
      <c r="G20" s="23">
        <v>316332.58</v>
      </c>
      <c r="H20" s="23">
        <v>198805.97</v>
      </c>
      <c r="I20" s="18">
        <f t="shared" si="0"/>
        <v>0.62847137022686694</v>
      </c>
      <c r="K20" s="21"/>
    </row>
    <row r="21" spans="1:11" s="20" customFormat="1" ht="24" x14ac:dyDescent="0.2">
      <c r="A21" s="22" t="s">
        <v>44</v>
      </c>
      <c r="B21" s="14" t="s">
        <v>45</v>
      </c>
      <c r="C21" s="15" t="s">
        <v>46</v>
      </c>
      <c r="D21" s="16" t="s">
        <v>51</v>
      </c>
      <c r="E21" s="15" t="s">
        <v>31</v>
      </c>
      <c r="F21" s="15" t="s">
        <v>48</v>
      </c>
      <c r="G21" s="23">
        <v>106285.64</v>
      </c>
      <c r="H21" s="23">
        <v>66798</v>
      </c>
      <c r="I21" s="18">
        <f t="shared" si="0"/>
        <v>0.62847624570920402</v>
      </c>
      <c r="K21" s="21"/>
    </row>
    <row r="22" spans="1:11" s="20" customFormat="1" ht="24" x14ac:dyDescent="0.2">
      <c r="A22" s="22" t="s">
        <v>44</v>
      </c>
      <c r="B22" s="14" t="s">
        <v>45</v>
      </c>
      <c r="C22" s="15" t="s">
        <v>46</v>
      </c>
      <c r="D22" s="16" t="s">
        <v>52</v>
      </c>
      <c r="E22" s="15" t="s">
        <v>31</v>
      </c>
      <c r="F22" s="15" t="s">
        <v>48</v>
      </c>
      <c r="G22" s="23">
        <v>197153.88</v>
      </c>
      <c r="H22" s="23">
        <v>123906</v>
      </c>
      <c r="I22" s="18">
        <f t="shared" si="0"/>
        <v>0.62847355578292452</v>
      </c>
      <c r="K22" s="21"/>
    </row>
    <row r="23" spans="1:11" s="20" customFormat="1" ht="108" x14ac:dyDescent="0.2">
      <c r="A23" s="22" t="s">
        <v>44</v>
      </c>
      <c r="B23" s="14" t="s">
        <v>53</v>
      </c>
      <c r="C23" s="15" t="s">
        <v>54</v>
      </c>
      <c r="D23" s="16" t="s">
        <v>55</v>
      </c>
      <c r="E23" s="15" t="s">
        <v>56</v>
      </c>
      <c r="F23" s="15" t="s">
        <v>57</v>
      </c>
      <c r="G23" s="23">
        <v>1107163.6000000001</v>
      </c>
      <c r="H23" s="23">
        <v>232136.46</v>
      </c>
      <c r="I23" s="18">
        <f t="shared" si="0"/>
        <v>0.20966771306426618</v>
      </c>
      <c r="K23" s="21"/>
    </row>
    <row r="24" spans="1:11" s="20" customFormat="1" ht="72" x14ac:dyDescent="0.2">
      <c r="A24" s="22" t="s">
        <v>44</v>
      </c>
      <c r="B24" s="14" t="s">
        <v>53</v>
      </c>
      <c r="C24" s="15" t="s">
        <v>54</v>
      </c>
      <c r="D24" s="16" t="s">
        <v>58</v>
      </c>
      <c r="E24" s="15" t="s">
        <v>56</v>
      </c>
      <c r="F24" s="15" t="s">
        <v>59</v>
      </c>
      <c r="G24" s="23">
        <v>735000</v>
      </c>
      <c r="H24" s="23">
        <v>312375</v>
      </c>
      <c r="I24" s="18">
        <f t="shared" si="0"/>
        <v>0.42499999999999999</v>
      </c>
      <c r="K24" s="21"/>
    </row>
    <row r="25" spans="1:11" s="20" customFormat="1" ht="180" x14ac:dyDescent="0.2">
      <c r="A25" s="22" t="s">
        <v>44</v>
      </c>
      <c r="B25" s="14" t="s">
        <v>60</v>
      </c>
      <c r="C25" s="15" t="s">
        <v>61</v>
      </c>
      <c r="D25" s="16" t="s">
        <v>62</v>
      </c>
      <c r="E25" s="15" t="s">
        <v>56</v>
      </c>
      <c r="F25" s="15" t="s">
        <v>63</v>
      </c>
      <c r="G25" s="23">
        <v>1389301.65</v>
      </c>
      <c r="H25" s="23">
        <v>138930.20000000001</v>
      </c>
      <c r="I25" s="18">
        <f t="shared" si="0"/>
        <v>0.10000002519251311</v>
      </c>
      <c r="K25" s="21"/>
    </row>
    <row r="26" spans="1:11" s="20" customFormat="1" ht="108" x14ac:dyDescent="0.2">
      <c r="A26" s="22" t="s">
        <v>44</v>
      </c>
      <c r="B26" s="14" t="s">
        <v>60</v>
      </c>
      <c r="C26" s="15" t="s">
        <v>61</v>
      </c>
      <c r="D26" s="16" t="s">
        <v>64</v>
      </c>
      <c r="E26" s="15" t="s">
        <v>16</v>
      </c>
      <c r="F26" s="15" t="s">
        <v>65</v>
      </c>
      <c r="G26" s="23">
        <v>31035.07</v>
      </c>
      <c r="H26" s="23">
        <v>24828.05</v>
      </c>
      <c r="I26" s="18">
        <f t="shared" si="0"/>
        <v>0.79999980667032489</v>
      </c>
      <c r="K26" s="21"/>
    </row>
    <row r="27" spans="1:11" s="20" customFormat="1" ht="48" x14ac:dyDescent="0.2">
      <c r="A27" s="22" t="s">
        <v>44</v>
      </c>
      <c r="B27" s="14" t="s">
        <v>60</v>
      </c>
      <c r="C27" s="15" t="s">
        <v>61</v>
      </c>
      <c r="D27" s="16" t="s">
        <v>66</v>
      </c>
      <c r="E27" s="15" t="s">
        <v>36</v>
      </c>
      <c r="F27" s="15" t="s">
        <v>67</v>
      </c>
      <c r="G27" s="23">
        <v>29050</v>
      </c>
      <c r="H27" s="23">
        <v>16026.32</v>
      </c>
      <c r="I27" s="18">
        <f t="shared" si="0"/>
        <v>0.55168055077452671</v>
      </c>
      <c r="K27" s="21"/>
    </row>
    <row r="28" spans="1:11" s="20" customFormat="1" ht="24" x14ac:dyDescent="0.2">
      <c r="A28" s="22" t="s">
        <v>68</v>
      </c>
      <c r="B28" s="14" t="s">
        <v>69</v>
      </c>
      <c r="C28" s="15" t="s">
        <v>70</v>
      </c>
      <c r="D28" s="16" t="s">
        <v>71</v>
      </c>
      <c r="E28" s="15" t="s">
        <v>72</v>
      </c>
      <c r="F28" s="15" t="s">
        <v>73</v>
      </c>
      <c r="G28" s="23">
        <v>192000</v>
      </c>
      <c r="H28" s="23">
        <v>55000</v>
      </c>
      <c r="I28" s="18">
        <f t="shared" si="0"/>
        <v>0.28645833333333331</v>
      </c>
      <c r="K28" s="21"/>
    </row>
    <row r="29" spans="1:11" s="20" customFormat="1" ht="36" x14ac:dyDescent="0.2">
      <c r="A29" s="22" t="s">
        <v>68</v>
      </c>
      <c r="B29" s="14" t="s">
        <v>74</v>
      </c>
      <c r="C29" s="15" t="s">
        <v>75</v>
      </c>
      <c r="D29" s="16" t="s">
        <v>76</v>
      </c>
      <c r="E29" s="15" t="s">
        <v>56</v>
      </c>
      <c r="F29" s="15" t="s">
        <v>77</v>
      </c>
      <c r="G29" s="23">
        <v>621196</v>
      </c>
      <c r="H29" s="23">
        <v>496956</v>
      </c>
      <c r="I29" s="18">
        <f t="shared" si="0"/>
        <v>0.79999871216170093</v>
      </c>
      <c r="K29" s="21"/>
    </row>
    <row r="30" spans="1:11" s="20" customFormat="1" ht="72" x14ac:dyDescent="0.2">
      <c r="A30" s="22" t="s">
        <v>68</v>
      </c>
      <c r="B30" s="14" t="s">
        <v>69</v>
      </c>
      <c r="C30" s="15" t="s">
        <v>70</v>
      </c>
      <c r="D30" s="16" t="s">
        <v>78</v>
      </c>
      <c r="E30" s="15" t="s">
        <v>56</v>
      </c>
      <c r="F30" s="15" t="s">
        <v>79</v>
      </c>
      <c r="G30" s="23">
        <v>99392</v>
      </c>
      <c r="H30" s="23">
        <v>79513</v>
      </c>
      <c r="I30" s="18">
        <f t="shared" si="0"/>
        <v>0.7999939632968448</v>
      </c>
      <c r="K30" s="21"/>
    </row>
    <row r="31" spans="1:11" s="20" customFormat="1" ht="48" x14ac:dyDescent="0.2">
      <c r="A31" s="22" t="s">
        <v>68</v>
      </c>
      <c r="B31" s="14" t="s">
        <v>69</v>
      </c>
      <c r="C31" s="15" t="s">
        <v>70</v>
      </c>
      <c r="D31" s="16" t="s">
        <v>80</v>
      </c>
      <c r="E31" s="15" t="s">
        <v>56</v>
      </c>
      <c r="F31" s="15" t="s">
        <v>81</v>
      </c>
      <c r="G31" s="23">
        <v>71889</v>
      </c>
      <c r="H31" s="23">
        <v>50322</v>
      </c>
      <c r="I31" s="18">
        <f t="shared" si="0"/>
        <v>0.69999582689980389</v>
      </c>
      <c r="K31" s="21"/>
    </row>
    <row r="32" spans="1:11" s="20" customFormat="1" ht="36" x14ac:dyDescent="0.2">
      <c r="A32" s="22" t="s">
        <v>68</v>
      </c>
      <c r="B32" s="14" t="s">
        <v>74</v>
      </c>
      <c r="C32" s="15" t="s">
        <v>75</v>
      </c>
      <c r="D32" s="16" t="s">
        <v>82</v>
      </c>
      <c r="E32" s="15" t="s">
        <v>13</v>
      </c>
      <c r="F32" s="15" t="s">
        <v>83</v>
      </c>
      <c r="G32" s="23">
        <v>26779</v>
      </c>
      <c r="H32" s="23">
        <v>21423</v>
      </c>
      <c r="I32" s="18">
        <f t="shared" si="0"/>
        <v>0.79999253146121962</v>
      </c>
      <c r="K32" s="21"/>
    </row>
    <row r="33" spans="1:11" s="20" customFormat="1" ht="60" x14ac:dyDescent="0.2">
      <c r="A33" s="22" t="s">
        <v>68</v>
      </c>
      <c r="B33" s="14" t="s">
        <v>74</v>
      </c>
      <c r="C33" s="15" t="s">
        <v>75</v>
      </c>
      <c r="D33" s="16" t="s">
        <v>84</v>
      </c>
      <c r="E33" s="15" t="s">
        <v>13</v>
      </c>
      <c r="F33" s="15" t="s">
        <v>85</v>
      </c>
      <c r="G33" s="23">
        <v>63090</v>
      </c>
      <c r="H33" s="23">
        <v>50472</v>
      </c>
      <c r="I33" s="18">
        <f t="shared" si="0"/>
        <v>0.8</v>
      </c>
      <c r="K33" s="21"/>
    </row>
    <row r="34" spans="1:11" s="20" customFormat="1" ht="36" x14ac:dyDescent="0.2">
      <c r="A34" s="22" t="s">
        <v>68</v>
      </c>
      <c r="B34" s="14" t="s">
        <v>74</v>
      </c>
      <c r="C34" s="15" t="s">
        <v>75</v>
      </c>
      <c r="D34" s="16" t="s">
        <v>86</v>
      </c>
      <c r="E34" s="15" t="s">
        <v>13</v>
      </c>
      <c r="F34" s="15" t="s">
        <v>87</v>
      </c>
      <c r="G34" s="23">
        <v>90059</v>
      </c>
      <c r="H34" s="23">
        <v>72047</v>
      </c>
      <c r="I34" s="18">
        <f t="shared" si="0"/>
        <v>0.79999777923361348</v>
      </c>
      <c r="K34" s="21"/>
    </row>
    <row r="35" spans="1:11" s="20" customFormat="1" ht="36" x14ac:dyDescent="0.2">
      <c r="A35" s="22" t="s">
        <v>68</v>
      </c>
      <c r="B35" s="14" t="s">
        <v>74</v>
      </c>
      <c r="C35" s="15" t="s">
        <v>75</v>
      </c>
      <c r="D35" s="16" t="s">
        <v>88</v>
      </c>
      <c r="E35" s="15" t="s">
        <v>13</v>
      </c>
      <c r="F35" s="15" t="s">
        <v>89</v>
      </c>
      <c r="G35" s="23">
        <v>9860</v>
      </c>
      <c r="H35" s="23">
        <v>7888</v>
      </c>
      <c r="I35" s="18">
        <f t="shared" si="0"/>
        <v>0.8</v>
      </c>
      <c r="K35" s="21"/>
    </row>
    <row r="36" spans="1:11" s="20" customFormat="1" ht="48" x14ac:dyDescent="0.2">
      <c r="A36" s="22" t="s">
        <v>68</v>
      </c>
      <c r="B36" s="14" t="s">
        <v>74</v>
      </c>
      <c r="C36" s="15" t="s">
        <v>75</v>
      </c>
      <c r="D36" s="16" t="s">
        <v>90</v>
      </c>
      <c r="E36" s="15" t="s">
        <v>13</v>
      </c>
      <c r="F36" s="15" t="s">
        <v>91</v>
      </c>
      <c r="G36" s="23">
        <v>48275</v>
      </c>
      <c r="H36" s="23">
        <v>23000</v>
      </c>
      <c r="I36" s="18">
        <f t="shared" si="0"/>
        <v>0.47643707923355777</v>
      </c>
      <c r="K36" s="21"/>
    </row>
    <row r="37" spans="1:11" s="20" customFormat="1" ht="72" x14ac:dyDescent="0.2">
      <c r="A37" s="22" t="s">
        <v>68</v>
      </c>
      <c r="B37" s="14" t="s">
        <v>74</v>
      </c>
      <c r="C37" s="15" t="s">
        <v>75</v>
      </c>
      <c r="D37" s="16" t="s">
        <v>92</v>
      </c>
      <c r="E37" s="15" t="s">
        <v>13</v>
      </c>
      <c r="F37" s="15" t="s">
        <v>93</v>
      </c>
      <c r="G37" s="23">
        <v>20250</v>
      </c>
      <c r="H37" s="23">
        <v>16200</v>
      </c>
      <c r="I37" s="18">
        <f t="shared" si="0"/>
        <v>0.8</v>
      </c>
      <c r="K37" s="21"/>
    </row>
    <row r="38" spans="1:11" s="20" customFormat="1" ht="72" x14ac:dyDescent="0.2">
      <c r="A38" s="22" t="s">
        <v>68</v>
      </c>
      <c r="B38" s="14" t="s">
        <v>69</v>
      </c>
      <c r="C38" s="15" t="s">
        <v>70</v>
      </c>
      <c r="D38" s="16" t="s">
        <v>94</v>
      </c>
      <c r="E38" s="15" t="s">
        <v>13</v>
      </c>
      <c r="F38" s="15" t="s">
        <v>95</v>
      </c>
      <c r="G38" s="23">
        <v>26641</v>
      </c>
      <c r="H38" s="23">
        <v>21312</v>
      </c>
      <c r="I38" s="18">
        <f t="shared" si="0"/>
        <v>0.79996997109718104</v>
      </c>
      <c r="K38" s="21"/>
    </row>
    <row r="39" spans="1:11" s="20" customFormat="1" ht="24" x14ac:dyDescent="0.2">
      <c r="A39" s="22" t="s">
        <v>68</v>
      </c>
      <c r="B39" s="14" t="s">
        <v>69</v>
      </c>
      <c r="C39" s="15" t="s">
        <v>70</v>
      </c>
      <c r="D39" s="16" t="s">
        <v>96</v>
      </c>
      <c r="E39" s="15" t="s">
        <v>13</v>
      </c>
      <c r="F39" s="15" t="s">
        <v>97</v>
      </c>
      <c r="G39" s="23">
        <v>35000</v>
      </c>
      <c r="H39" s="23">
        <v>28000</v>
      </c>
      <c r="I39" s="18">
        <f t="shared" si="0"/>
        <v>0.8</v>
      </c>
      <c r="K39" s="21"/>
    </row>
    <row r="40" spans="1:11" s="20" customFormat="1" ht="36" x14ac:dyDescent="0.2">
      <c r="A40" s="22" t="s">
        <v>68</v>
      </c>
      <c r="B40" s="14" t="s">
        <v>69</v>
      </c>
      <c r="C40" s="15" t="s">
        <v>70</v>
      </c>
      <c r="D40" s="16" t="s">
        <v>98</v>
      </c>
      <c r="E40" s="15" t="s">
        <v>16</v>
      </c>
      <c r="F40" s="15" t="s">
        <v>99</v>
      </c>
      <c r="G40" s="23">
        <v>14500</v>
      </c>
      <c r="H40" s="23">
        <v>11600</v>
      </c>
      <c r="I40" s="18">
        <f t="shared" si="0"/>
        <v>0.8</v>
      </c>
      <c r="K40" s="21"/>
    </row>
    <row r="41" spans="1:11" s="20" customFormat="1" ht="36" x14ac:dyDescent="0.2">
      <c r="A41" s="22" t="s">
        <v>68</v>
      </c>
      <c r="B41" s="14" t="s">
        <v>69</v>
      </c>
      <c r="C41" s="15" t="s">
        <v>70</v>
      </c>
      <c r="D41" s="16" t="s">
        <v>100</v>
      </c>
      <c r="E41" s="15" t="s">
        <v>16</v>
      </c>
      <c r="F41" s="15" t="s">
        <v>101</v>
      </c>
      <c r="G41" s="23">
        <v>9875</v>
      </c>
      <c r="H41" s="23">
        <v>7900</v>
      </c>
      <c r="I41" s="18">
        <f t="shared" si="0"/>
        <v>0.8</v>
      </c>
      <c r="K41" s="21"/>
    </row>
    <row r="42" spans="1:11" s="20" customFormat="1" ht="48" x14ac:dyDescent="0.2">
      <c r="A42" s="22" t="s">
        <v>68</v>
      </c>
      <c r="B42" s="14" t="s">
        <v>69</v>
      </c>
      <c r="C42" s="15" t="s">
        <v>70</v>
      </c>
      <c r="D42" s="16" t="s">
        <v>102</v>
      </c>
      <c r="E42" s="15" t="s">
        <v>16</v>
      </c>
      <c r="F42" s="15" t="s">
        <v>103</v>
      </c>
      <c r="G42" s="23">
        <v>30000</v>
      </c>
      <c r="H42" s="23">
        <v>18159</v>
      </c>
      <c r="I42" s="18">
        <f t="shared" si="0"/>
        <v>0.60529999999999995</v>
      </c>
      <c r="K42" s="21"/>
    </row>
    <row r="43" spans="1:11" s="20" customFormat="1" ht="48" x14ac:dyDescent="0.2">
      <c r="A43" s="22" t="s">
        <v>68</v>
      </c>
      <c r="B43" s="14" t="s">
        <v>69</v>
      </c>
      <c r="C43" s="15" t="s">
        <v>70</v>
      </c>
      <c r="D43" s="16" t="s">
        <v>104</v>
      </c>
      <c r="E43" s="15" t="s">
        <v>16</v>
      </c>
      <c r="F43" s="15" t="s">
        <v>105</v>
      </c>
      <c r="G43" s="23">
        <v>65000</v>
      </c>
      <c r="H43" s="23">
        <v>27000</v>
      </c>
      <c r="I43" s="18">
        <f t="shared" si="0"/>
        <v>0.41538461538461541</v>
      </c>
      <c r="K43" s="21"/>
    </row>
    <row r="44" spans="1:11" s="20" customFormat="1" ht="60" x14ac:dyDescent="0.2">
      <c r="A44" s="22" t="s">
        <v>68</v>
      </c>
      <c r="B44" s="14" t="s">
        <v>74</v>
      </c>
      <c r="C44" s="15" t="s">
        <v>75</v>
      </c>
      <c r="D44" s="16" t="s">
        <v>106</v>
      </c>
      <c r="E44" s="15" t="s">
        <v>16</v>
      </c>
      <c r="F44" s="15" t="s">
        <v>107</v>
      </c>
      <c r="G44" s="23">
        <v>60951</v>
      </c>
      <c r="H44" s="23">
        <v>5000</v>
      </c>
      <c r="I44" s="18">
        <f t="shared" si="0"/>
        <v>8.2033108562615878E-2</v>
      </c>
      <c r="K44" s="21"/>
    </row>
    <row r="45" spans="1:11" s="20" customFormat="1" ht="48" x14ac:dyDescent="0.2">
      <c r="A45" s="22" t="s">
        <v>68</v>
      </c>
      <c r="B45" s="14" t="s">
        <v>74</v>
      </c>
      <c r="C45" s="15" t="s">
        <v>75</v>
      </c>
      <c r="D45" s="16" t="s">
        <v>108</v>
      </c>
      <c r="E45" s="15" t="s">
        <v>16</v>
      </c>
      <c r="F45" s="15" t="s">
        <v>109</v>
      </c>
      <c r="G45" s="23">
        <v>92507</v>
      </c>
      <c r="H45" s="23">
        <v>40000</v>
      </c>
      <c r="I45" s="18">
        <f t="shared" si="0"/>
        <v>0.43239971029219409</v>
      </c>
      <c r="K45" s="21"/>
    </row>
    <row r="46" spans="1:11" s="20" customFormat="1" ht="60" x14ac:dyDescent="0.2">
      <c r="A46" s="22" t="s">
        <v>68</v>
      </c>
      <c r="B46" s="14" t="s">
        <v>74</v>
      </c>
      <c r="C46" s="15" t="s">
        <v>75</v>
      </c>
      <c r="D46" s="16" t="s">
        <v>110</v>
      </c>
      <c r="E46" s="15" t="s">
        <v>16</v>
      </c>
      <c r="F46" s="15" t="s">
        <v>111</v>
      </c>
      <c r="G46" s="23">
        <v>134559</v>
      </c>
      <c r="H46" s="23">
        <v>10000</v>
      </c>
      <c r="I46" s="18">
        <f t="shared" si="0"/>
        <v>7.4316842425999008E-2</v>
      </c>
      <c r="K46" s="21"/>
    </row>
    <row r="47" spans="1:11" s="20" customFormat="1" ht="60" x14ac:dyDescent="0.2">
      <c r="A47" s="22" t="s">
        <v>68</v>
      </c>
      <c r="B47" s="14" t="s">
        <v>74</v>
      </c>
      <c r="C47" s="15" t="s">
        <v>75</v>
      </c>
      <c r="D47" s="16" t="s">
        <v>112</v>
      </c>
      <c r="E47" s="15" t="s">
        <v>16</v>
      </c>
      <c r="F47" s="15" t="s">
        <v>113</v>
      </c>
      <c r="G47" s="23">
        <v>113144</v>
      </c>
      <c r="H47" s="23">
        <v>20000</v>
      </c>
      <c r="I47" s="18">
        <f t="shared" si="0"/>
        <v>0.17676589125362371</v>
      </c>
      <c r="K47" s="21"/>
    </row>
    <row r="48" spans="1:11" s="20" customFormat="1" ht="60" x14ac:dyDescent="0.2">
      <c r="A48" s="22" t="s">
        <v>68</v>
      </c>
      <c r="B48" s="14" t="s">
        <v>74</v>
      </c>
      <c r="C48" s="15" t="s">
        <v>75</v>
      </c>
      <c r="D48" s="16" t="s">
        <v>114</v>
      </c>
      <c r="E48" s="15" t="s">
        <v>16</v>
      </c>
      <c r="F48" s="15" t="s">
        <v>115</v>
      </c>
      <c r="G48" s="23">
        <v>67393</v>
      </c>
      <c r="H48" s="23">
        <v>26000</v>
      </c>
      <c r="I48" s="18">
        <f t="shared" si="0"/>
        <v>0.38579674446901013</v>
      </c>
      <c r="K48" s="21"/>
    </row>
    <row r="49" spans="1:11" s="20" customFormat="1" ht="48" x14ac:dyDescent="0.2">
      <c r="A49" s="22" t="s">
        <v>68</v>
      </c>
      <c r="B49" s="14" t="s">
        <v>69</v>
      </c>
      <c r="C49" s="15" t="s">
        <v>70</v>
      </c>
      <c r="D49" s="16" t="s">
        <v>116</v>
      </c>
      <c r="E49" s="15" t="s">
        <v>16</v>
      </c>
      <c r="F49" s="15" t="s">
        <v>117</v>
      </c>
      <c r="G49" s="23">
        <v>14040</v>
      </c>
      <c r="H49" s="23">
        <v>11230</v>
      </c>
      <c r="I49" s="18">
        <f t="shared" si="0"/>
        <v>0.79985754985754987</v>
      </c>
      <c r="K49" s="21"/>
    </row>
    <row r="50" spans="1:11" s="20" customFormat="1" ht="36" x14ac:dyDescent="0.2">
      <c r="A50" s="22" t="s">
        <v>68</v>
      </c>
      <c r="B50" s="14" t="s">
        <v>74</v>
      </c>
      <c r="C50" s="15" t="s">
        <v>75</v>
      </c>
      <c r="D50" s="16" t="s">
        <v>118</v>
      </c>
      <c r="E50" s="15" t="s">
        <v>28</v>
      </c>
      <c r="F50" s="15" t="s">
        <v>119</v>
      </c>
      <c r="G50" s="23">
        <v>128148</v>
      </c>
      <c r="H50" s="23">
        <v>82000</v>
      </c>
      <c r="I50" s="18">
        <f t="shared" si="0"/>
        <v>0.63988513281518244</v>
      </c>
      <c r="K50" s="21"/>
    </row>
    <row r="51" spans="1:11" s="20" customFormat="1" ht="48" x14ac:dyDescent="0.2">
      <c r="A51" s="22" t="s">
        <v>68</v>
      </c>
      <c r="B51" s="14" t="s">
        <v>69</v>
      </c>
      <c r="C51" s="15" t="s">
        <v>70</v>
      </c>
      <c r="D51" s="16" t="s">
        <v>120</v>
      </c>
      <c r="E51" s="15" t="s">
        <v>28</v>
      </c>
      <c r="F51" s="15" t="s">
        <v>121</v>
      </c>
      <c r="G51" s="23">
        <v>239176</v>
      </c>
      <c r="H51" s="23">
        <v>61890</v>
      </c>
      <c r="I51" s="18">
        <f t="shared" si="0"/>
        <v>0.25876342107903805</v>
      </c>
      <c r="K51" s="21"/>
    </row>
    <row r="52" spans="1:11" s="20" customFormat="1" ht="60" x14ac:dyDescent="0.2">
      <c r="A52" s="22" t="s">
        <v>68</v>
      </c>
      <c r="B52" s="14" t="s">
        <v>74</v>
      </c>
      <c r="C52" s="15" t="s">
        <v>75</v>
      </c>
      <c r="D52" s="16" t="s">
        <v>122</v>
      </c>
      <c r="E52" s="15" t="s">
        <v>31</v>
      </c>
      <c r="F52" s="15" t="s">
        <v>123</v>
      </c>
      <c r="G52" s="23">
        <v>39706</v>
      </c>
      <c r="H52" s="23">
        <v>31765</v>
      </c>
      <c r="I52" s="18">
        <f t="shared" si="0"/>
        <v>0.80000503702211256</v>
      </c>
      <c r="K52" s="21"/>
    </row>
    <row r="53" spans="1:11" s="20" customFormat="1" ht="60" x14ac:dyDescent="0.2">
      <c r="A53" s="22" t="s">
        <v>68</v>
      </c>
      <c r="B53" s="14" t="s">
        <v>74</v>
      </c>
      <c r="C53" s="15" t="s">
        <v>75</v>
      </c>
      <c r="D53" s="16" t="s">
        <v>124</v>
      </c>
      <c r="E53" s="15" t="s">
        <v>31</v>
      </c>
      <c r="F53" s="15" t="s">
        <v>125</v>
      </c>
      <c r="G53" s="23">
        <v>162564</v>
      </c>
      <c r="H53" s="23">
        <v>130051</v>
      </c>
      <c r="I53" s="18">
        <f t="shared" si="0"/>
        <v>0.79999876971531214</v>
      </c>
      <c r="K53" s="21"/>
    </row>
    <row r="54" spans="1:11" s="20" customFormat="1" ht="84" x14ac:dyDescent="0.2">
      <c r="A54" s="22" t="s">
        <v>68</v>
      </c>
      <c r="B54" s="14" t="s">
        <v>69</v>
      </c>
      <c r="C54" s="15" t="s">
        <v>70</v>
      </c>
      <c r="D54" s="16" t="s">
        <v>126</v>
      </c>
      <c r="E54" s="15" t="s">
        <v>31</v>
      </c>
      <c r="F54" s="15" t="s">
        <v>127</v>
      </c>
      <c r="G54" s="23">
        <v>1195000</v>
      </c>
      <c r="H54" s="23">
        <v>478000</v>
      </c>
      <c r="I54" s="18">
        <f t="shared" si="0"/>
        <v>0.4</v>
      </c>
      <c r="K54" s="21"/>
    </row>
    <row r="55" spans="1:11" s="20" customFormat="1" ht="36" x14ac:dyDescent="0.2">
      <c r="A55" s="22" t="s">
        <v>128</v>
      </c>
      <c r="B55" s="14" t="s">
        <v>129</v>
      </c>
      <c r="C55" s="15" t="s">
        <v>130</v>
      </c>
      <c r="D55" s="16" t="s">
        <v>131</v>
      </c>
      <c r="E55" s="15" t="s">
        <v>31</v>
      </c>
      <c r="F55" s="15" t="s">
        <v>132</v>
      </c>
      <c r="G55" s="23">
        <v>886500</v>
      </c>
      <c r="H55" s="23">
        <v>709200</v>
      </c>
      <c r="I55" s="18">
        <f t="shared" si="0"/>
        <v>0.8</v>
      </c>
      <c r="K55" s="21"/>
    </row>
    <row r="56" spans="1:11" s="20" customFormat="1" ht="36" x14ac:dyDescent="0.2">
      <c r="A56" s="22" t="s">
        <v>128</v>
      </c>
      <c r="B56" s="14" t="s">
        <v>129</v>
      </c>
      <c r="C56" s="15" t="s">
        <v>130</v>
      </c>
      <c r="D56" s="16" t="s">
        <v>133</v>
      </c>
      <c r="E56" s="15" t="s">
        <v>31</v>
      </c>
      <c r="F56" s="15" t="s">
        <v>134</v>
      </c>
      <c r="G56" s="23">
        <v>199830</v>
      </c>
      <c r="H56" s="23">
        <v>103581.64</v>
      </c>
      <c r="I56" s="18">
        <f t="shared" si="0"/>
        <v>0.51834879647700549</v>
      </c>
      <c r="K56" s="21"/>
    </row>
    <row r="57" spans="1:11" s="20" customFormat="1" ht="36" x14ac:dyDescent="0.2">
      <c r="A57" s="22" t="s">
        <v>128</v>
      </c>
      <c r="B57" s="14" t="s">
        <v>135</v>
      </c>
      <c r="C57" s="15" t="s">
        <v>136</v>
      </c>
      <c r="D57" s="16" t="s">
        <v>137</v>
      </c>
      <c r="E57" s="15" t="s">
        <v>31</v>
      </c>
      <c r="F57" s="15" t="s">
        <v>138</v>
      </c>
      <c r="G57" s="23">
        <v>16774</v>
      </c>
      <c r="H57" s="23">
        <v>16774</v>
      </c>
      <c r="I57" s="18">
        <f t="shared" si="0"/>
        <v>1</v>
      </c>
      <c r="K57" s="21"/>
    </row>
    <row r="58" spans="1:11" s="20" customFormat="1" ht="36" x14ac:dyDescent="0.2">
      <c r="A58" s="22" t="s">
        <v>128</v>
      </c>
      <c r="B58" s="14" t="s">
        <v>135</v>
      </c>
      <c r="C58" s="15" t="s">
        <v>136</v>
      </c>
      <c r="D58" s="16" t="s">
        <v>139</v>
      </c>
      <c r="E58" s="15" t="s">
        <v>31</v>
      </c>
      <c r="F58" s="15" t="s">
        <v>140</v>
      </c>
      <c r="G58" s="23">
        <v>33990</v>
      </c>
      <c r="H58" s="23">
        <v>33990</v>
      </c>
      <c r="I58" s="18">
        <f t="shared" si="0"/>
        <v>1</v>
      </c>
      <c r="K58" s="21"/>
    </row>
    <row r="59" spans="1:11" s="20" customFormat="1" ht="36" x14ac:dyDescent="0.2">
      <c r="A59" s="22" t="s">
        <v>128</v>
      </c>
      <c r="B59" s="14" t="s">
        <v>135</v>
      </c>
      <c r="C59" s="15" t="s">
        <v>136</v>
      </c>
      <c r="D59" s="16" t="s">
        <v>141</v>
      </c>
      <c r="E59" s="15" t="s">
        <v>13</v>
      </c>
      <c r="F59" s="15" t="s">
        <v>142</v>
      </c>
      <c r="G59" s="23">
        <v>139024.16</v>
      </c>
      <c r="H59" s="23">
        <v>111219</v>
      </c>
      <c r="I59" s="18">
        <f t="shared" si="0"/>
        <v>0.79999764069784707</v>
      </c>
      <c r="K59" s="21"/>
    </row>
    <row r="60" spans="1:11" s="20" customFormat="1" ht="36" x14ac:dyDescent="0.2">
      <c r="A60" s="22" t="s">
        <v>128</v>
      </c>
      <c r="B60" s="14" t="s">
        <v>135</v>
      </c>
      <c r="C60" s="15" t="s">
        <v>136</v>
      </c>
      <c r="D60" s="16" t="s">
        <v>143</v>
      </c>
      <c r="E60" s="15" t="s">
        <v>16</v>
      </c>
      <c r="F60" s="15" t="s">
        <v>144</v>
      </c>
      <c r="G60" s="23">
        <v>1817.85</v>
      </c>
      <c r="H60" s="23">
        <v>1817.85</v>
      </c>
      <c r="I60" s="18">
        <f t="shared" si="0"/>
        <v>1</v>
      </c>
      <c r="K60" s="21"/>
    </row>
    <row r="61" spans="1:11" s="20" customFormat="1" ht="24" x14ac:dyDescent="0.2">
      <c r="A61" s="22" t="s">
        <v>128</v>
      </c>
      <c r="B61" s="14" t="s">
        <v>135</v>
      </c>
      <c r="C61" s="15" t="s">
        <v>136</v>
      </c>
      <c r="D61" s="16" t="s">
        <v>145</v>
      </c>
      <c r="E61" s="15" t="s">
        <v>13</v>
      </c>
      <c r="F61" s="15" t="s">
        <v>146</v>
      </c>
      <c r="G61" s="23">
        <v>17720</v>
      </c>
      <c r="H61" s="23">
        <v>14176</v>
      </c>
      <c r="I61" s="18">
        <f t="shared" si="0"/>
        <v>0.8</v>
      </c>
      <c r="K61" s="21"/>
    </row>
    <row r="62" spans="1:11" s="20" customFormat="1" ht="36" x14ac:dyDescent="0.2">
      <c r="A62" s="22" t="s">
        <v>128</v>
      </c>
      <c r="B62" s="14" t="s">
        <v>135</v>
      </c>
      <c r="C62" s="15" t="s">
        <v>136</v>
      </c>
      <c r="D62" s="16" t="s">
        <v>147</v>
      </c>
      <c r="E62" s="15" t="s">
        <v>13</v>
      </c>
      <c r="F62" s="15" t="s">
        <v>148</v>
      </c>
      <c r="G62" s="23">
        <v>10368</v>
      </c>
      <c r="H62" s="23">
        <v>8294</v>
      </c>
      <c r="I62" s="18">
        <f t="shared" si="0"/>
        <v>0.79996141975308643</v>
      </c>
      <c r="K62" s="21"/>
    </row>
    <row r="63" spans="1:11" s="20" customFormat="1" ht="36" x14ac:dyDescent="0.2">
      <c r="A63" s="22" t="s">
        <v>128</v>
      </c>
      <c r="B63" s="14" t="s">
        <v>135</v>
      </c>
      <c r="C63" s="15" t="s">
        <v>136</v>
      </c>
      <c r="D63" s="16" t="s">
        <v>149</v>
      </c>
      <c r="E63" s="15" t="s">
        <v>13</v>
      </c>
      <c r="F63" s="15" t="s">
        <v>150</v>
      </c>
      <c r="G63" s="23">
        <v>24758.28</v>
      </c>
      <c r="H63" s="23">
        <v>24758.28</v>
      </c>
      <c r="I63" s="18">
        <f t="shared" si="0"/>
        <v>1</v>
      </c>
      <c r="K63" s="21"/>
    </row>
    <row r="64" spans="1:11" s="20" customFormat="1" ht="36" x14ac:dyDescent="0.2">
      <c r="A64" s="22" t="s">
        <v>128</v>
      </c>
      <c r="B64" s="14" t="s">
        <v>135</v>
      </c>
      <c r="C64" s="15" t="s">
        <v>136</v>
      </c>
      <c r="D64" s="16" t="s">
        <v>151</v>
      </c>
      <c r="E64" s="15" t="s">
        <v>13</v>
      </c>
      <c r="F64" s="15" t="s">
        <v>152</v>
      </c>
      <c r="G64" s="23">
        <v>7009.68</v>
      </c>
      <c r="H64" s="23">
        <v>5608</v>
      </c>
      <c r="I64" s="18">
        <f t="shared" si="0"/>
        <v>0.80003652092534894</v>
      </c>
      <c r="K64" s="21"/>
    </row>
    <row r="65" spans="1:11" s="20" customFormat="1" ht="48" x14ac:dyDescent="0.2">
      <c r="A65" s="22" t="s">
        <v>128</v>
      </c>
      <c r="B65" s="14" t="s">
        <v>135</v>
      </c>
      <c r="C65" s="15" t="s">
        <v>136</v>
      </c>
      <c r="D65" s="16" t="s">
        <v>153</v>
      </c>
      <c r="E65" s="15" t="s">
        <v>13</v>
      </c>
      <c r="F65" s="15" t="s">
        <v>154</v>
      </c>
      <c r="G65" s="23">
        <v>11807.73</v>
      </c>
      <c r="H65" s="23">
        <v>9446</v>
      </c>
      <c r="I65" s="18">
        <f t="shared" si="0"/>
        <v>0.79998441698785461</v>
      </c>
      <c r="K65" s="21"/>
    </row>
    <row r="66" spans="1:11" s="20" customFormat="1" ht="36" x14ac:dyDescent="0.2">
      <c r="A66" s="22" t="s">
        <v>128</v>
      </c>
      <c r="B66" s="14" t="s">
        <v>135</v>
      </c>
      <c r="C66" s="15" t="s">
        <v>136</v>
      </c>
      <c r="D66" s="16" t="s">
        <v>155</v>
      </c>
      <c r="E66" s="15" t="s">
        <v>31</v>
      </c>
      <c r="F66" s="15" t="s">
        <v>156</v>
      </c>
      <c r="G66" s="23">
        <v>10370.4</v>
      </c>
      <c r="H66" s="23">
        <v>10370.4</v>
      </c>
      <c r="I66" s="18">
        <f t="shared" si="0"/>
        <v>1</v>
      </c>
      <c r="K66" s="21"/>
    </row>
    <row r="67" spans="1:11" s="20" customFormat="1" ht="36" x14ac:dyDescent="0.2">
      <c r="A67" s="22" t="s">
        <v>128</v>
      </c>
      <c r="B67" s="14" t="s">
        <v>135</v>
      </c>
      <c r="C67" s="15" t="s">
        <v>136</v>
      </c>
      <c r="D67" s="16" t="s">
        <v>157</v>
      </c>
      <c r="E67" s="15" t="s">
        <v>31</v>
      </c>
      <c r="F67" s="15" t="s">
        <v>158</v>
      </c>
      <c r="G67" s="23">
        <v>53626</v>
      </c>
      <c r="H67" s="23">
        <v>53626</v>
      </c>
      <c r="I67" s="18">
        <f t="shared" si="0"/>
        <v>1</v>
      </c>
      <c r="K67" s="21"/>
    </row>
    <row r="68" spans="1:11" s="20" customFormat="1" ht="48" x14ac:dyDescent="0.2">
      <c r="A68" s="22" t="s">
        <v>128</v>
      </c>
      <c r="B68" s="14" t="s">
        <v>135</v>
      </c>
      <c r="C68" s="15" t="s">
        <v>136</v>
      </c>
      <c r="D68" s="16" t="s">
        <v>159</v>
      </c>
      <c r="E68" s="15" t="s">
        <v>31</v>
      </c>
      <c r="F68" s="15" t="s">
        <v>159</v>
      </c>
      <c r="G68" s="23">
        <v>8893.83</v>
      </c>
      <c r="H68" s="23">
        <v>8893.83</v>
      </c>
      <c r="I68" s="18">
        <f t="shared" si="0"/>
        <v>1</v>
      </c>
      <c r="K68" s="21"/>
    </row>
    <row r="69" spans="1:11" s="20" customFormat="1" ht="60" x14ac:dyDescent="0.2">
      <c r="A69" s="22" t="s">
        <v>128</v>
      </c>
      <c r="B69" s="14" t="s">
        <v>135</v>
      </c>
      <c r="C69" s="15" t="s">
        <v>136</v>
      </c>
      <c r="D69" s="16" t="s">
        <v>160</v>
      </c>
      <c r="E69" s="15" t="s">
        <v>13</v>
      </c>
      <c r="F69" s="15" t="s">
        <v>161</v>
      </c>
      <c r="G69" s="23">
        <v>45620.82</v>
      </c>
      <c r="H69" s="23">
        <v>36497</v>
      </c>
      <c r="I69" s="18">
        <f t="shared" si="0"/>
        <v>0.80000754041685351</v>
      </c>
      <c r="K69" s="21"/>
    </row>
    <row r="70" spans="1:11" s="20" customFormat="1" ht="24" x14ac:dyDescent="0.2">
      <c r="A70" s="22" t="s">
        <v>128</v>
      </c>
      <c r="B70" s="14" t="s">
        <v>135</v>
      </c>
      <c r="C70" s="15" t="s">
        <v>136</v>
      </c>
      <c r="D70" s="16" t="s">
        <v>162</v>
      </c>
      <c r="E70" s="15" t="s">
        <v>31</v>
      </c>
      <c r="F70" s="15" t="s">
        <v>163</v>
      </c>
      <c r="G70" s="23">
        <v>126400</v>
      </c>
      <c r="H70" s="23">
        <v>101120</v>
      </c>
      <c r="I70" s="18">
        <f t="shared" ref="I70:I133" si="1">+H70/G70</f>
        <v>0.8</v>
      </c>
      <c r="K70" s="21"/>
    </row>
    <row r="71" spans="1:11" s="20" customFormat="1" ht="36" x14ac:dyDescent="0.2">
      <c r="A71" s="22" t="s">
        <v>128</v>
      </c>
      <c r="B71" s="14" t="s">
        <v>135</v>
      </c>
      <c r="C71" s="15" t="s">
        <v>136</v>
      </c>
      <c r="D71" s="16" t="s">
        <v>164</v>
      </c>
      <c r="E71" s="15" t="s">
        <v>28</v>
      </c>
      <c r="F71" s="15" t="s">
        <v>165</v>
      </c>
      <c r="G71" s="23">
        <v>27590</v>
      </c>
      <c r="H71" s="23">
        <v>22072</v>
      </c>
      <c r="I71" s="18">
        <f t="shared" si="1"/>
        <v>0.8</v>
      </c>
      <c r="K71" s="21"/>
    </row>
    <row r="72" spans="1:11" s="20" customFormat="1" ht="120" x14ac:dyDescent="0.2">
      <c r="A72" s="22" t="s">
        <v>128</v>
      </c>
      <c r="B72" s="14" t="s">
        <v>135</v>
      </c>
      <c r="C72" s="15" t="s">
        <v>136</v>
      </c>
      <c r="D72" s="16" t="s">
        <v>166</v>
      </c>
      <c r="E72" s="15" t="s">
        <v>56</v>
      </c>
      <c r="F72" s="15" t="s">
        <v>167</v>
      </c>
      <c r="G72" s="23">
        <v>79761</v>
      </c>
      <c r="H72" s="23">
        <v>79761</v>
      </c>
      <c r="I72" s="18">
        <f t="shared" si="1"/>
        <v>1</v>
      </c>
      <c r="K72" s="21"/>
    </row>
    <row r="73" spans="1:11" s="20" customFormat="1" ht="72" x14ac:dyDescent="0.2">
      <c r="A73" s="22" t="s">
        <v>128</v>
      </c>
      <c r="B73" s="14" t="s">
        <v>135</v>
      </c>
      <c r="C73" s="15" t="s">
        <v>136</v>
      </c>
      <c r="D73" s="16" t="s">
        <v>168</v>
      </c>
      <c r="E73" s="15" t="s">
        <v>31</v>
      </c>
      <c r="F73" s="15" t="s">
        <v>168</v>
      </c>
      <c r="G73" s="23">
        <v>9840</v>
      </c>
      <c r="H73" s="23">
        <v>9840</v>
      </c>
      <c r="I73" s="18">
        <f t="shared" si="1"/>
        <v>1</v>
      </c>
      <c r="K73" s="21"/>
    </row>
    <row r="74" spans="1:11" s="20" customFormat="1" ht="48" x14ac:dyDescent="0.2">
      <c r="A74" s="22" t="s">
        <v>169</v>
      </c>
      <c r="B74" s="14" t="s">
        <v>170</v>
      </c>
      <c r="C74" s="15" t="s">
        <v>171</v>
      </c>
      <c r="D74" s="16" t="s">
        <v>172</v>
      </c>
      <c r="E74" s="15" t="s">
        <v>72</v>
      </c>
      <c r="F74" s="15" t="s">
        <v>173</v>
      </c>
      <c r="G74" s="23">
        <v>105384</v>
      </c>
      <c r="H74" s="23">
        <v>60000</v>
      </c>
      <c r="I74" s="18">
        <f t="shared" si="1"/>
        <v>0.56934639034388523</v>
      </c>
      <c r="K74" s="21"/>
    </row>
    <row r="75" spans="1:11" s="20" customFormat="1" ht="60" x14ac:dyDescent="0.2">
      <c r="A75" s="22" t="s">
        <v>169</v>
      </c>
      <c r="B75" s="14" t="s">
        <v>174</v>
      </c>
      <c r="C75" s="15" t="s">
        <v>175</v>
      </c>
      <c r="D75" s="16" t="s">
        <v>176</v>
      </c>
      <c r="E75" s="15" t="s">
        <v>13</v>
      </c>
      <c r="F75" s="15" t="s">
        <v>177</v>
      </c>
      <c r="G75" s="23">
        <v>697536</v>
      </c>
      <c r="H75" s="23">
        <v>396265</v>
      </c>
      <c r="I75" s="18">
        <f t="shared" si="1"/>
        <v>0.56809254289384348</v>
      </c>
      <c r="K75" s="21"/>
    </row>
    <row r="76" spans="1:11" s="20" customFormat="1" ht="72" x14ac:dyDescent="0.2">
      <c r="A76" s="22" t="s">
        <v>169</v>
      </c>
      <c r="B76" s="14" t="s">
        <v>174</v>
      </c>
      <c r="C76" s="15" t="s">
        <v>175</v>
      </c>
      <c r="D76" s="16" t="s">
        <v>178</v>
      </c>
      <c r="E76" s="15" t="s">
        <v>13</v>
      </c>
      <c r="F76" s="15" t="s">
        <v>179</v>
      </c>
      <c r="G76" s="23">
        <v>193000</v>
      </c>
      <c r="H76" s="23">
        <v>110000</v>
      </c>
      <c r="I76" s="18">
        <f t="shared" si="1"/>
        <v>0.56994818652849744</v>
      </c>
      <c r="K76" s="21"/>
    </row>
    <row r="77" spans="1:11" s="20" customFormat="1" ht="72" x14ac:dyDescent="0.2">
      <c r="A77" s="22" t="s">
        <v>169</v>
      </c>
      <c r="B77" s="14" t="s">
        <v>174</v>
      </c>
      <c r="C77" s="15" t="s">
        <v>175</v>
      </c>
      <c r="D77" s="16" t="s">
        <v>180</v>
      </c>
      <c r="E77" s="15" t="s">
        <v>13</v>
      </c>
      <c r="F77" s="15" t="s">
        <v>179</v>
      </c>
      <c r="G77" s="23">
        <v>175000</v>
      </c>
      <c r="H77" s="23">
        <v>110800</v>
      </c>
      <c r="I77" s="18">
        <f t="shared" si="1"/>
        <v>0.63314285714285712</v>
      </c>
      <c r="K77" s="21"/>
    </row>
    <row r="78" spans="1:11" s="20" customFormat="1" ht="36" x14ac:dyDescent="0.2">
      <c r="A78" s="22" t="s">
        <v>181</v>
      </c>
      <c r="B78" s="14" t="s">
        <v>182</v>
      </c>
      <c r="C78" s="15" t="s">
        <v>183</v>
      </c>
      <c r="D78" s="16" t="s">
        <v>184</v>
      </c>
      <c r="E78" s="15" t="s">
        <v>13</v>
      </c>
      <c r="F78" s="15" t="s">
        <v>185</v>
      </c>
      <c r="G78" s="23">
        <v>217500</v>
      </c>
      <c r="H78" s="23">
        <v>174000</v>
      </c>
      <c r="I78" s="18">
        <f t="shared" si="1"/>
        <v>0.8</v>
      </c>
      <c r="K78" s="21"/>
    </row>
    <row r="79" spans="1:11" s="20" customFormat="1" x14ac:dyDescent="0.2">
      <c r="A79" s="22" t="s">
        <v>181</v>
      </c>
      <c r="B79" s="14" t="s">
        <v>182</v>
      </c>
      <c r="C79" s="15" t="s">
        <v>183</v>
      </c>
      <c r="D79" s="16" t="s">
        <v>186</v>
      </c>
      <c r="E79" s="15" t="s">
        <v>13</v>
      </c>
      <c r="F79" s="15" t="s">
        <v>187</v>
      </c>
      <c r="G79" s="23">
        <v>1250000</v>
      </c>
      <c r="H79" s="23">
        <v>622406</v>
      </c>
      <c r="I79" s="18">
        <f t="shared" si="1"/>
        <v>0.4979248</v>
      </c>
      <c r="K79" s="21"/>
    </row>
    <row r="80" spans="1:11" s="20" customFormat="1" ht="24" x14ac:dyDescent="0.2">
      <c r="A80" s="22" t="s">
        <v>181</v>
      </c>
      <c r="B80" s="14" t="s">
        <v>182</v>
      </c>
      <c r="C80" s="15" t="s">
        <v>183</v>
      </c>
      <c r="D80" s="16" t="s">
        <v>188</v>
      </c>
      <c r="E80" s="15" t="s">
        <v>13</v>
      </c>
      <c r="F80" s="15" t="s">
        <v>189</v>
      </c>
      <c r="G80" s="23">
        <v>250000</v>
      </c>
      <c r="H80" s="23">
        <v>200000</v>
      </c>
      <c r="I80" s="18">
        <f t="shared" si="1"/>
        <v>0.8</v>
      </c>
      <c r="K80" s="21"/>
    </row>
    <row r="81" spans="1:11" s="20" customFormat="1" ht="24" x14ac:dyDescent="0.2">
      <c r="A81" s="22" t="s">
        <v>181</v>
      </c>
      <c r="B81" s="14" t="s">
        <v>182</v>
      </c>
      <c r="C81" s="15" t="s">
        <v>183</v>
      </c>
      <c r="D81" s="16" t="s">
        <v>190</v>
      </c>
      <c r="E81" s="15" t="s">
        <v>13</v>
      </c>
      <c r="F81" s="15" t="s">
        <v>191</v>
      </c>
      <c r="G81" s="23">
        <v>1536402</v>
      </c>
      <c r="H81" s="23">
        <v>685594</v>
      </c>
      <c r="I81" s="18">
        <f t="shared" si="1"/>
        <v>0.44623347274997038</v>
      </c>
      <c r="K81" s="21"/>
    </row>
    <row r="82" spans="1:11" s="20" customFormat="1" x14ac:dyDescent="0.2">
      <c r="A82" s="22" t="s">
        <v>181</v>
      </c>
      <c r="B82" s="14" t="s">
        <v>182</v>
      </c>
      <c r="C82" s="15" t="s">
        <v>183</v>
      </c>
      <c r="D82" s="16" t="s">
        <v>192</v>
      </c>
      <c r="E82" s="15" t="s">
        <v>36</v>
      </c>
      <c r="F82" s="15"/>
      <c r="G82" s="23">
        <v>500000</v>
      </c>
      <c r="H82" s="23">
        <v>218000</v>
      </c>
      <c r="I82" s="18">
        <f t="shared" si="1"/>
        <v>0.436</v>
      </c>
      <c r="K82" s="21"/>
    </row>
    <row r="83" spans="1:11" s="20" customFormat="1" ht="36" x14ac:dyDescent="0.2">
      <c r="A83" s="22" t="s">
        <v>181</v>
      </c>
      <c r="B83" s="14" t="s">
        <v>193</v>
      </c>
      <c r="C83" s="15" t="s">
        <v>194</v>
      </c>
      <c r="D83" s="16" t="s">
        <v>195</v>
      </c>
      <c r="E83" s="15" t="s">
        <v>13</v>
      </c>
      <c r="F83" s="15" t="s">
        <v>196</v>
      </c>
      <c r="G83" s="23">
        <v>129923</v>
      </c>
      <c r="H83" s="23">
        <v>43554</v>
      </c>
      <c r="I83" s="18">
        <f t="shared" si="1"/>
        <v>0.33522932814051398</v>
      </c>
      <c r="K83" s="21"/>
    </row>
    <row r="84" spans="1:11" s="20" customFormat="1" x14ac:dyDescent="0.2">
      <c r="A84" s="22" t="s">
        <v>181</v>
      </c>
      <c r="B84" s="14" t="s">
        <v>193</v>
      </c>
      <c r="C84" s="15" t="s">
        <v>194</v>
      </c>
      <c r="D84" s="16" t="s">
        <v>197</v>
      </c>
      <c r="E84" s="15" t="s">
        <v>13</v>
      </c>
      <c r="F84" s="15"/>
      <c r="G84" s="23">
        <v>9125</v>
      </c>
      <c r="H84" s="23">
        <v>7300</v>
      </c>
      <c r="I84" s="18">
        <f t="shared" si="1"/>
        <v>0.8</v>
      </c>
      <c r="K84" s="21"/>
    </row>
    <row r="85" spans="1:11" s="20" customFormat="1" ht="60" x14ac:dyDescent="0.2">
      <c r="A85" s="22" t="s">
        <v>181</v>
      </c>
      <c r="B85" s="14" t="s">
        <v>193</v>
      </c>
      <c r="C85" s="15" t="s">
        <v>194</v>
      </c>
      <c r="D85" s="16" t="s">
        <v>198</v>
      </c>
      <c r="E85" s="15" t="s">
        <v>13</v>
      </c>
      <c r="F85" s="15" t="s">
        <v>199</v>
      </c>
      <c r="G85" s="23">
        <v>5000</v>
      </c>
      <c r="H85" s="23">
        <v>4000</v>
      </c>
      <c r="I85" s="18">
        <f t="shared" si="1"/>
        <v>0.8</v>
      </c>
      <c r="K85" s="21"/>
    </row>
    <row r="86" spans="1:11" s="20" customFormat="1" ht="60" x14ac:dyDescent="0.2">
      <c r="A86" s="22" t="s">
        <v>181</v>
      </c>
      <c r="B86" s="14" t="s">
        <v>193</v>
      </c>
      <c r="C86" s="15" t="s">
        <v>194</v>
      </c>
      <c r="D86" s="16" t="s">
        <v>200</v>
      </c>
      <c r="E86" s="15" t="s">
        <v>13</v>
      </c>
      <c r="F86" s="15" t="s">
        <v>201</v>
      </c>
      <c r="G86" s="23">
        <v>2167</v>
      </c>
      <c r="H86" s="23">
        <v>1733</v>
      </c>
      <c r="I86" s="18">
        <f t="shared" si="1"/>
        <v>0.7997231195200738</v>
      </c>
      <c r="K86" s="21"/>
    </row>
    <row r="87" spans="1:11" s="20" customFormat="1" ht="48" x14ac:dyDescent="0.2">
      <c r="A87" s="22" t="s">
        <v>181</v>
      </c>
      <c r="B87" s="14" t="s">
        <v>193</v>
      </c>
      <c r="C87" s="15" t="s">
        <v>194</v>
      </c>
      <c r="D87" s="16" t="s">
        <v>202</v>
      </c>
      <c r="E87" s="15" t="s">
        <v>13</v>
      </c>
      <c r="F87" s="15" t="s">
        <v>203</v>
      </c>
      <c r="G87" s="23">
        <v>14000</v>
      </c>
      <c r="H87" s="23">
        <v>11200</v>
      </c>
      <c r="I87" s="18">
        <f t="shared" si="1"/>
        <v>0.8</v>
      </c>
      <c r="K87" s="21"/>
    </row>
    <row r="88" spans="1:11" s="20" customFormat="1" ht="36" x14ac:dyDescent="0.2">
      <c r="A88" s="22" t="s">
        <v>181</v>
      </c>
      <c r="B88" s="14" t="s">
        <v>193</v>
      </c>
      <c r="C88" s="15" t="s">
        <v>194</v>
      </c>
      <c r="D88" s="16" t="s">
        <v>204</v>
      </c>
      <c r="E88" s="15" t="s">
        <v>13</v>
      </c>
      <c r="F88" s="15" t="s">
        <v>205</v>
      </c>
      <c r="G88" s="23">
        <v>24000</v>
      </c>
      <c r="H88" s="23">
        <v>19200</v>
      </c>
      <c r="I88" s="18">
        <f t="shared" si="1"/>
        <v>0.8</v>
      </c>
      <c r="K88" s="21"/>
    </row>
    <row r="89" spans="1:11" s="20" customFormat="1" ht="36" x14ac:dyDescent="0.2">
      <c r="A89" s="22" t="s">
        <v>181</v>
      </c>
      <c r="B89" s="14" t="s">
        <v>193</v>
      </c>
      <c r="C89" s="15" t="s">
        <v>194</v>
      </c>
      <c r="D89" s="16" t="s">
        <v>206</v>
      </c>
      <c r="E89" s="15" t="s">
        <v>13</v>
      </c>
      <c r="F89" s="15" t="s">
        <v>207</v>
      </c>
      <c r="G89" s="23">
        <v>18000</v>
      </c>
      <c r="H89" s="23">
        <v>14400</v>
      </c>
      <c r="I89" s="18">
        <f t="shared" si="1"/>
        <v>0.8</v>
      </c>
      <c r="K89" s="21"/>
    </row>
    <row r="90" spans="1:11" s="20" customFormat="1" ht="48" x14ac:dyDescent="0.2">
      <c r="A90" s="22" t="s">
        <v>181</v>
      </c>
      <c r="B90" s="14" t="s">
        <v>193</v>
      </c>
      <c r="C90" s="15" t="s">
        <v>194</v>
      </c>
      <c r="D90" s="16" t="s">
        <v>208</v>
      </c>
      <c r="E90" s="15" t="s">
        <v>13</v>
      </c>
      <c r="F90" s="15" t="s">
        <v>209</v>
      </c>
      <c r="G90" s="23">
        <v>22800</v>
      </c>
      <c r="H90" s="23">
        <v>18240</v>
      </c>
      <c r="I90" s="18">
        <f t="shared" si="1"/>
        <v>0.8</v>
      </c>
      <c r="K90" s="21"/>
    </row>
    <row r="91" spans="1:11" s="20" customFormat="1" ht="36" x14ac:dyDescent="0.2">
      <c r="A91" s="22" t="s">
        <v>181</v>
      </c>
      <c r="B91" s="14" t="s">
        <v>193</v>
      </c>
      <c r="C91" s="15" t="s">
        <v>194</v>
      </c>
      <c r="D91" s="16" t="s">
        <v>210</v>
      </c>
      <c r="E91" s="15" t="s">
        <v>13</v>
      </c>
      <c r="F91" s="15" t="s">
        <v>211</v>
      </c>
      <c r="G91" s="23">
        <v>30000</v>
      </c>
      <c r="H91" s="23">
        <v>24000</v>
      </c>
      <c r="I91" s="18">
        <f t="shared" si="1"/>
        <v>0.8</v>
      </c>
      <c r="K91" s="21"/>
    </row>
    <row r="92" spans="1:11" s="20" customFormat="1" ht="36" x14ac:dyDescent="0.2">
      <c r="A92" s="22" t="s">
        <v>181</v>
      </c>
      <c r="B92" s="14" t="s">
        <v>193</v>
      </c>
      <c r="C92" s="15" t="s">
        <v>194</v>
      </c>
      <c r="D92" s="16" t="s">
        <v>212</v>
      </c>
      <c r="E92" s="15" t="s">
        <v>13</v>
      </c>
      <c r="F92" s="15" t="s">
        <v>213</v>
      </c>
      <c r="G92" s="23">
        <v>3928</v>
      </c>
      <c r="H92" s="23">
        <v>3143</v>
      </c>
      <c r="I92" s="18">
        <f t="shared" si="1"/>
        <v>0.80015274949083504</v>
      </c>
      <c r="K92" s="21"/>
    </row>
    <row r="93" spans="1:11" s="20" customFormat="1" ht="48" x14ac:dyDescent="0.2">
      <c r="A93" s="22" t="s">
        <v>181</v>
      </c>
      <c r="B93" s="14" t="s">
        <v>193</v>
      </c>
      <c r="C93" s="15" t="s">
        <v>194</v>
      </c>
      <c r="D93" s="16" t="s">
        <v>214</v>
      </c>
      <c r="E93" s="15" t="s">
        <v>13</v>
      </c>
      <c r="F93" s="15" t="s">
        <v>215</v>
      </c>
      <c r="G93" s="23">
        <v>5215</v>
      </c>
      <c r="H93" s="23">
        <v>4172</v>
      </c>
      <c r="I93" s="18">
        <f t="shared" si="1"/>
        <v>0.8</v>
      </c>
      <c r="K93" s="21"/>
    </row>
    <row r="94" spans="1:11" s="20" customFormat="1" ht="48" x14ac:dyDescent="0.2">
      <c r="A94" s="22" t="s">
        <v>181</v>
      </c>
      <c r="B94" s="14" t="s">
        <v>193</v>
      </c>
      <c r="C94" s="15" t="s">
        <v>194</v>
      </c>
      <c r="D94" s="16" t="s">
        <v>216</v>
      </c>
      <c r="E94" s="15" t="s">
        <v>13</v>
      </c>
      <c r="F94" s="15" t="s">
        <v>217</v>
      </c>
      <c r="G94" s="23">
        <v>2246</v>
      </c>
      <c r="H94" s="23">
        <v>1797</v>
      </c>
      <c r="I94" s="18">
        <f t="shared" si="1"/>
        <v>0.80008904719501339</v>
      </c>
      <c r="K94" s="21"/>
    </row>
    <row r="95" spans="1:11" s="20" customFormat="1" x14ac:dyDescent="0.2">
      <c r="A95" s="22" t="s">
        <v>181</v>
      </c>
      <c r="B95" s="14" t="s">
        <v>193</v>
      </c>
      <c r="C95" s="15" t="s">
        <v>194</v>
      </c>
      <c r="D95" s="16" t="s">
        <v>218</v>
      </c>
      <c r="E95" s="15" t="s">
        <v>13</v>
      </c>
      <c r="F95" s="15"/>
      <c r="G95" s="23">
        <v>21000</v>
      </c>
      <c r="H95" s="23">
        <v>16800</v>
      </c>
      <c r="I95" s="18">
        <f t="shared" si="1"/>
        <v>0.8</v>
      </c>
      <c r="K95" s="21"/>
    </row>
    <row r="96" spans="1:11" s="20" customFormat="1" x14ac:dyDescent="0.2">
      <c r="A96" s="22" t="s">
        <v>181</v>
      </c>
      <c r="B96" s="14" t="s">
        <v>193</v>
      </c>
      <c r="C96" s="15" t="s">
        <v>194</v>
      </c>
      <c r="D96" s="16" t="s">
        <v>219</v>
      </c>
      <c r="E96" s="15" t="s">
        <v>36</v>
      </c>
      <c r="F96" s="15"/>
      <c r="G96" s="23">
        <v>24360</v>
      </c>
      <c r="H96" s="23">
        <v>19488</v>
      </c>
      <c r="I96" s="18">
        <f t="shared" si="1"/>
        <v>0.8</v>
      </c>
      <c r="K96" s="21"/>
    </row>
    <row r="97" spans="1:11" s="20" customFormat="1" x14ac:dyDescent="0.2">
      <c r="A97" s="22" t="s">
        <v>181</v>
      </c>
      <c r="B97" s="14" t="s">
        <v>193</v>
      </c>
      <c r="C97" s="15" t="s">
        <v>194</v>
      </c>
      <c r="D97" s="16" t="s">
        <v>220</v>
      </c>
      <c r="E97" s="15" t="s">
        <v>13</v>
      </c>
      <c r="F97" s="15"/>
      <c r="G97" s="23">
        <v>28000</v>
      </c>
      <c r="H97" s="23">
        <v>28000</v>
      </c>
      <c r="I97" s="18">
        <f t="shared" si="1"/>
        <v>1</v>
      </c>
      <c r="K97" s="21"/>
    </row>
    <row r="98" spans="1:11" s="20" customFormat="1" x14ac:dyDescent="0.2">
      <c r="A98" s="22" t="s">
        <v>181</v>
      </c>
      <c r="B98" s="14" t="s">
        <v>193</v>
      </c>
      <c r="C98" s="15" t="s">
        <v>194</v>
      </c>
      <c r="D98" s="16" t="s">
        <v>221</v>
      </c>
      <c r="E98" s="15" t="s">
        <v>13</v>
      </c>
      <c r="F98" s="15"/>
      <c r="G98" s="23">
        <v>32000</v>
      </c>
      <c r="H98" s="23">
        <v>32000</v>
      </c>
      <c r="I98" s="18">
        <f t="shared" si="1"/>
        <v>1</v>
      </c>
      <c r="K98" s="21"/>
    </row>
    <row r="99" spans="1:11" s="20" customFormat="1" x14ac:dyDescent="0.2">
      <c r="A99" s="22" t="s">
        <v>181</v>
      </c>
      <c r="B99" s="14" t="s">
        <v>193</v>
      </c>
      <c r="C99" s="15" t="s">
        <v>194</v>
      </c>
      <c r="D99" s="16" t="s">
        <v>222</v>
      </c>
      <c r="E99" s="15" t="s">
        <v>13</v>
      </c>
      <c r="F99" s="15"/>
      <c r="G99" s="23">
        <v>28800</v>
      </c>
      <c r="H99" s="23">
        <v>28800</v>
      </c>
      <c r="I99" s="18">
        <f t="shared" si="1"/>
        <v>1</v>
      </c>
      <c r="K99" s="21"/>
    </row>
    <row r="100" spans="1:11" s="20" customFormat="1" x14ac:dyDescent="0.2">
      <c r="A100" s="22" t="s">
        <v>181</v>
      </c>
      <c r="B100" s="14" t="s">
        <v>193</v>
      </c>
      <c r="C100" s="15" t="s">
        <v>194</v>
      </c>
      <c r="D100" s="16" t="s">
        <v>223</v>
      </c>
      <c r="E100" s="15" t="s">
        <v>36</v>
      </c>
      <c r="F100" s="15"/>
      <c r="G100" s="23">
        <v>33828</v>
      </c>
      <c r="H100" s="23">
        <v>33828</v>
      </c>
      <c r="I100" s="18">
        <f t="shared" si="1"/>
        <v>1</v>
      </c>
      <c r="K100" s="21"/>
    </row>
    <row r="101" spans="1:11" s="20" customFormat="1" x14ac:dyDescent="0.2">
      <c r="A101" s="22" t="s">
        <v>181</v>
      </c>
      <c r="B101" s="14" t="s">
        <v>193</v>
      </c>
      <c r="C101" s="15" t="s">
        <v>194</v>
      </c>
      <c r="D101" s="16" t="s">
        <v>224</v>
      </c>
      <c r="E101" s="15" t="s">
        <v>36</v>
      </c>
      <c r="F101" s="15"/>
      <c r="G101" s="23">
        <v>8960</v>
      </c>
      <c r="H101" s="23">
        <v>6760</v>
      </c>
      <c r="I101" s="18">
        <f t="shared" si="1"/>
        <v>0.7544642857142857</v>
      </c>
      <c r="K101" s="21"/>
    </row>
    <row r="102" spans="1:11" s="20" customFormat="1" x14ac:dyDescent="0.2">
      <c r="A102" s="22" t="s">
        <v>181</v>
      </c>
      <c r="B102" s="14" t="s">
        <v>193</v>
      </c>
      <c r="C102" s="15" t="s">
        <v>194</v>
      </c>
      <c r="D102" s="16" t="s">
        <v>225</v>
      </c>
      <c r="E102" s="15" t="s">
        <v>13</v>
      </c>
      <c r="F102" s="15"/>
      <c r="G102" s="23">
        <v>30000</v>
      </c>
      <c r="H102" s="23">
        <v>30000</v>
      </c>
      <c r="I102" s="18">
        <f t="shared" si="1"/>
        <v>1</v>
      </c>
      <c r="K102" s="21"/>
    </row>
    <row r="103" spans="1:11" s="20" customFormat="1" x14ac:dyDescent="0.2">
      <c r="A103" s="22" t="s">
        <v>181</v>
      </c>
      <c r="B103" s="14" t="s">
        <v>193</v>
      </c>
      <c r="C103" s="15" t="s">
        <v>194</v>
      </c>
      <c r="D103" s="16" t="s">
        <v>226</v>
      </c>
      <c r="E103" s="15" t="s">
        <v>13</v>
      </c>
      <c r="F103" s="15"/>
      <c r="G103" s="23">
        <v>19585</v>
      </c>
      <c r="H103" s="23">
        <v>19585</v>
      </c>
      <c r="I103" s="18">
        <f t="shared" si="1"/>
        <v>1</v>
      </c>
      <c r="K103" s="21"/>
    </row>
    <row r="104" spans="1:11" s="20" customFormat="1" x14ac:dyDescent="0.2">
      <c r="A104" s="22" t="s">
        <v>181</v>
      </c>
      <c r="B104" s="14" t="s">
        <v>193</v>
      </c>
      <c r="C104" s="15" t="s">
        <v>194</v>
      </c>
      <c r="D104" s="16" t="s">
        <v>227</v>
      </c>
      <c r="E104" s="15" t="s">
        <v>16</v>
      </c>
      <c r="F104" s="15"/>
      <c r="G104" s="23">
        <v>19000</v>
      </c>
      <c r="H104" s="23">
        <v>19000</v>
      </c>
      <c r="I104" s="18">
        <f t="shared" si="1"/>
        <v>1</v>
      </c>
      <c r="K104" s="21"/>
    </row>
    <row r="105" spans="1:11" s="20" customFormat="1" x14ac:dyDescent="0.2">
      <c r="A105" s="22" t="s">
        <v>181</v>
      </c>
      <c r="B105" s="14" t="s">
        <v>193</v>
      </c>
      <c r="C105" s="15" t="s">
        <v>194</v>
      </c>
      <c r="D105" s="16" t="s">
        <v>228</v>
      </c>
      <c r="E105" s="15" t="s">
        <v>36</v>
      </c>
      <c r="F105" s="15"/>
      <c r="G105" s="23">
        <v>59400</v>
      </c>
      <c r="H105" s="23">
        <v>30000</v>
      </c>
      <c r="I105" s="18">
        <f t="shared" si="1"/>
        <v>0.50505050505050508</v>
      </c>
      <c r="K105" s="21"/>
    </row>
    <row r="106" spans="1:11" s="20" customFormat="1" ht="60" x14ac:dyDescent="0.2">
      <c r="A106" s="22" t="s">
        <v>181</v>
      </c>
      <c r="B106" s="14" t="s">
        <v>229</v>
      </c>
      <c r="C106" s="15" t="s">
        <v>230</v>
      </c>
      <c r="D106" s="16" t="s">
        <v>231</v>
      </c>
      <c r="E106" s="15" t="s">
        <v>13</v>
      </c>
      <c r="F106" s="15" t="s">
        <v>232</v>
      </c>
      <c r="G106" s="23">
        <v>2865000</v>
      </c>
      <c r="H106" s="23">
        <v>749873</v>
      </c>
      <c r="I106" s="18">
        <f t="shared" si="1"/>
        <v>0.26173577661431063</v>
      </c>
      <c r="K106" s="21"/>
    </row>
    <row r="107" spans="1:11" s="20" customFormat="1" ht="24" x14ac:dyDescent="0.2">
      <c r="A107" s="22" t="s">
        <v>233</v>
      </c>
      <c r="B107" s="14" t="s">
        <v>234</v>
      </c>
      <c r="C107" s="15" t="s">
        <v>235</v>
      </c>
      <c r="D107" s="16" t="s">
        <v>236</v>
      </c>
      <c r="E107" s="15" t="s">
        <v>36</v>
      </c>
      <c r="F107" s="15" t="s">
        <v>236</v>
      </c>
      <c r="G107" s="23">
        <v>38000</v>
      </c>
      <c r="H107" s="23">
        <v>30400</v>
      </c>
      <c r="I107" s="18">
        <f t="shared" si="1"/>
        <v>0.8</v>
      </c>
      <c r="K107" s="21"/>
    </row>
    <row r="108" spans="1:11" s="20" customFormat="1" x14ac:dyDescent="0.2">
      <c r="A108" s="22" t="s">
        <v>233</v>
      </c>
      <c r="B108" s="14" t="s">
        <v>234</v>
      </c>
      <c r="C108" s="15" t="s">
        <v>235</v>
      </c>
      <c r="D108" s="16" t="s">
        <v>237</v>
      </c>
      <c r="E108" s="15" t="s">
        <v>36</v>
      </c>
      <c r="F108" s="15" t="s">
        <v>237</v>
      </c>
      <c r="G108" s="23">
        <v>35000</v>
      </c>
      <c r="H108" s="23">
        <v>28000</v>
      </c>
      <c r="I108" s="18">
        <f t="shared" si="1"/>
        <v>0.8</v>
      </c>
      <c r="K108" s="21"/>
    </row>
    <row r="109" spans="1:11" s="20" customFormat="1" ht="48" x14ac:dyDescent="0.2">
      <c r="A109" s="22" t="s">
        <v>233</v>
      </c>
      <c r="B109" s="14" t="s">
        <v>234</v>
      </c>
      <c r="C109" s="15" t="s">
        <v>235</v>
      </c>
      <c r="D109" s="16" t="s">
        <v>238</v>
      </c>
      <c r="E109" s="15" t="s">
        <v>36</v>
      </c>
      <c r="F109" s="15" t="s">
        <v>239</v>
      </c>
      <c r="G109" s="23">
        <v>389965</v>
      </c>
      <c r="H109" s="23">
        <v>203027</v>
      </c>
      <c r="I109" s="18">
        <f t="shared" si="1"/>
        <v>0.52062877437718769</v>
      </c>
      <c r="K109" s="21"/>
    </row>
    <row r="110" spans="1:11" s="20" customFormat="1" ht="72" x14ac:dyDescent="0.2">
      <c r="A110" s="22" t="s">
        <v>233</v>
      </c>
      <c r="B110" s="14" t="s">
        <v>234</v>
      </c>
      <c r="C110" s="15" t="s">
        <v>235</v>
      </c>
      <c r="D110" s="16" t="s">
        <v>240</v>
      </c>
      <c r="E110" s="15" t="s">
        <v>28</v>
      </c>
      <c r="F110" s="15" t="s">
        <v>241</v>
      </c>
      <c r="G110" s="23">
        <v>22500</v>
      </c>
      <c r="H110" s="23">
        <v>18000</v>
      </c>
      <c r="I110" s="18">
        <f t="shared" si="1"/>
        <v>0.8</v>
      </c>
      <c r="K110" s="21"/>
    </row>
    <row r="111" spans="1:11" s="20" customFormat="1" ht="72" x14ac:dyDescent="0.2">
      <c r="A111" s="22" t="s">
        <v>242</v>
      </c>
      <c r="B111" s="14" t="s">
        <v>243</v>
      </c>
      <c r="C111" s="15" t="s">
        <v>244</v>
      </c>
      <c r="D111" s="16" t="s">
        <v>245</v>
      </c>
      <c r="E111" s="15" t="s">
        <v>36</v>
      </c>
      <c r="F111" s="15" t="s">
        <v>246</v>
      </c>
      <c r="G111" s="23">
        <v>138000</v>
      </c>
      <c r="H111" s="23">
        <v>137203</v>
      </c>
      <c r="I111" s="18">
        <f t="shared" si="1"/>
        <v>0.99422463768115943</v>
      </c>
      <c r="K111" s="21"/>
    </row>
    <row r="112" spans="1:11" s="20" customFormat="1" ht="60" x14ac:dyDescent="0.2">
      <c r="A112" s="22" t="s">
        <v>242</v>
      </c>
      <c r="B112" s="14" t="s">
        <v>247</v>
      </c>
      <c r="C112" s="15" t="s">
        <v>248</v>
      </c>
      <c r="D112" s="16" t="s">
        <v>249</v>
      </c>
      <c r="E112" s="15" t="s">
        <v>72</v>
      </c>
      <c r="F112" s="15" t="s">
        <v>250</v>
      </c>
      <c r="G112" s="23">
        <v>29000</v>
      </c>
      <c r="H112" s="23">
        <v>23200</v>
      </c>
      <c r="I112" s="18">
        <f t="shared" si="1"/>
        <v>0.8</v>
      </c>
      <c r="K112" s="21"/>
    </row>
    <row r="113" spans="1:11" s="20" customFormat="1" ht="132" x14ac:dyDescent="0.2">
      <c r="A113" s="22" t="s">
        <v>242</v>
      </c>
      <c r="B113" s="14" t="s">
        <v>247</v>
      </c>
      <c r="C113" s="15" t="s">
        <v>248</v>
      </c>
      <c r="D113" s="16" t="s">
        <v>251</v>
      </c>
      <c r="E113" s="15" t="s">
        <v>16</v>
      </c>
      <c r="F113" s="15" t="s">
        <v>252</v>
      </c>
      <c r="G113" s="23">
        <v>25000</v>
      </c>
      <c r="H113" s="23">
        <v>20000</v>
      </c>
      <c r="I113" s="18">
        <f t="shared" si="1"/>
        <v>0.8</v>
      </c>
      <c r="K113" s="21"/>
    </row>
    <row r="114" spans="1:11" s="20" customFormat="1" ht="60" x14ac:dyDescent="0.2">
      <c r="A114" s="22" t="s">
        <v>242</v>
      </c>
      <c r="B114" s="14" t="s">
        <v>247</v>
      </c>
      <c r="C114" s="15" t="s">
        <v>248</v>
      </c>
      <c r="D114" s="16" t="s">
        <v>253</v>
      </c>
      <c r="E114" s="15" t="s">
        <v>31</v>
      </c>
      <c r="F114" s="15" t="s">
        <v>254</v>
      </c>
      <c r="G114" s="23">
        <v>620000</v>
      </c>
      <c r="H114" s="23">
        <v>119970</v>
      </c>
      <c r="I114" s="18">
        <f t="shared" si="1"/>
        <v>0.19350000000000001</v>
      </c>
      <c r="K114" s="21"/>
    </row>
    <row r="115" spans="1:11" s="20" customFormat="1" ht="48" x14ac:dyDescent="0.2">
      <c r="A115" s="22" t="s">
        <v>242</v>
      </c>
      <c r="B115" s="14" t="s">
        <v>247</v>
      </c>
      <c r="C115" s="15" t="s">
        <v>248</v>
      </c>
      <c r="D115" s="16" t="s">
        <v>255</v>
      </c>
      <c r="E115" s="15" t="s">
        <v>31</v>
      </c>
      <c r="F115" s="15" t="s">
        <v>256</v>
      </c>
      <c r="G115" s="23">
        <v>280000</v>
      </c>
      <c r="H115" s="23">
        <v>222460</v>
      </c>
      <c r="I115" s="18">
        <f t="shared" si="1"/>
        <v>0.79449999999999998</v>
      </c>
      <c r="K115" s="21"/>
    </row>
    <row r="116" spans="1:11" s="20" customFormat="1" ht="60" x14ac:dyDescent="0.2">
      <c r="A116" s="22" t="s">
        <v>242</v>
      </c>
      <c r="B116" s="14" t="s">
        <v>247</v>
      </c>
      <c r="C116" s="15" t="s">
        <v>248</v>
      </c>
      <c r="D116" s="16" t="s">
        <v>257</v>
      </c>
      <c r="E116" s="15" t="s">
        <v>31</v>
      </c>
      <c r="F116" s="15" t="s">
        <v>258</v>
      </c>
      <c r="G116" s="23">
        <v>100000</v>
      </c>
      <c r="H116" s="23">
        <v>80000</v>
      </c>
      <c r="I116" s="18">
        <f t="shared" si="1"/>
        <v>0.8</v>
      </c>
      <c r="K116" s="21"/>
    </row>
    <row r="117" spans="1:11" s="20" customFormat="1" ht="48" x14ac:dyDescent="0.2">
      <c r="A117" s="22" t="s">
        <v>259</v>
      </c>
      <c r="B117" s="14" t="s">
        <v>260</v>
      </c>
      <c r="C117" s="15" t="s">
        <v>261</v>
      </c>
      <c r="D117" s="16" t="s">
        <v>262</v>
      </c>
      <c r="E117" s="15" t="s">
        <v>31</v>
      </c>
      <c r="F117" s="15" t="s">
        <v>263</v>
      </c>
      <c r="G117" s="23">
        <v>4644928</v>
      </c>
      <c r="H117" s="23">
        <v>183906</v>
      </c>
      <c r="I117" s="18">
        <f t="shared" si="1"/>
        <v>3.9592863441586176E-2</v>
      </c>
      <c r="K117" s="21"/>
    </row>
    <row r="118" spans="1:11" s="20" customFormat="1" ht="60" x14ac:dyDescent="0.2">
      <c r="A118" s="22" t="s">
        <v>259</v>
      </c>
      <c r="B118" s="14" t="s">
        <v>260</v>
      </c>
      <c r="C118" s="15" t="s">
        <v>261</v>
      </c>
      <c r="D118" s="16" t="s">
        <v>264</v>
      </c>
      <c r="E118" s="15" t="s">
        <v>72</v>
      </c>
      <c r="F118" s="15" t="s">
        <v>265</v>
      </c>
      <c r="G118" s="17">
        <v>59865</v>
      </c>
      <c r="H118" s="17">
        <v>7500</v>
      </c>
      <c r="I118" s="18">
        <f t="shared" si="1"/>
        <v>0.12528188423953895</v>
      </c>
      <c r="K118" s="21"/>
    </row>
    <row r="119" spans="1:11" s="20" customFormat="1" ht="36" x14ac:dyDescent="0.2">
      <c r="A119" s="22" t="s">
        <v>266</v>
      </c>
      <c r="B119" s="14" t="s">
        <v>267</v>
      </c>
      <c r="C119" s="15" t="s">
        <v>268</v>
      </c>
      <c r="D119" s="16" t="s">
        <v>269</v>
      </c>
      <c r="E119" s="15" t="s">
        <v>13</v>
      </c>
      <c r="F119" s="15" t="s">
        <v>270</v>
      </c>
      <c r="G119" s="17">
        <v>102412</v>
      </c>
      <c r="H119" s="17">
        <v>81930</v>
      </c>
      <c r="I119" s="18">
        <f t="shared" si="1"/>
        <v>0.80000390579228997</v>
      </c>
      <c r="K119" s="21"/>
    </row>
    <row r="120" spans="1:11" s="20" customFormat="1" ht="24" x14ac:dyDescent="0.2">
      <c r="A120" s="22" t="s">
        <v>266</v>
      </c>
      <c r="B120" s="14" t="s">
        <v>267</v>
      </c>
      <c r="C120" s="15" t="s">
        <v>268</v>
      </c>
      <c r="D120" s="16" t="s">
        <v>271</v>
      </c>
      <c r="E120" s="15" t="s">
        <v>13</v>
      </c>
      <c r="F120" s="15" t="s">
        <v>272</v>
      </c>
      <c r="G120" s="17">
        <v>99800</v>
      </c>
      <c r="H120" s="17">
        <v>79840</v>
      </c>
      <c r="I120" s="18">
        <f t="shared" si="1"/>
        <v>0.8</v>
      </c>
      <c r="K120" s="21"/>
    </row>
    <row r="121" spans="1:11" s="20" customFormat="1" ht="24" x14ac:dyDescent="0.2">
      <c r="A121" s="22" t="s">
        <v>266</v>
      </c>
      <c r="B121" s="14" t="s">
        <v>267</v>
      </c>
      <c r="C121" s="15" t="s">
        <v>268</v>
      </c>
      <c r="D121" s="16" t="s">
        <v>273</v>
      </c>
      <c r="E121" s="15" t="s">
        <v>13</v>
      </c>
      <c r="F121" s="15" t="s">
        <v>274</v>
      </c>
      <c r="G121" s="17">
        <v>42000</v>
      </c>
      <c r="H121" s="17">
        <v>33600</v>
      </c>
      <c r="I121" s="18">
        <f t="shared" si="1"/>
        <v>0.8</v>
      </c>
      <c r="K121" s="21"/>
    </row>
    <row r="122" spans="1:11" s="20" customFormat="1" ht="24" x14ac:dyDescent="0.2">
      <c r="A122" s="22" t="s">
        <v>266</v>
      </c>
      <c r="B122" s="14" t="s">
        <v>267</v>
      </c>
      <c r="C122" s="15" t="s">
        <v>268</v>
      </c>
      <c r="D122" s="16" t="s">
        <v>275</v>
      </c>
      <c r="E122" s="15" t="s">
        <v>13</v>
      </c>
      <c r="F122" s="15" t="s">
        <v>272</v>
      </c>
      <c r="G122" s="17">
        <v>40000</v>
      </c>
      <c r="H122" s="17">
        <v>32000</v>
      </c>
      <c r="I122" s="18">
        <f t="shared" si="1"/>
        <v>0.8</v>
      </c>
      <c r="K122" s="21"/>
    </row>
    <row r="123" spans="1:11" s="20" customFormat="1" ht="24" x14ac:dyDescent="0.2">
      <c r="A123" s="22" t="s">
        <v>266</v>
      </c>
      <c r="B123" s="14" t="s">
        <v>267</v>
      </c>
      <c r="C123" s="15" t="s">
        <v>268</v>
      </c>
      <c r="D123" s="16" t="s">
        <v>276</v>
      </c>
      <c r="E123" s="15" t="s">
        <v>31</v>
      </c>
      <c r="F123" s="15" t="s">
        <v>276</v>
      </c>
      <c r="G123" s="17">
        <v>10218</v>
      </c>
      <c r="H123" s="17">
        <v>8175</v>
      </c>
      <c r="I123" s="18">
        <f t="shared" si="1"/>
        <v>0.80005871990604815</v>
      </c>
      <c r="K123" s="21"/>
    </row>
    <row r="124" spans="1:11" s="20" customFormat="1" ht="24" x14ac:dyDescent="0.2">
      <c r="A124" s="22" t="s">
        <v>266</v>
      </c>
      <c r="B124" s="14" t="s">
        <v>267</v>
      </c>
      <c r="C124" s="15" t="s">
        <v>268</v>
      </c>
      <c r="D124" s="16" t="s">
        <v>277</v>
      </c>
      <c r="E124" s="15" t="s">
        <v>36</v>
      </c>
      <c r="F124" s="15" t="s">
        <v>278</v>
      </c>
      <c r="G124" s="17">
        <v>243417</v>
      </c>
      <c r="H124" s="17">
        <v>121708</v>
      </c>
      <c r="I124" s="18">
        <f t="shared" si="1"/>
        <v>0.49999794591174818</v>
      </c>
      <c r="K124" s="21"/>
    </row>
    <row r="125" spans="1:11" s="20" customFormat="1" ht="24" x14ac:dyDescent="0.2">
      <c r="A125" s="22" t="s">
        <v>266</v>
      </c>
      <c r="B125" s="14" t="s">
        <v>267</v>
      </c>
      <c r="C125" s="15" t="s">
        <v>268</v>
      </c>
      <c r="D125" s="16" t="s">
        <v>279</v>
      </c>
      <c r="E125" s="15" t="s">
        <v>28</v>
      </c>
      <c r="F125" s="15" t="s">
        <v>279</v>
      </c>
      <c r="G125" s="17">
        <v>68500</v>
      </c>
      <c r="H125" s="17">
        <v>41894</v>
      </c>
      <c r="I125" s="18">
        <f t="shared" si="1"/>
        <v>0.61159124087591243</v>
      </c>
      <c r="K125" s="21"/>
    </row>
    <row r="126" spans="1:11" s="20" customFormat="1" x14ac:dyDescent="0.2">
      <c r="A126" s="22" t="s">
        <v>266</v>
      </c>
      <c r="B126" s="14" t="s">
        <v>267</v>
      </c>
      <c r="C126" s="15" t="s">
        <v>268</v>
      </c>
      <c r="D126" s="16" t="s">
        <v>280</v>
      </c>
      <c r="E126" s="15" t="s">
        <v>16</v>
      </c>
      <c r="F126" s="15" t="s">
        <v>281</v>
      </c>
      <c r="G126" s="17">
        <v>67334</v>
      </c>
      <c r="H126" s="17">
        <v>51847</v>
      </c>
      <c r="I126" s="18">
        <f t="shared" si="1"/>
        <v>0.76999732675914101</v>
      </c>
      <c r="K126" s="21"/>
    </row>
    <row r="127" spans="1:11" s="20" customFormat="1" ht="84" x14ac:dyDescent="0.2">
      <c r="A127" s="22" t="s">
        <v>266</v>
      </c>
      <c r="B127" s="14" t="s">
        <v>282</v>
      </c>
      <c r="C127" s="15" t="s">
        <v>283</v>
      </c>
      <c r="D127" s="16" t="s">
        <v>284</v>
      </c>
      <c r="E127" s="15" t="s">
        <v>13</v>
      </c>
      <c r="F127" s="15" t="s">
        <v>285</v>
      </c>
      <c r="G127" s="17">
        <v>56706</v>
      </c>
      <c r="H127" s="17">
        <v>45365</v>
      </c>
      <c r="I127" s="18">
        <f t="shared" si="1"/>
        <v>0.80000352696363697</v>
      </c>
      <c r="K127" s="21"/>
    </row>
    <row r="128" spans="1:11" s="20" customFormat="1" ht="96" x14ac:dyDescent="0.2">
      <c r="A128" s="22" t="s">
        <v>266</v>
      </c>
      <c r="B128" s="14" t="s">
        <v>282</v>
      </c>
      <c r="C128" s="15" t="s">
        <v>283</v>
      </c>
      <c r="D128" s="16" t="s">
        <v>286</v>
      </c>
      <c r="E128" s="15" t="s">
        <v>13</v>
      </c>
      <c r="F128" s="15" t="s">
        <v>287</v>
      </c>
      <c r="G128" s="17">
        <v>3265</v>
      </c>
      <c r="H128" s="17">
        <v>2612</v>
      </c>
      <c r="I128" s="18">
        <f t="shared" si="1"/>
        <v>0.8</v>
      </c>
      <c r="K128" s="21"/>
    </row>
    <row r="129" spans="1:11" s="20" customFormat="1" ht="156.75" thickBot="1" x14ac:dyDescent="0.25">
      <c r="A129" s="22" t="s">
        <v>266</v>
      </c>
      <c r="B129" s="14" t="s">
        <v>282</v>
      </c>
      <c r="C129" s="15" t="s">
        <v>283</v>
      </c>
      <c r="D129" s="16" t="s">
        <v>288</v>
      </c>
      <c r="E129" s="15" t="s">
        <v>13</v>
      </c>
      <c r="F129" s="15" t="s">
        <v>289</v>
      </c>
      <c r="G129" s="17">
        <v>647018</v>
      </c>
      <c r="H129" s="17">
        <v>213104</v>
      </c>
      <c r="I129" s="18">
        <f t="shared" si="1"/>
        <v>0.32936332528615897</v>
      </c>
      <c r="K129" s="21"/>
    </row>
    <row r="130" spans="1:11" s="20" customFormat="1" ht="36.75" thickBot="1" x14ac:dyDescent="0.25">
      <c r="A130" s="22" t="s">
        <v>290</v>
      </c>
      <c r="B130" s="24" t="s">
        <v>291</v>
      </c>
      <c r="C130" s="25" t="s">
        <v>292</v>
      </c>
      <c r="D130" s="26" t="s">
        <v>293</v>
      </c>
      <c r="E130" s="25" t="s">
        <v>13</v>
      </c>
      <c r="F130" s="27"/>
      <c r="G130" s="28">
        <v>182119</v>
      </c>
      <c r="H130" s="28">
        <v>145695</v>
      </c>
      <c r="I130" s="18">
        <f t="shared" si="1"/>
        <v>0.79999890181694389</v>
      </c>
      <c r="K130" s="21"/>
    </row>
    <row r="131" spans="1:11" s="20" customFormat="1" ht="36.75" thickBot="1" x14ac:dyDescent="0.25">
      <c r="A131" s="22" t="s">
        <v>290</v>
      </c>
      <c r="B131" s="14" t="s">
        <v>291</v>
      </c>
      <c r="C131" s="25" t="s">
        <v>292</v>
      </c>
      <c r="D131" s="16" t="s">
        <v>294</v>
      </c>
      <c r="E131" s="15" t="s">
        <v>36</v>
      </c>
      <c r="F131" s="15"/>
      <c r="G131" s="23">
        <v>898356</v>
      </c>
      <c r="H131" s="23">
        <v>301972</v>
      </c>
      <c r="I131" s="18">
        <f t="shared" si="1"/>
        <v>0.33613845735988851</v>
      </c>
      <c r="K131" s="21"/>
    </row>
    <row r="132" spans="1:11" s="20" customFormat="1" ht="60" x14ac:dyDescent="0.2">
      <c r="A132" s="22" t="s">
        <v>290</v>
      </c>
      <c r="B132" s="14" t="s">
        <v>291</v>
      </c>
      <c r="C132" s="25" t="s">
        <v>292</v>
      </c>
      <c r="D132" s="16" t="s">
        <v>295</v>
      </c>
      <c r="E132" s="15" t="s">
        <v>16</v>
      </c>
      <c r="F132" s="15"/>
      <c r="G132" s="23">
        <v>720000</v>
      </c>
      <c r="H132" s="23">
        <v>324000</v>
      </c>
      <c r="I132" s="18">
        <f t="shared" si="1"/>
        <v>0.45</v>
      </c>
      <c r="K132" s="21"/>
    </row>
    <row r="133" spans="1:11" s="20" customFormat="1" ht="60" x14ac:dyDescent="0.2">
      <c r="A133" s="22" t="s">
        <v>290</v>
      </c>
      <c r="B133" s="14" t="s">
        <v>296</v>
      </c>
      <c r="C133" s="15" t="s">
        <v>297</v>
      </c>
      <c r="D133" s="16" t="s">
        <v>298</v>
      </c>
      <c r="E133" s="15" t="s">
        <v>16</v>
      </c>
      <c r="F133" s="15"/>
      <c r="G133" s="23">
        <v>537498</v>
      </c>
      <c r="H133" s="23">
        <v>430000</v>
      </c>
      <c r="I133" s="18">
        <f t="shared" si="1"/>
        <v>0.80000297675526233</v>
      </c>
      <c r="K133" s="21"/>
    </row>
    <row r="134" spans="1:11" s="20" customFormat="1" ht="36" x14ac:dyDescent="0.2">
      <c r="A134" s="22" t="s">
        <v>290</v>
      </c>
      <c r="B134" s="14" t="s">
        <v>296</v>
      </c>
      <c r="C134" s="15" t="s">
        <v>297</v>
      </c>
      <c r="D134" s="16" t="s">
        <v>299</v>
      </c>
      <c r="E134" s="15" t="s">
        <v>56</v>
      </c>
      <c r="F134" s="15"/>
      <c r="G134" s="23">
        <v>48439</v>
      </c>
      <c r="H134" s="23">
        <v>38751</v>
      </c>
      <c r="I134" s="18">
        <f t="shared" ref="I134:I197" si="2">+H134/G134</f>
        <v>0.79999587109560477</v>
      </c>
      <c r="K134" s="21"/>
    </row>
    <row r="135" spans="1:11" s="20" customFormat="1" ht="24" x14ac:dyDescent="0.2">
      <c r="A135" s="22" t="s">
        <v>290</v>
      </c>
      <c r="B135" s="14" t="s">
        <v>300</v>
      </c>
      <c r="C135" s="15" t="s">
        <v>301</v>
      </c>
      <c r="D135" s="16" t="s">
        <v>302</v>
      </c>
      <c r="E135" s="15" t="s">
        <v>13</v>
      </c>
      <c r="F135" s="15"/>
      <c r="G135" s="23">
        <v>38418</v>
      </c>
      <c r="H135" s="23">
        <v>30734</v>
      </c>
      <c r="I135" s="18">
        <f t="shared" si="2"/>
        <v>0.79998958821385813</v>
      </c>
      <c r="K135" s="21"/>
    </row>
    <row r="136" spans="1:11" s="20" customFormat="1" ht="36" x14ac:dyDescent="0.2">
      <c r="A136" s="22" t="s">
        <v>290</v>
      </c>
      <c r="B136" s="14" t="s">
        <v>300</v>
      </c>
      <c r="C136" s="15" t="s">
        <v>301</v>
      </c>
      <c r="D136" s="16" t="s">
        <v>303</v>
      </c>
      <c r="E136" s="15" t="s">
        <v>36</v>
      </c>
      <c r="F136" s="15"/>
      <c r="G136" s="23">
        <v>270000</v>
      </c>
      <c r="H136" s="23">
        <v>216000</v>
      </c>
      <c r="I136" s="18">
        <f t="shared" si="2"/>
        <v>0.8</v>
      </c>
      <c r="K136" s="21"/>
    </row>
    <row r="137" spans="1:11" s="20" customFormat="1" ht="72" x14ac:dyDescent="0.2">
      <c r="A137" s="22" t="s">
        <v>290</v>
      </c>
      <c r="B137" s="14" t="s">
        <v>300</v>
      </c>
      <c r="C137" s="15" t="s">
        <v>301</v>
      </c>
      <c r="D137" s="16" t="s">
        <v>304</v>
      </c>
      <c r="E137" s="15" t="s">
        <v>36</v>
      </c>
      <c r="F137" s="15"/>
      <c r="G137" s="23">
        <v>4700868</v>
      </c>
      <c r="H137" s="23">
        <v>200000</v>
      </c>
      <c r="I137" s="18">
        <f t="shared" si="2"/>
        <v>4.2545334180836392E-2</v>
      </c>
      <c r="K137" s="21"/>
    </row>
    <row r="138" spans="1:11" s="20" customFormat="1" x14ac:dyDescent="0.2">
      <c r="A138" s="22" t="s">
        <v>305</v>
      </c>
      <c r="B138" s="14" t="s">
        <v>306</v>
      </c>
      <c r="C138" s="15" t="s">
        <v>307</v>
      </c>
      <c r="D138" s="16" t="s">
        <v>308</v>
      </c>
      <c r="E138" s="15" t="s">
        <v>13</v>
      </c>
      <c r="F138" s="15" t="s">
        <v>309</v>
      </c>
      <c r="G138" s="23">
        <v>47485.919999999998</v>
      </c>
      <c r="H138" s="23">
        <v>34999.97</v>
      </c>
      <c r="I138" s="18">
        <f t="shared" si="2"/>
        <v>0.73705995377156008</v>
      </c>
      <c r="K138" s="21"/>
    </row>
    <row r="139" spans="1:11" s="20" customFormat="1" ht="96" x14ac:dyDescent="0.2">
      <c r="A139" s="22" t="s">
        <v>305</v>
      </c>
      <c r="B139" s="14" t="s">
        <v>306</v>
      </c>
      <c r="C139" s="15" t="s">
        <v>307</v>
      </c>
      <c r="D139" s="16" t="s">
        <v>310</v>
      </c>
      <c r="E139" s="15" t="s">
        <v>31</v>
      </c>
      <c r="F139" s="15" t="s">
        <v>311</v>
      </c>
      <c r="G139" s="23">
        <v>150000</v>
      </c>
      <c r="H139" s="23">
        <v>110000.01</v>
      </c>
      <c r="I139" s="18">
        <f t="shared" si="2"/>
        <v>0.73333339999999991</v>
      </c>
      <c r="K139" s="21"/>
    </row>
    <row r="140" spans="1:11" s="20" customFormat="1" ht="36" x14ac:dyDescent="0.2">
      <c r="A140" s="22" t="s">
        <v>305</v>
      </c>
      <c r="B140" s="14" t="s">
        <v>306</v>
      </c>
      <c r="C140" s="15" t="s">
        <v>307</v>
      </c>
      <c r="D140" s="16" t="s">
        <v>312</v>
      </c>
      <c r="E140" s="15" t="s">
        <v>13</v>
      </c>
      <c r="F140" s="15" t="s">
        <v>313</v>
      </c>
      <c r="G140" s="23">
        <v>180191</v>
      </c>
      <c r="H140" s="23">
        <v>130000.06</v>
      </c>
      <c r="I140" s="18">
        <f t="shared" si="2"/>
        <v>0.72145700950657909</v>
      </c>
      <c r="K140" s="21"/>
    </row>
    <row r="141" spans="1:11" s="20" customFormat="1" ht="24" x14ac:dyDescent="0.2">
      <c r="A141" s="22" t="s">
        <v>305</v>
      </c>
      <c r="B141" s="14" t="s">
        <v>306</v>
      </c>
      <c r="C141" s="15" t="s">
        <v>307</v>
      </c>
      <c r="D141" s="16" t="s">
        <v>314</v>
      </c>
      <c r="E141" s="15" t="s">
        <v>13</v>
      </c>
      <c r="F141" s="15" t="s">
        <v>315</v>
      </c>
      <c r="G141" s="23">
        <v>336344.39</v>
      </c>
      <c r="H141" s="23">
        <v>97832.16</v>
      </c>
      <c r="I141" s="18">
        <f t="shared" si="2"/>
        <v>0.29086901077791127</v>
      </c>
      <c r="K141" s="21"/>
    </row>
    <row r="142" spans="1:11" s="20" customFormat="1" ht="24" x14ac:dyDescent="0.2">
      <c r="A142" s="22" t="s">
        <v>305</v>
      </c>
      <c r="B142" s="14" t="s">
        <v>316</v>
      </c>
      <c r="C142" s="15" t="s">
        <v>317</v>
      </c>
      <c r="D142" s="16" t="s">
        <v>318</v>
      </c>
      <c r="E142" s="15" t="s">
        <v>13</v>
      </c>
      <c r="F142" s="15" t="s">
        <v>319</v>
      </c>
      <c r="G142" s="23">
        <v>112000</v>
      </c>
      <c r="H142" s="23">
        <v>80000.7</v>
      </c>
      <c r="I142" s="18">
        <f t="shared" si="2"/>
        <v>0.71429196428571429</v>
      </c>
      <c r="K142" s="21"/>
    </row>
    <row r="143" spans="1:11" s="20" customFormat="1" ht="24" x14ac:dyDescent="0.2">
      <c r="A143" s="22" t="s">
        <v>305</v>
      </c>
      <c r="B143" s="14" t="s">
        <v>316</v>
      </c>
      <c r="C143" s="15" t="s">
        <v>317</v>
      </c>
      <c r="D143" s="16" t="s">
        <v>320</v>
      </c>
      <c r="E143" s="15" t="s">
        <v>13</v>
      </c>
      <c r="F143" s="15" t="s">
        <v>319</v>
      </c>
      <c r="G143" s="23">
        <v>100000</v>
      </c>
      <c r="H143" s="23">
        <v>70000</v>
      </c>
      <c r="I143" s="18">
        <f t="shared" si="2"/>
        <v>0.7</v>
      </c>
      <c r="K143" s="21"/>
    </row>
    <row r="144" spans="1:11" s="20" customFormat="1" ht="36" x14ac:dyDescent="0.2">
      <c r="A144" s="22" t="s">
        <v>305</v>
      </c>
      <c r="B144" s="14" t="s">
        <v>316</v>
      </c>
      <c r="C144" s="15" t="s">
        <v>317</v>
      </c>
      <c r="D144" s="16" t="s">
        <v>321</v>
      </c>
      <c r="E144" s="15" t="s">
        <v>13</v>
      </c>
      <c r="F144" s="15" t="s">
        <v>322</v>
      </c>
      <c r="G144" s="23">
        <v>1010790.14</v>
      </c>
      <c r="H144" s="23">
        <v>719943.36</v>
      </c>
      <c r="I144" s="18">
        <f t="shared" si="2"/>
        <v>0.71225799650162791</v>
      </c>
      <c r="K144" s="21"/>
    </row>
    <row r="145" spans="1:16377" s="20" customFormat="1" ht="60" x14ac:dyDescent="0.2">
      <c r="A145" s="22" t="s">
        <v>305</v>
      </c>
      <c r="B145" s="14" t="s">
        <v>323</v>
      </c>
      <c r="C145" s="15" t="s">
        <v>324</v>
      </c>
      <c r="D145" s="16" t="s">
        <v>325</v>
      </c>
      <c r="E145" s="15" t="s">
        <v>31</v>
      </c>
      <c r="F145" s="15" t="s">
        <v>326</v>
      </c>
      <c r="G145" s="23">
        <v>759325</v>
      </c>
      <c r="H145" s="23">
        <v>208430.92</v>
      </c>
      <c r="I145" s="18">
        <f t="shared" si="2"/>
        <v>0.27449500543245647</v>
      </c>
      <c r="K145" s="21"/>
    </row>
    <row r="146" spans="1:16377" s="20" customFormat="1" ht="48" x14ac:dyDescent="0.2">
      <c r="A146" s="22" t="s">
        <v>305</v>
      </c>
      <c r="B146" s="14" t="s">
        <v>327</v>
      </c>
      <c r="C146" s="15" t="s">
        <v>328</v>
      </c>
      <c r="D146" s="16" t="s">
        <v>329</v>
      </c>
      <c r="E146" s="15" t="s">
        <v>13</v>
      </c>
      <c r="F146" s="15" t="s">
        <v>330</v>
      </c>
      <c r="G146" s="23">
        <v>4265000</v>
      </c>
      <c r="H146" s="23">
        <v>246111.82</v>
      </c>
      <c r="I146" s="18">
        <f t="shared" si="2"/>
        <v>5.770499882766706E-2</v>
      </c>
      <c r="J146" s="22"/>
      <c r="K146" s="29"/>
      <c r="L146" s="15"/>
      <c r="M146" s="16"/>
      <c r="N146" s="15"/>
      <c r="O146" s="15"/>
      <c r="P146" s="15"/>
      <c r="Q146" s="15"/>
      <c r="R146" s="15"/>
      <c r="S146" s="15"/>
      <c r="T146" s="15"/>
      <c r="U146" s="23"/>
      <c r="V146" s="23"/>
      <c r="W146" s="18"/>
      <c r="X146" s="15"/>
      <c r="Y146" s="19"/>
      <c r="Z146" s="22"/>
      <c r="AA146" s="29"/>
      <c r="AB146" s="15"/>
      <c r="AC146" s="16"/>
      <c r="AD146" s="15"/>
      <c r="AE146" s="15"/>
      <c r="AF146" s="15"/>
      <c r="AG146" s="15"/>
      <c r="AH146" s="15"/>
      <c r="AI146" s="15"/>
      <c r="AJ146" s="15"/>
      <c r="AK146" s="23"/>
      <c r="AL146" s="23"/>
      <c r="AM146" s="18"/>
      <c r="AN146" s="15"/>
      <c r="AO146" s="19"/>
      <c r="AP146" s="22"/>
      <c r="AQ146" s="29"/>
      <c r="AR146" s="15"/>
      <c r="AS146" s="16"/>
      <c r="AT146" s="15"/>
      <c r="AU146" s="15"/>
      <c r="AV146" s="15"/>
      <c r="AW146" s="15"/>
      <c r="AX146" s="15"/>
      <c r="AY146" s="15"/>
      <c r="AZ146" s="15"/>
      <c r="BA146" s="23"/>
      <c r="BB146" s="23"/>
      <c r="BC146" s="18"/>
      <c r="BD146" s="15"/>
      <c r="BE146" s="19"/>
      <c r="BF146" s="22"/>
      <c r="BG146" s="29"/>
      <c r="BH146" s="15"/>
      <c r="BI146" s="16"/>
      <c r="BJ146" s="15"/>
      <c r="BK146" s="15"/>
      <c r="BL146" s="15"/>
      <c r="BM146" s="15"/>
      <c r="BN146" s="15"/>
      <c r="BO146" s="15"/>
      <c r="BP146" s="15"/>
      <c r="BQ146" s="23"/>
      <c r="BR146" s="23"/>
      <c r="BS146" s="18"/>
      <c r="BT146" s="15"/>
      <c r="BU146" s="19"/>
      <c r="BV146" s="22"/>
      <c r="BW146" s="29"/>
      <c r="BX146" s="15"/>
      <c r="BY146" s="16"/>
      <c r="BZ146" s="15"/>
      <c r="CA146" s="15"/>
      <c r="CB146" s="15"/>
      <c r="CC146" s="15"/>
      <c r="CD146" s="15"/>
      <c r="CE146" s="15"/>
      <c r="CF146" s="15"/>
      <c r="CG146" s="23"/>
      <c r="CH146" s="23"/>
      <c r="CI146" s="18"/>
      <c r="CJ146" s="15"/>
      <c r="CK146" s="19"/>
      <c r="CL146" s="22"/>
      <c r="CM146" s="29"/>
      <c r="CN146" s="15"/>
      <c r="CO146" s="16"/>
      <c r="CP146" s="15"/>
      <c r="CQ146" s="15"/>
      <c r="CR146" s="15"/>
      <c r="CS146" s="15"/>
      <c r="CT146" s="15"/>
      <c r="CU146" s="15"/>
      <c r="CV146" s="15"/>
      <c r="CW146" s="23"/>
      <c r="CX146" s="23"/>
      <c r="CY146" s="18"/>
      <c r="CZ146" s="15"/>
      <c r="DA146" s="19"/>
      <c r="DB146" s="22"/>
      <c r="DC146" s="29"/>
      <c r="DD146" s="15"/>
      <c r="DE146" s="16"/>
      <c r="DF146" s="15"/>
      <c r="DG146" s="15"/>
      <c r="DH146" s="15"/>
      <c r="DI146" s="15"/>
      <c r="DJ146" s="15"/>
      <c r="DK146" s="15"/>
      <c r="DL146" s="15"/>
      <c r="DM146" s="23"/>
      <c r="DN146" s="23"/>
      <c r="DO146" s="18"/>
      <c r="DP146" s="15"/>
      <c r="DQ146" s="19"/>
      <c r="DR146" s="22"/>
      <c r="DS146" s="29"/>
      <c r="DT146" s="15"/>
      <c r="DU146" s="16"/>
      <c r="DV146" s="15"/>
      <c r="DW146" s="15"/>
      <c r="DX146" s="15"/>
      <c r="DY146" s="15"/>
      <c r="DZ146" s="15"/>
      <c r="EA146" s="15"/>
      <c r="EB146" s="15"/>
      <c r="EC146" s="23"/>
      <c r="ED146" s="23"/>
      <c r="EE146" s="18"/>
      <c r="EF146" s="15"/>
      <c r="EG146" s="19"/>
      <c r="EH146" s="22"/>
      <c r="EI146" s="29"/>
      <c r="EJ146" s="15"/>
      <c r="EK146" s="16"/>
      <c r="EL146" s="15"/>
      <c r="EM146" s="15"/>
      <c r="EN146" s="15"/>
      <c r="EO146" s="15"/>
      <c r="EP146" s="15"/>
      <c r="EQ146" s="15"/>
      <c r="ER146" s="15"/>
      <c r="ES146" s="23"/>
      <c r="ET146" s="23"/>
      <c r="EU146" s="18"/>
      <c r="EV146" s="15"/>
      <c r="EW146" s="19"/>
      <c r="EX146" s="22"/>
      <c r="EY146" s="29"/>
      <c r="EZ146" s="15"/>
      <c r="FA146" s="16"/>
      <c r="FB146" s="15"/>
      <c r="FC146" s="15"/>
      <c r="FD146" s="15"/>
      <c r="FE146" s="15"/>
      <c r="FF146" s="15"/>
      <c r="FG146" s="15"/>
      <c r="FH146" s="15"/>
      <c r="FI146" s="23"/>
      <c r="FJ146" s="23"/>
      <c r="FK146" s="18"/>
      <c r="FL146" s="15"/>
      <c r="FM146" s="19"/>
      <c r="FN146" s="22"/>
      <c r="FO146" s="29"/>
      <c r="FP146" s="15"/>
      <c r="FQ146" s="16"/>
      <c r="FR146" s="15"/>
      <c r="FS146" s="15"/>
      <c r="FT146" s="15"/>
      <c r="FU146" s="15"/>
      <c r="FV146" s="15"/>
      <c r="FW146" s="15"/>
      <c r="FX146" s="15"/>
      <c r="FY146" s="23"/>
      <c r="FZ146" s="23"/>
      <c r="GA146" s="18"/>
      <c r="GB146" s="15"/>
      <c r="GC146" s="19"/>
      <c r="GD146" s="22"/>
      <c r="GE146" s="29"/>
      <c r="GF146" s="15"/>
      <c r="GG146" s="16"/>
      <c r="GH146" s="15"/>
      <c r="GI146" s="15"/>
      <c r="GJ146" s="15"/>
      <c r="GK146" s="15"/>
      <c r="GL146" s="15"/>
      <c r="GM146" s="15"/>
      <c r="GN146" s="15"/>
      <c r="GO146" s="23"/>
      <c r="GP146" s="23"/>
      <c r="GQ146" s="18"/>
      <c r="GR146" s="15"/>
      <c r="GS146" s="19"/>
      <c r="GT146" s="22"/>
      <c r="GU146" s="29"/>
      <c r="GV146" s="15"/>
      <c r="GW146" s="16"/>
      <c r="GX146" s="15"/>
      <c r="GY146" s="15"/>
      <c r="GZ146" s="15"/>
      <c r="HA146" s="15"/>
      <c r="HB146" s="15"/>
      <c r="HC146" s="15"/>
      <c r="HD146" s="15"/>
      <c r="HE146" s="23"/>
      <c r="HF146" s="23"/>
      <c r="HG146" s="18"/>
      <c r="HH146" s="15"/>
      <c r="HI146" s="19"/>
      <c r="HJ146" s="22"/>
      <c r="HK146" s="29"/>
      <c r="HL146" s="15"/>
      <c r="HM146" s="16"/>
      <c r="HN146" s="15"/>
      <c r="HO146" s="15"/>
      <c r="HP146" s="15"/>
      <c r="HQ146" s="15"/>
      <c r="HR146" s="15"/>
      <c r="HS146" s="15"/>
      <c r="HT146" s="15"/>
      <c r="HU146" s="23"/>
      <c r="HV146" s="23"/>
      <c r="HW146" s="18"/>
      <c r="HX146" s="15"/>
      <c r="HY146" s="19"/>
      <c r="HZ146" s="22"/>
      <c r="IA146" s="29"/>
      <c r="IB146" s="15"/>
      <c r="IC146" s="16"/>
      <c r="ID146" s="15"/>
      <c r="IE146" s="15"/>
      <c r="IF146" s="15"/>
      <c r="IG146" s="15"/>
      <c r="IH146" s="15"/>
      <c r="II146" s="15"/>
      <c r="IJ146" s="15"/>
      <c r="IK146" s="23"/>
      <c r="IL146" s="23"/>
      <c r="IM146" s="18"/>
      <c r="IN146" s="15"/>
      <c r="IO146" s="19"/>
      <c r="IP146" s="22"/>
      <c r="IQ146" s="29"/>
      <c r="IR146" s="15"/>
      <c r="IS146" s="16"/>
      <c r="IT146" s="15"/>
      <c r="IU146" s="15"/>
      <c r="IV146" s="15"/>
      <c r="IW146" s="15"/>
      <c r="IX146" s="15"/>
      <c r="IY146" s="15"/>
      <c r="IZ146" s="15"/>
      <c r="JA146" s="23"/>
      <c r="JB146" s="23"/>
      <c r="JC146" s="18"/>
      <c r="JD146" s="15"/>
      <c r="JE146" s="19"/>
      <c r="JF146" s="22"/>
      <c r="JG146" s="29"/>
      <c r="JH146" s="15"/>
      <c r="JI146" s="16"/>
      <c r="JJ146" s="15"/>
      <c r="JK146" s="15"/>
      <c r="JL146" s="15"/>
      <c r="JM146" s="15"/>
      <c r="JN146" s="15"/>
      <c r="JO146" s="15"/>
      <c r="JP146" s="15"/>
      <c r="JQ146" s="23"/>
      <c r="JR146" s="23"/>
      <c r="JS146" s="18"/>
      <c r="JT146" s="15"/>
      <c r="JU146" s="19"/>
      <c r="JV146" s="22"/>
      <c r="JW146" s="29"/>
      <c r="JX146" s="15"/>
      <c r="JY146" s="16"/>
      <c r="JZ146" s="15"/>
      <c r="KA146" s="15"/>
      <c r="KB146" s="15"/>
      <c r="KC146" s="15"/>
      <c r="KD146" s="15"/>
      <c r="KE146" s="15"/>
      <c r="KF146" s="15"/>
      <c r="KG146" s="23"/>
      <c r="KH146" s="23"/>
      <c r="KI146" s="18"/>
      <c r="KJ146" s="15"/>
      <c r="KK146" s="19"/>
      <c r="KL146" s="22"/>
      <c r="KM146" s="29"/>
      <c r="KN146" s="15"/>
      <c r="KO146" s="16"/>
      <c r="KP146" s="15"/>
      <c r="KQ146" s="15"/>
      <c r="KR146" s="15"/>
      <c r="KS146" s="15"/>
      <c r="KT146" s="15"/>
      <c r="KU146" s="15"/>
      <c r="KV146" s="15"/>
      <c r="KW146" s="23"/>
      <c r="KX146" s="23"/>
      <c r="KY146" s="18"/>
      <c r="KZ146" s="15"/>
      <c r="LA146" s="19"/>
      <c r="LB146" s="22"/>
      <c r="LC146" s="29"/>
      <c r="LD146" s="15"/>
      <c r="LE146" s="16"/>
      <c r="LF146" s="15"/>
      <c r="LG146" s="15"/>
      <c r="LH146" s="15"/>
      <c r="LI146" s="15"/>
      <c r="LJ146" s="15"/>
      <c r="LK146" s="15"/>
      <c r="LL146" s="15"/>
      <c r="LM146" s="23"/>
      <c r="LN146" s="23"/>
      <c r="LO146" s="18"/>
      <c r="LP146" s="15"/>
      <c r="LQ146" s="19"/>
      <c r="LR146" s="22"/>
      <c r="LS146" s="29"/>
      <c r="LT146" s="15"/>
      <c r="LU146" s="16"/>
      <c r="LV146" s="15"/>
      <c r="LW146" s="15"/>
      <c r="LX146" s="15"/>
      <c r="LY146" s="15"/>
      <c r="LZ146" s="15"/>
      <c r="MA146" s="15"/>
      <c r="MB146" s="15"/>
      <c r="MC146" s="23"/>
      <c r="MD146" s="23"/>
      <c r="ME146" s="18"/>
      <c r="MF146" s="15"/>
      <c r="MG146" s="19"/>
      <c r="MH146" s="22"/>
      <c r="MI146" s="29"/>
      <c r="MJ146" s="15"/>
      <c r="MK146" s="16"/>
      <c r="ML146" s="15"/>
      <c r="MM146" s="15"/>
      <c r="MN146" s="15"/>
      <c r="MO146" s="15"/>
      <c r="MP146" s="15"/>
      <c r="MQ146" s="15"/>
      <c r="MR146" s="15"/>
      <c r="MS146" s="23"/>
      <c r="MT146" s="23"/>
      <c r="MU146" s="18"/>
      <c r="MV146" s="15"/>
      <c r="MW146" s="19"/>
      <c r="MX146" s="22"/>
      <c r="MY146" s="29"/>
      <c r="MZ146" s="15"/>
      <c r="NA146" s="16"/>
      <c r="NB146" s="15"/>
      <c r="NC146" s="15"/>
      <c r="ND146" s="15"/>
      <c r="NE146" s="15"/>
      <c r="NF146" s="15"/>
      <c r="NG146" s="15"/>
      <c r="NH146" s="15"/>
      <c r="NI146" s="23"/>
      <c r="NJ146" s="23"/>
      <c r="NK146" s="18"/>
      <c r="NL146" s="15"/>
      <c r="NM146" s="19"/>
      <c r="NN146" s="22"/>
      <c r="NO146" s="29"/>
      <c r="NP146" s="15"/>
      <c r="NQ146" s="16"/>
      <c r="NR146" s="15"/>
      <c r="NS146" s="15"/>
      <c r="NT146" s="15"/>
      <c r="NU146" s="15"/>
      <c r="NV146" s="15"/>
      <c r="NW146" s="15"/>
      <c r="NX146" s="15"/>
      <c r="NY146" s="23"/>
      <c r="NZ146" s="23"/>
      <c r="OA146" s="18"/>
      <c r="OB146" s="15"/>
      <c r="OC146" s="19"/>
      <c r="OD146" s="22"/>
      <c r="OE146" s="29"/>
      <c r="OF146" s="15"/>
      <c r="OG146" s="16"/>
      <c r="OH146" s="15"/>
      <c r="OI146" s="15"/>
      <c r="OJ146" s="15"/>
      <c r="OK146" s="15"/>
      <c r="OL146" s="15"/>
      <c r="OM146" s="15"/>
      <c r="ON146" s="15"/>
      <c r="OO146" s="23"/>
      <c r="OP146" s="23"/>
      <c r="OQ146" s="18"/>
      <c r="OR146" s="15"/>
      <c r="OS146" s="19"/>
      <c r="OT146" s="22"/>
      <c r="OU146" s="29"/>
      <c r="OV146" s="15"/>
      <c r="OW146" s="16"/>
      <c r="OX146" s="15"/>
      <c r="OY146" s="15"/>
      <c r="OZ146" s="15"/>
      <c r="PA146" s="15"/>
      <c r="PB146" s="15"/>
      <c r="PC146" s="15"/>
      <c r="PD146" s="15"/>
      <c r="PE146" s="23"/>
      <c r="PF146" s="23"/>
      <c r="PG146" s="18"/>
      <c r="PH146" s="15"/>
      <c r="PI146" s="19"/>
      <c r="PJ146" s="22"/>
      <c r="PK146" s="29"/>
      <c r="PL146" s="15"/>
      <c r="PM146" s="16"/>
      <c r="PN146" s="15"/>
      <c r="PO146" s="15"/>
      <c r="PP146" s="15"/>
      <c r="PQ146" s="15"/>
      <c r="PR146" s="15"/>
      <c r="PS146" s="15"/>
      <c r="PT146" s="15"/>
      <c r="PU146" s="23"/>
      <c r="PV146" s="23"/>
      <c r="PW146" s="18"/>
      <c r="PX146" s="15"/>
      <c r="PY146" s="19"/>
      <c r="PZ146" s="22"/>
      <c r="QA146" s="29"/>
      <c r="QB146" s="15"/>
      <c r="QC146" s="16"/>
      <c r="QD146" s="15"/>
      <c r="QE146" s="15"/>
      <c r="QF146" s="15"/>
      <c r="QG146" s="15"/>
      <c r="QH146" s="15"/>
      <c r="QI146" s="15"/>
      <c r="QJ146" s="15"/>
      <c r="QK146" s="23"/>
      <c r="QL146" s="23"/>
      <c r="QM146" s="18"/>
      <c r="QN146" s="15"/>
      <c r="QO146" s="19"/>
      <c r="QP146" s="22"/>
      <c r="QQ146" s="29"/>
      <c r="QR146" s="15"/>
      <c r="QS146" s="16"/>
      <c r="QT146" s="15"/>
      <c r="QU146" s="15"/>
      <c r="QV146" s="15"/>
      <c r="QW146" s="15"/>
      <c r="QX146" s="15"/>
      <c r="QY146" s="15"/>
      <c r="QZ146" s="15"/>
      <c r="RA146" s="23"/>
      <c r="RB146" s="23"/>
      <c r="RC146" s="18"/>
      <c r="RD146" s="15"/>
      <c r="RE146" s="19"/>
      <c r="RF146" s="22"/>
      <c r="RG146" s="29"/>
      <c r="RH146" s="15"/>
      <c r="RI146" s="16"/>
      <c r="RJ146" s="15"/>
      <c r="RK146" s="15"/>
      <c r="RL146" s="15"/>
      <c r="RM146" s="15"/>
      <c r="RN146" s="15"/>
      <c r="RO146" s="15"/>
      <c r="RP146" s="15"/>
      <c r="RQ146" s="23"/>
      <c r="RR146" s="23"/>
      <c r="RS146" s="18"/>
      <c r="RT146" s="15"/>
      <c r="RU146" s="19"/>
      <c r="RV146" s="22"/>
      <c r="RW146" s="29"/>
      <c r="RX146" s="15"/>
      <c r="RY146" s="16"/>
      <c r="RZ146" s="15"/>
      <c r="SA146" s="15"/>
      <c r="SB146" s="15"/>
      <c r="SC146" s="15"/>
      <c r="SD146" s="15"/>
      <c r="SE146" s="15"/>
      <c r="SF146" s="15"/>
      <c r="SG146" s="23"/>
      <c r="SH146" s="23"/>
      <c r="SI146" s="18"/>
      <c r="SJ146" s="15"/>
      <c r="SK146" s="19"/>
      <c r="SL146" s="22"/>
      <c r="SM146" s="29"/>
      <c r="SN146" s="15"/>
      <c r="SO146" s="16"/>
      <c r="SP146" s="15"/>
      <c r="SQ146" s="15"/>
      <c r="SR146" s="15"/>
      <c r="SS146" s="15"/>
      <c r="ST146" s="15"/>
      <c r="SU146" s="15"/>
      <c r="SV146" s="15"/>
      <c r="SW146" s="23"/>
      <c r="SX146" s="23"/>
      <c r="SY146" s="18"/>
      <c r="SZ146" s="15"/>
      <c r="TA146" s="19"/>
      <c r="TB146" s="22"/>
      <c r="TC146" s="29"/>
      <c r="TD146" s="15"/>
      <c r="TE146" s="16"/>
      <c r="TF146" s="15"/>
      <c r="TG146" s="15"/>
      <c r="TH146" s="15"/>
      <c r="TI146" s="15"/>
      <c r="TJ146" s="15"/>
      <c r="TK146" s="15"/>
      <c r="TL146" s="15"/>
      <c r="TM146" s="23"/>
      <c r="TN146" s="23"/>
      <c r="TO146" s="18"/>
      <c r="TP146" s="15"/>
      <c r="TQ146" s="19"/>
      <c r="TR146" s="22"/>
      <c r="TS146" s="29"/>
      <c r="TT146" s="15"/>
      <c r="TU146" s="16"/>
      <c r="TV146" s="15"/>
      <c r="TW146" s="15"/>
      <c r="TX146" s="15"/>
      <c r="TY146" s="15"/>
      <c r="TZ146" s="15"/>
      <c r="UA146" s="15"/>
      <c r="UB146" s="15"/>
      <c r="UC146" s="23"/>
      <c r="UD146" s="23"/>
      <c r="UE146" s="18"/>
      <c r="UF146" s="15"/>
      <c r="UG146" s="19"/>
      <c r="UH146" s="22"/>
      <c r="UI146" s="29"/>
      <c r="UJ146" s="15"/>
      <c r="UK146" s="16"/>
      <c r="UL146" s="15"/>
      <c r="UM146" s="15"/>
      <c r="UN146" s="15"/>
      <c r="UO146" s="15"/>
      <c r="UP146" s="15"/>
      <c r="UQ146" s="15"/>
      <c r="UR146" s="15"/>
      <c r="US146" s="23"/>
      <c r="UT146" s="23"/>
      <c r="UU146" s="18"/>
      <c r="UV146" s="15"/>
      <c r="UW146" s="19"/>
      <c r="UX146" s="22"/>
      <c r="UY146" s="29"/>
      <c r="UZ146" s="15"/>
      <c r="VA146" s="16"/>
      <c r="VB146" s="15"/>
      <c r="VC146" s="15"/>
      <c r="VD146" s="15"/>
      <c r="VE146" s="15"/>
      <c r="VF146" s="15"/>
      <c r="VG146" s="15"/>
      <c r="VH146" s="15"/>
      <c r="VI146" s="23"/>
      <c r="VJ146" s="23"/>
      <c r="VK146" s="18"/>
      <c r="VL146" s="15"/>
      <c r="VM146" s="19"/>
      <c r="VN146" s="22"/>
      <c r="VO146" s="29"/>
      <c r="VP146" s="15"/>
      <c r="VQ146" s="16"/>
      <c r="VR146" s="15"/>
      <c r="VS146" s="15"/>
      <c r="VT146" s="15"/>
      <c r="VU146" s="15"/>
      <c r="VV146" s="15"/>
      <c r="VW146" s="15"/>
      <c r="VX146" s="15"/>
      <c r="VY146" s="23"/>
      <c r="VZ146" s="23"/>
      <c r="WA146" s="18"/>
      <c r="WB146" s="15"/>
      <c r="WC146" s="19"/>
      <c r="WD146" s="22"/>
      <c r="WE146" s="29"/>
      <c r="WF146" s="15"/>
      <c r="WG146" s="16"/>
      <c r="WH146" s="15"/>
      <c r="WI146" s="15"/>
      <c r="WJ146" s="15"/>
      <c r="WK146" s="15"/>
      <c r="WL146" s="15"/>
      <c r="WM146" s="15"/>
      <c r="WN146" s="15"/>
      <c r="WO146" s="23"/>
      <c r="WP146" s="23"/>
      <c r="WQ146" s="18"/>
      <c r="WR146" s="15"/>
      <c r="WS146" s="19"/>
      <c r="WT146" s="22"/>
      <c r="WU146" s="29"/>
      <c r="WV146" s="15"/>
      <c r="WW146" s="16"/>
      <c r="WX146" s="15"/>
      <c r="WY146" s="15"/>
      <c r="WZ146" s="15"/>
      <c r="XA146" s="15"/>
      <c r="XB146" s="15"/>
      <c r="XC146" s="15"/>
      <c r="XD146" s="15"/>
      <c r="XE146" s="23"/>
      <c r="XF146" s="23"/>
      <c r="XG146" s="18"/>
      <c r="XH146" s="15"/>
      <c r="XI146" s="19"/>
      <c r="XJ146" s="22"/>
      <c r="XK146" s="29"/>
      <c r="XL146" s="15"/>
      <c r="XM146" s="16"/>
      <c r="XN146" s="15"/>
      <c r="XO146" s="15"/>
      <c r="XP146" s="15"/>
      <c r="XQ146" s="15"/>
      <c r="XR146" s="15"/>
      <c r="XS146" s="15"/>
      <c r="XT146" s="15"/>
      <c r="XU146" s="23"/>
      <c r="XV146" s="23"/>
      <c r="XW146" s="18"/>
      <c r="XX146" s="15"/>
      <c r="XY146" s="19"/>
      <c r="XZ146" s="22"/>
      <c r="YA146" s="29"/>
      <c r="YB146" s="15"/>
      <c r="YC146" s="16"/>
      <c r="YD146" s="15"/>
      <c r="YE146" s="15"/>
      <c r="YF146" s="15"/>
      <c r="YG146" s="15"/>
      <c r="YH146" s="15"/>
      <c r="YI146" s="15"/>
      <c r="YJ146" s="15"/>
      <c r="YK146" s="23"/>
      <c r="YL146" s="23"/>
      <c r="YM146" s="18"/>
      <c r="YN146" s="15"/>
      <c r="YO146" s="19"/>
      <c r="YP146" s="22"/>
      <c r="YQ146" s="29"/>
      <c r="YR146" s="15"/>
      <c r="YS146" s="16"/>
      <c r="YT146" s="15"/>
      <c r="YU146" s="15"/>
      <c r="YV146" s="15"/>
      <c r="YW146" s="15"/>
      <c r="YX146" s="15"/>
      <c r="YY146" s="15"/>
      <c r="YZ146" s="15"/>
      <c r="ZA146" s="23"/>
      <c r="ZB146" s="23"/>
      <c r="ZC146" s="18"/>
      <c r="ZD146" s="15"/>
      <c r="ZE146" s="19"/>
      <c r="ZF146" s="22"/>
      <c r="ZG146" s="29"/>
      <c r="ZH146" s="15"/>
      <c r="ZI146" s="16"/>
      <c r="ZJ146" s="15"/>
      <c r="ZK146" s="15"/>
      <c r="ZL146" s="15"/>
      <c r="ZM146" s="15"/>
      <c r="ZN146" s="15"/>
      <c r="ZO146" s="15"/>
      <c r="ZP146" s="15"/>
      <c r="ZQ146" s="23"/>
      <c r="ZR146" s="23"/>
      <c r="ZS146" s="18"/>
      <c r="ZT146" s="15"/>
      <c r="ZU146" s="19"/>
      <c r="ZV146" s="22"/>
      <c r="ZW146" s="29"/>
      <c r="ZX146" s="15"/>
      <c r="ZY146" s="16"/>
      <c r="ZZ146" s="15"/>
      <c r="AAA146" s="15"/>
      <c r="AAB146" s="15"/>
      <c r="AAC146" s="15"/>
      <c r="AAD146" s="15"/>
      <c r="AAE146" s="15"/>
      <c r="AAF146" s="15"/>
      <c r="AAG146" s="23"/>
      <c r="AAH146" s="23"/>
      <c r="AAI146" s="18"/>
      <c r="AAJ146" s="15"/>
      <c r="AAK146" s="19"/>
      <c r="AAL146" s="22"/>
      <c r="AAM146" s="29"/>
      <c r="AAN146" s="15"/>
      <c r="AAO146" s="16"/>
      <c r="AAP146" s="15"/>
      <c r="AAQ146" s="15"/>
      <c r="AAR146" s="15"/>
      <c r="AAS146" s="15"/>
      <c r="AAT146" s="15"/>
      <c r="AAU146" s="15"/>
      <c r="AAV146" s="15"/>
      <c r="AAW146" s="23"/>
      <c r="AAX146" s="23"/>
      <c r="AAY146" s="18"/>
      <c r="AAZ146" s="15"/>
      <c r="ABA146" s="19"/>
      <c r="ABB146" s="22"/>
      <c r="ABC146" s="29"/>
      <c r="ABD146" s="15"/>
      <c r="ABE146" s="16"/>
      <c r="ABF146" s="15"/>
      <c r="ABG146" s="15"/>
      <c r="ABH146" s="15"/>
      <c r="ABI146" s="15"/>
      <c r="ABJ146" s="15"/>
      <c r="ABK146" s="15"/>
      <c r="ABL146" s="15"/>
      <c r="ABM146" s="23"/>
      <c r="ABN146" s="23"/>
      <c r="ABO146" s="18"/>
      <c r="ABP146" s="15"/>
      <c r="ABQ146" s="19"/>
      <c r="ABR146" s="22"/>
      <c r="ABS146" s="29"/>
      <c r="ABT146" s="15"/>
      <c r="ABU146" s="16"/>
      <c r="ABV146" s="15"/>
      <c r="ABW146" s="15"/>
      <c r="ABX146" s="15"/>
      <c r="ABY146" s="15"/>
      <c r="ABZ146" s="15"/>
      <c r="ACA146" s="15"/>
      <c r="ACB146" s="15"/>
      <c r="ACC146" s="23"/>
      <c r="ACD146" s="23"/>
      <c r="ACE146" s="18"/>
      <c r="ACF146" s="15"/>
      <c r="ACG146" s="19"/>
      <c r="ACH146" s="22"/>
      <c r="ACI146" s="29"/>
      <c r="ACJ146" s="15"/>
      <c r="ACK146" s="16"/>
      <c r="ACL146" s="15"/>
      <c r="ACM146" s="15"/>
      <c r="ACN146" s="15"/>
      <c r="ACO146" s="15"/>
      <c r="ACP146" s="15"/>
      <c r="ACQ146" s="15"/>
      <c r="ACR146" s="15"/>
      <c r="ACS146" s="23"/>
      <c r="ACT146" s="23"/>
      <c r="ACU146" s="18"/>
      <c r="ACV146" s="15"/>
      <c r="ACW146" s="19"/>
      <c r="ACX146" s="22"/>
      <c r="ACY146" s="29"/>
      <c r="ACZ146" s="15"/>
      <c r="ADA146" s="16"/>
      <c r="ADB146" s="15"/>
      <c r="ADC146" s="15"/>
      <c r="ADD146" s="15"/>
      <c r="ADE146" s="15"/>
      <c r="ADF146" s="15"/>
      <c r="ADG146" s="15"/>
      <c r="ADH146" s="15"/>
      <c r="ADI146" s="23"/>
      <c r="ADJ146" s="23"/>
      <c r="ADK146" s="18"/>
      <c r="ADL146" s="15"/>
      <c r="ADM146" s="19"/>
      <c r="ADN146" s="22"/>
      <c r="ADO146" s="29"/>
      <c r="ADP146" s="15"/>
      <c r="ADQ146" s="16"/>
      <c r="ADR146" s="15"/>
      <c r="ADS146" s="15"/>
      <c r="ADT146" s="15"/>
      <c r="ADU146" s="15"/>
      <c r="ADV146" s="15"/>
      <c r="ADW146" s="15"/>
      <c r="ADX146" s="15"/>
      <c r="ADY146" s="23"/>
      <c r="ADZ146" s="23"/>
      <c r="AEA146" s="18"/>
      <c r="AEB146" s="15"/>
      <c r="AEC146" s="19"/>
      <c r="AED146" s="22"/>
      <c r="AEE146" s="29"/>
      <c r="AEF146" s="15"/>
      <c r="AEG146" s="16"/>
      <c r="AEH146" s="15"/>
      <c r="AEI146" s="15"/>
      <c r="AEJ146" s="15"/>
      <c r="AEK146" s="15"/>
      <c r="AEL146" s="15"/>
      <c r="AEM146" s="15"/>
      <c r="AEN146" s="15"/>
      <c r="AEO146" s="23"/>
      <c r="AEP146" s="23"/>
      <c r="AEQ146" s="18"/>
      <c r="AER146" s="15"/>
      <c r="AES146" s="19"/>
      <c r="AET146" s="22"/>
      <c r="AEU146" s="29"/>
      <c r="AEV146" s="15"/>
      <c r="AEW146" s="16"/>
      <c r="AEX146" s="15"/>
      <c r="AEY146" s="15"/>
      <c r="AEZ146" s="15"/>
      <c r="AFA146" s="15"/>
      <c r="AFB146" s="15"/>
      <c r="AFC146" s="15"/>
      <c r="AFD146" s="15"/>
      <c r="AFE146" s="23"/>
      <c r="AFF146" s="23"/>
      <c r="AFG146" s="18"/>
      <c r="AFH146" s="15"/>
      <c r="AFI146" s="19"/>
      <c r="AFJ146" s="22"/>
      <c r="AFK146" s="29"/>
      <c r="AFL146" s="15"/>
      <c r="AFM146" s="16"/>
      <c r="AFN146" s="15"/>
      <c r="AFO146" s="15"/>
      <c r="AFP146" s="15"/>
      <c r="AFQ146" s="15"/>
      <c r="AFR146" s="15"/>
      <c r="AFS146" s="15"/>
      <c r="AFT146" s="15"/>
      <c r="AFU146" s="23"/>
      <c r="AFV146" s="23"/>
      <c r="AFW146" s="18"/>
      <c r="AFX146" s="15"/>
      <c r="AFY146" s="19"/>
      <c r="AFZ146" s="22"/>
      <c r="AGA146" s="29"/>
      <c r="AGB146" s="15"/>
      <c r="AGC146" s="16"/>
      <c r="AGD146" s="15"/>
      <c r="AGE146" s="15"/>
      <c r="AGF146" s="15"/>
      <c r="AGG146" s="15"/>
      <c r="AGH146" s="15"/>
      <c r="AGI146" s="15"/>
      <c r="AGJ146" s="15"/>
      <c r="AGK146" s="23"/>
      <c r="AGL146" s="23"/>
      <c r="AGM146" s="18"/>
      <c r="AGN146" s="15"/>
      <c r="AGO146" s="19"/>
      <c r="AGP146" s="22"/>
      <c r="AGQ146" s="29"/>
      <c r="AGR146" s="15"/>
      <c r="AGS146" s="16"/>
      <c r="AGT146" s="15"/>
      <c r="AGU146" s="15"/>
      <c r="AGV146" s="15"/>
      <c r="AGW146" s="15"/>
      <c r="AGX146" s="15"/>
      <c r="AGY146" s="15"/>
      <c r="AGZ146" s="15"/>
      <c r="AHA146" s="23"/>
      <c r="AHB146" s="23"/>
      <c r="AHC146" s="18"/>
      <c r="AHD146" s="15"/>
      <c r="AHE146" s="19"/>
      <c r="AHF146" s="22"/>
      <c r="AHG146" s="29"/>
      <c r="AHH146" s="15"/>
      <c r="AHI146" s="16"/>
      <c r="AHJ146" s="15"/>
      <c r="AHK146" s="15"/>
      <c r="AHL146" s="15"/>
      <c r="AHM146" s="15"/>
      <c r="AHN146" s="15"/>
      <c r="AHO146" s="15"/>
      <c r="AHP146" s="15"/>
      <c r="AHQ146" s="23"/>
      <c r="AHR146" s="23"/>
      <c r="AHS146" s="18"/>
      <c r="AHT146" s="15"/>
      <c r="AHU146" s="19"/>
      <c r="AHV146" s="22"/>
      <c r="AHW146" s="29"/>
      <c r="AHX146" s="15"/>
      <c r="AHY146" s="16"/>
      <c r="AHZ146" s="15"/>
      <c r="AIA146" s="15"/>
      <c r="AIB146" s="15"/>
      <c r="AIC146" s="15"/>
      <c r="AID146" s="15"/>
      <c r="AIE146" s="15"/>
      <c r="AIF146" s="15"/>
      <c r="AIG146" s="23"/>
      <c r="AIH146" s="23"/>
      <c r="AII146" s="18"/>
      <c r="AIJ146" s="15"/>
      <c r="AIK146" s="19"/>
      <c r="AIL146" s="22"/>
      <c r="AIM146" s="29"/>
      <c r="AIN146" s="15"/>
      <c r="AIO146" s="16"/>
      <c r="AIP146" s="15"/>
      <c r="AIQ146" s="15"/>
      <c r="AIR146" s="15"/>
      <c r="AIS146" s="15"/>
      <c r="AIT146" s="15"/>
      <c r="AIU146" s="15"/>
      <c r="AIV146" s="15"/>
      <c r="AIW146" s="23"/>
      <c r="AIX146" s="23"/>
      <c r="AIY146" s="18"/>
      <c r="AIZ146" s="15"/>
      <c r="AJA146" s="19"/>
      <c r="AJB146" s="22"/>
      <c r="AJC146" s="29"/>
      <c r="AJD146" s="15"/>
      <c r="AJE146" s="16"/>
      <c r="AJF146" s="15"/>
      <c r="AJG146" s="15"/>
      <c r="AJH146" s="15"/>
      <c r="AJI146" s="15"/>
      <c r="AJJ146" s="15"/>
      <c r="AJK146" s="15"/>
      <c r="AJL146" s="15"/>
      <c r="AJM146" s="23"/>
      <c r="AJN146" s="23"/>
      <c r="AJO146" s="18"/>
      <c r="AJP146" s="15"/>
      <c r="AJQ146" s="19"/>
      <c r="AJR146" s="22"/>
      <c r="AJS146" s="29"/>
      <c r="AJT146" s="15"/>
      <c r="AJU146" s="16"/>
      <c r="AJV146" s="15"/>
      <c r="AJW146" s="15"/>
      <c r="AJX146" s="15"/>
      <c r="AJY146" s="15"/>
      <c r="AJZ146" s="15"/>
      <c r="AKA146" s="15"/>
      <c r="AKB146" s="15"/>
      <c r="AKC146" s="23"/>
      <c r="AKD146" s="23"/>
      <c r="AKE146" s="18"/>
      <c r="AKF146" s="15"/>
      <c r="AKG146" s="19"/>
      <c r="AKH146" s="22"/>
      <c r="AKI146" s="29"/>
      <c r="AKJ146" s="15"/>
      <c r="AKK146" s="16"/>
      <c r="AKL146" s="15"/>
      <c r="AKM146" s="15"/>
      <c r="AKN146" s="15"/>
      <c r="AKO146" s="15"/>
      <c r="AKP146" s="15"/>
      <c r="AKQ146" s="15"/>
      <c r="AKR146" s="15"/>
      <c r="AKS146" s="23"/>
      <c r="AKT146" s="23"/>
      <c r="AKU146" s="18"/>
      <c r="AKV146" s="15"/>
      <c r="AKW146" s="19"/>
      <c r="AKX146" s="22"/>
      <c r="AKY146" s="29"/>
      <c r="AKZ146" s="15"/>
      <c r="ALA146" s="16"/>
      <c r="ALB146" s="15"/>
      <c r="ALC146" s="15"/>
      <c r="ALD146" s="15"/>
      <c r="ALE146" s="15"/>
      <c r="ALF146" s="15"/>
      <c r="ALG146" s="15"/>
      <c r="ALH146" s="15"/>
      <c r="ALI146" s="23"/>
      <c r="ALJ146" s="23"/>
      <c r="ALK146" s="18"/>
      <c r="ALL146" s="15"/>
      <c r="ALM146" s="19"/>
      <c r="ALN146" s="22"/>
      <c r="ALO146" s="29"/>
      <c r="ALP146" s="15"/>
      <c r="ALQ146" s="16"/>
      <c r="ALR146" s="15"/>
      <c r="ALS146" s="15"/>
      <c r="ALT146" s="15"/>
      <c r="ALU146" s="15"/>
      <c r="ALV146" s="15"/>
      <c r="ALW146" s="15"/>
      <c r="ALX146" s="15"/>
      <c r="ALY146" s="23"/>
      <c r="ALZ146" s="23"/>
      <c r="AMA146" s="18"/>
      <c r="AMB146" s="15"/>
      <c r="AMC146" s="19"/>
      <c r="AMD146" s="22"/>
      <c r="AME146" s="29"/>
      <c r="AMF146" s="15"/>
      <c r="AMG146" s="16"/>
      <c r="AMH146" s="15"/>
      <c r="AMI146" s="15"/>
      <c r="AMJ146" s="15"/>
      <c r="AMK146" s="15"/>
      <c r="AML146" s="15"/>
      <c r="AMM146" s="15"/>
      <c r="AMN146" s="15"/>
      <c r="AMO146" s="23"/>
      <c r="AMP146" s="23"/>
      <c r="AMQ146" s="18"/>
      <c r="AMR146" s="15"/>
      <c r="AMS146" s="19"/>
      <c r="AMT146" s="22"/>
      <c r="AMU146" s="29"/>
      <c r="AMV146" s="15"/>
      <c r="AMW146" s="16"/>
      <c r="AMX146" s="15"/>
      <c r="AMY146" s="15"/>
      <c r="AMZ146" s="15"/>
      <c r="ANA146" s="15"/>
      <c r="ANB146" s="15"/>
      <c r="ANC146" s="15"/>
      <c r="AND146" s="15"/>
      <c r="ANE146" s="23"/>
      <c r="ANF146" s="23"/>
      <c r="ANG146" s="18"/>
      <c r="ANH146" s="15"/>
      <c r="ANI146" s="19"/>
      <c r="ANJ146" s="22"/>
      <c r="ANK146" s="29"/>
      <c r="ANL146" s="15"/>
      <c r="ANM146" s="16"/>
      <c r="ANN146" s="15"/>
      <c r="ANO146" s="15"/>
      <c r="ANP146" s="15"/>
      <c r="ANQ146" s="15"/>
      <c r="ANR146" s="15"/>
      <c r="ANS146" s="15"/>
      <c r="ANT146" s="15"/>
      <c r="ANU146" s="23"/>
      <c r="ANV146" s="23"/>
      <c r="ANW146" s="18"/>
      <c r="ANX146" s="15"/>
      <c r="ANY146" s="19"/>
      <c r="ANZ146" s="22"/>
      <c r="AOA146" s="29"/>
      <c r="AOB146" s="15"/>
      <c r="AOC146" s="16"/>
      <c r="AOD146" s="15"/>
      <c r="AOE146" s="15"/>
      <c r="AOF146" s="15"/>
      <c r="AOG146" s="15"/>
      <c r="AOH146" s="15"/>
      <c r="AOI146" s="15"/>
      <c r="AOJ146" s="15"/>
      <c r="AOK146" s="23"/>
      <c r="AOL146" s="23"/>
      <c r="AOM146" s="18"/>
      <c r="AON146" s="15"/>
      <c r="AOO146" s="19"/>
      <c r="AOP146" s="22"/>
      <c r="AOQ146" s="29"/>
      <c r="AOR146" s="15"/>
      <c r="AOS146" s="16"/>
      <c r="AOT146" s="15"/>
      <c r="AOU146" s="15"/>
      <c r="AOV146" s="15"/>
      <c r="AOW146" s="15"/>
      <c r="AOX146" s="15"/>
      <c r="AOY146" s="15"/>
      <c r="AOZ146" s="15"/>
      <c r="APA146" s="23"/>
      <c r="APB146" s="23"/>
      <c r="APC146" s="18"/>
      <c r="APD146" s="15"/>
      <c r="APE146" s="19"/>
      <c r="APF146" s="22"/>
      <c r="APG146" s="29"/>
      <c r="APH146" s="15"/>
      <c r="API146" s="16"/>
      <c r="APJ146" s="15"/>
      <c r="APK146" s="15"/>
      <c r="APL146" s="15"/>
      <c r="APM146" s="15"/>
      <c r="APN146" s="15"/>
      <c r="APO146" s="15"/>
      <c r="APP146" s="15"/>
      <c r="APQ146" s="23"/>
      <c r="APR146" s="23"/>
      <c r="APS146" s="18"/>
      <c r="APT146" s="15"/>
      <c r="APU146" s="19"/>
      <c r="APV146" s="22"/>
      <c r="APW146" s="29"/>
      <c r="APX146" s="15"/>
      <c r="APY146" s="16"/>
      <c r="APZ146" s="15"/>
      <c r="AQA146" s="15"/>
      <c r="AQB146" s="15"/>
      <c r="AQC146" s="15"/>
      <c r="AQD146" s="15"/>
      <c r="AQE146" s="15"/>
      <c r="AQF146" s="15"/>
      <c r="AQG146" s="23"/>
      <c r="AQH146" s="23"/>
      <c r="AQI146" s="18"/>
      <c r="AQJ146" s="15"/>
      <c r="AQK146" s="19"/>
      <c r="AQL146" s="22"/>
      <c r="AQM146" s="29"/>
      <c r="AQN146" s="15"/>
      <c r="AQO146" s="16"/>
      <c r="AQP146" s="15"/>
      <c r="AQQ146" s="15"/>
      <c r="AQR146" s="15"/>
      <c r="AQS146" s="15"/>
      <c r="AQT146" s="15"/>
      <c r="AQU146" s="15"/>
      <c r="AQV146" s="15"/>
      <c r="AQW146" s="23"/>
      <c r="AQX146" s="23"/>
      <c r="AQY146" s="18"/>
      <c r="AQZ146" s="15"/>
      <c r="ARA146" s="19"/>
      <c r="ARB146" s="22"/>
      <c r="ARC146" s="29"/>
      <c r="ARD146" s="15"/>
      <c r="ARE146" s="16"/>
      <c r="ARF146" s="15"/>
      <c r="ARG146" s="15"/>
      <c r="ARH146" s="15"/>
      <c r="ARI146" s="15"/>
      <c r="ARJ146" s="15"/>
      <c r="ARK146" s="15"/>
      <c r="ARL146" s="15"/>
      <c r="ARM146" s="23"/>
      <c r="ARN146" s="23"/>
      <c r="ARO146" s="18"/>
      <c r="ARP146" s="15"/>
      <c r="ARQ146" s="19"/>
      <c r="ARR146" s="22"/>
      <c r="ARS146" s="29"/>
      <c r="ART146" s="15"/>
      <c r="ARU146" s="16"/>
      <c r="ARV146" s="15"/>
      <c r="ARW146" s="15"/>
      <c r="ARX146" s="15"/>
      <c r="ARY146" s="15"/>
      <c r="ARZ146" s="15"/>
      <c r="ASA146" s="15"/>
      <c r="ASB146" s="15"/>
      <c r="ASC146" s="23"/>
      <c r="ASD146" s="23"/>
      <c r="ASE146" s="18"/>
      <c r="ASF146" s="15"/>
      <c r="ASG146" s="19"/>
      <c r="ASH146" s="22"/>
      <c r="ASI146" s="29"/>
      <c r="ASJ146" s="15"/>
      <c r="ASK146" s="16"/>
      <c r="ASL146" s="15"/>
      <c r="ASM146" s="15"/>
      <c r="ASN146" s="15"/>
      <c r="ASO146" s="15"/>
      <c r="ASP146" s="15"/>
      <c r="ASQ146" s="15"/>
      <c r="ASR146" s="15"/>
      <c r="ASS146" s="23"/>
      <c r="AST146" s="23"/>
      <c r="ASU146" s="18"/>
      <c r="ASV146" s="15"/>
      <c r="ASW146" s="19"/>
      <c r="ASX146" s="22"/>
      <c r="ASY146" s="29"/>
      <c r="ASZ146" s="15"/>
      <c r="ATA146" s="16"/>
      <c r="ATB146" s="15"/>
      <c r="ATC146" s="15"/>
      <c r="ATD146" s="15"/>
      <c r="ATE146" s="15"/>
      <c r="ATF146" s="15"/>
      <c r="ATG146" s="15"/>
      <c r="ATH146" s="15"/>
      <c r="ATI146" s="23"/>
      <c r="ATJ146" s="23"/>
      <c r="ATK146" s="18"/>
      <c r="ATL146" s="15"/>
      <c r="ATM146" s="19"/>
      <c r="ATN146" s="22"/>
      <c r="ATO146" s="29"/>
      <c r="ATP146" s="15"/>
      <c r="ATQ146" s="16"/>
      <c r="ATR146" s="15"/>
      <c r="ATS146" s="15"/>
      <c r="ATT146" s="15"/>
      <c r="ATU146" s="15"/>
      <c r="ATV146" s="15"/>
      <c r="ATW146" s="15"/>
      <c r="ATX146" s="15"/>
      <c r="ATY146" s="23"/>
      <c r="ATZ146" s="23"/>
      <c r="AUA146" s="18"/>
      <c r="AUB146" s="15"/>
      <c r="AUC146" s="19"/>
      <c r="AUD146" s="22"/>
      <c r="AUE146" s="29"/>
      <c r="AUF146" s="15"/>
      <c r="AUG146" s="16"/>
      <c r="AUH146" s="15"/>
      <c r="AUI146" s="15"/>
      <c r="AUJ146" s="15"/>
      <c r="AUK146" s="15"/>
      <c r="AUL146" s="15"/>
      <c r="AUM146" s="15"/>
      <c r="AUN146" s="15"/>
      <c r="AUO146" s="23"/>
      <c r="AUP146" s="23"/>
      <c r="AUQ146" s="18"/>
      <c r="AUR146" s="15"/>
      <c r="AUS146" s="19"/>
      <c r="AUT146" s="22"/>
      <c r="AUU146" s="29"/>
      <c r="AUV146" s="15"/>
      <c r="AUW146" s="16"/>
      <c r="AUX146" s="15"/>
      <c r="AUY146" s="15"/>
      <c r="AUZ146" s="15"/>
      <c r="AVA146" s="15"/>
      <c r="AVB146" s="15"/>
      <c r="AVC146" s="15"/>
      <c r="AVD146" s="15"/>
      <c r="AVE146" s="23"/>
      <c r="AVF146" s="23"/>
      <c r="AVG146" s="18"/>
      <c r="AVH146" s="15"/>
      <c r="AVI146" s="19"/>
      <c r="AVJ146" s="22"/>
      <c r="AVK146" s="29"/>
      <c r="AVL146" s="15"/>
      <c r="AVM146" s="16"/>
      <c r="AVN146" s="15"/>
      <c r="AVO146" s="15"/>
      <c r="AVP146" s="15"/>
      <c r="AVQ146" s="15"/>
      <c r="AVR146" s="15"/>
      <c r="AVS146" s="15"/>
      <c r="AVT146" s="15"/>
      <c r="AVU146" s="23"/>
      <c r="AVV146" s="23"/>
      <c r="AVW146" s="18"/>
      <c r="AVX146" s="15"/>
      <c r="AVY146" s="19"/>
      <c r="AVZ146" s="22"/>
      <c r="AWA146" s="29"/>
      <c r="AWB146" s="15"/>
      <c r="AWC146" s="16"/>
      <c r="AWD146" s="15"/>
      <c r="AWE146" s="15"/>
      <c r="AWF146" s="15"/>
      <c r="AWG146" s="15"/>
      <c r="AWH146" s="15"/>
      <c r="AWI146" s="15"/>
      <c r="AWJ146" s="15"/>
      <c r="AWK146" s="23"/>
      <c r="AWL146" s="23"/>
      <c r="AWM146" s="18"/>
      <c r="AWN146" s="15"/>
      <c r="AWO146" s="19"/>
      <c r="AWP146" s="22"/>
      <c r="AWQ146" s="29"/>
      <c r="AWR146" s="15"/>
      <c r="AWS146" s="16"/>
      <c r="AWT146" s="15"/>
      <c r="AWU146" s="15"/>
      <c r="AWV146" s="15"/>
      <c r="AWW146" s="15"/>
      <c r="AWX146" s="15"/>
      <c r="AWY146" s="15"/>
      <c r="AWZ146" s="15"/>
      <c r="AXA146" s="23"/>
      <c r="AXB146" s="23"/>
      <c r="AXC146" s="18"/>
      <c r="AXD146" s="15"/>
      <c r="AXE146" s="19"/>
      <c r="AXF146" s="22"/>
      <c r="AXG146" s="29"/>
      <c r="AXH146" s="15"/>
      <c r="AXI146" s="16"/>
      <c r="AXJ146" s="15"/>
      <c r="AXK146" s="15"/>
      <c r="AXL146" s="15"/>
      <c r="AXM146" s="15"/>
      <c r="AXN146" s="15"/>
      <c r="AXO146" s="15"/>
      <c r="AXP146" s="15"/>
      <c r="AXQ146" s="23"/>
      <c r="AXR146" s="23"/>
      <c r="AXS146" s="18"/>
      <c r="AXT146" s="15"/>
      <c r="AXU146" s="19"/>
      <c r="AXV146" s="22"/>
      <c r="AXW146" s="29"/>
      <c r="AXX146" s="15"/>
      <c r="AXY146" s="16"/>
      <c r="AXZ146" s="15"/>
      <c r="AYA146" s="15"/>
      <c r="AYB146" s="15"/>
      <c r="AYC146" s="15"/>
      <c r="AYD146" s="15"/>
      <c r="AYE146" s="15"/>
      <c r="AYF146" s="15"/>
      <c r="AYG146" s="23"/>
      <c r="AYH146" s="23"/>
      <c r="AYI146" s="18"/>
      <c r="AYJ146" s="15"/>
      <c r="AYK146" s="19"/>
      <c r="AYL146" s="22"/>
      <c r="AYM146" s="29"/>
      <c r="AYN146" s="15"/>
      <c r="AYO146" s="16"/>
      <c r="AYP146" s="15"/>
      <c r="AYQ146" s="15"/>
      <c r="AYR146" s="15"/>
      <c r="AYS146" s="15"/>
      <c r="AYT146" s="15"/>
      <c r="AYU146" s="15"/>
      <c r="AYV146" s="15"/>
      <c r="AYW146" s="23"/>
      <c r="AYX146" s="23"/>
      <c r="AYY146" s="18"/>
      <c r="AYZ146" s="15"/>
      <c r="AZA146" s="19"/>
      <c r="AZB146" s="22"/>
      <c r="AZC146" s="29"/>
      <c r="AZD146" s="15"/>
      <c r="AZE146" s="16"/>
      <c r="AZF146" s="15"/>
      <c r="AZG146" s="15"/>
      <c r="AZH146" s="15"/>
      <c r="AZI146" s="15"/>
      <c r="AZJ146" s="15"/>
      <c r="AZK146" s="15"/>
      <c r="AZL146" s="15"/>
      <c r="AZM146" s="23"/>
      <c r="AZN146" s="23"/>
      <c r="AZO146" s="18"/>
      <c r="AZP146" s="15"/>
      <c r="AZQ146" s="19"/>
      <c r="AZR146" s="22"/>
      <c r="AZS146" s="29"/>
      <c r="AZT146" s="15"/>
      <c r="AZU146" s="16"/>
      <c r="AZV146" s="15"/>
      <c r="AZW146" s="15"/>
      <c r="AZX146" s="15"/>
      <c r="AZY146" s="15"/>
      <c r="AZZ146" s="15"/>
      <c r="BAA146" s="15"/>
      <c r="BAB146" s="15"/>
      <c r="BAC146" s="23"/>
      <c r="BAD146" s="23"/>
      <c r="BAE146" s="18"/>
      <c r="BAF146" s="15"/>
      <c r="BAG146" s="19"/>
      <c r="BAH146" s="22"/>
      <c r="BAI146" s="29"/>
      <c r="BAJ146" s="15"/>
      <c r="BAK146" s="16"/>
      <c r="BAL146" s="15"/>
      <c r="BAM146" s="15"/>
      <c r="BAN146" s="15"/>
      <c r="BAO146" s="15"/>
      <c r="BAP146" s="15"/>
      <c r="BAQ146" s="15"/>
      <c r="BAR146" s="15"/>
      <c r="BAS146" s="23"/>
      <c r="BAT146" s="23"/>
      <c r="BAU146" s="18"/>
      <c r="BAV146" s="15"/>
      <c r="BAW146" s="19"/>
      <c r="BAX146" s="22"/>
      <c r="BAY146" s="29"/>
      <c r="BAZ146" s="15"/>
      <c r="BBA146" s="16"/>
      <c r="BBB146" s="15"/>
      <c r="BBC146" s="15"/>
      <c r="BBD146" s="15"/>
      <c r="BBE146" s="15"/>
      <c r="BBF146" s="15"/>
      <c r="BBG146" s="15"/>
      <c r="BBH146" s="15"/>
      <c r="BBI146" s="23"/>
      <c r="BBJ146" s="23"/>
      <c r="BBK146" s="18"/>
      <c r="BBL146" s="15"/>
      <c r="BBM146" s="19"/>
      <c r="BBN146" s="22"/>
      <c r="BBO146" s="29"/>
      <c r="BBP146" s="15"/>
      <c r="BBQ146" s="16"/>
      <c r="BBR146" s="15"/>
      <c r="BBS146" s="15"/>
      <c r="BBT146" s="15"/>
      <c r="BBU146" s="15"/>
      <c r="BBV146" s="15"/>
      <c r="BBW146" s="15"/>
      <c r="BBX146" s="15"/>
      <c r="BBY146" s="23"/>
      <c r="BBZ146" s="23"/>
      <c r="BCA146" s="18"/>
      <c r="BCB146" s="15"/>
      <c r="BCC146" s="19"/>
      <c r="BCD146" s="22"/>
      <c r="BCE146" s="29"/>
      <c r="BCF146" s="15"/>
      <c r="BCG146" s="16"/>
      <c r="BCH146" s="15"/>
      <c r="BCI146" s="15"/>
      <c r="BCJ146" s="15"/>
      <c r="BCK146" s="15"/>
      <c r="BCL146" s="15"/>
      <c r="BCM146" s="15"/>
      <c r="BCN146" s="15"/>
      <c r="BCO146" s="23"/>
      <c r="BCP146" s="23"/>
      <c r="BCQ146" s="18"/>
      <c r="BCR146" s="15"/>
      <c r="BCS146" s="19"/>
      <c r="BCT146" s="22"/>
      <c r="BCU146" s="29"/>
      <c r="BCV146" s="15"/>
      <c r="BCW146" s="16"/>
      <c r="BCX146" s="15"/>
      <c r="BCY146" s="15"/>
      <c r="BCZ146" s="15"/>
      <c r="BDA146" s="15"/>
      <c r="BDB146" s="15"/>
      <c r="BDC146" s="15"/>
      <c r="BDD146" s="15"/>
      <c r="BDE146" s="23"/>
      <c r="BDF146" s="23"/>
      <c r="BDG146" s="18"/>
      <c r="BDH146" s="15"/>
      <c r="BDI146" s="19"/>
      <c r="BDJ146" s="22"/>
      <c r="BDK146" s="29"/>
      <c r="BDL146" s="15"/>
      <c r="BDM146" s="16"/>
      <c r="BDN146" s="15"/>
      <c r="BDO146" s="15"/>
      <c r="BDP146" s="15"/>
      <c r="BDQ146" s="15"/>
      <c r="BDR146" s="15"/>
      <c r="BDS146" s="15"/>
      <c r="BDT146" s="15"/>
      <c r="BDU146" s="23"/>
      <c r="BDV146" s="23"/>
      <c r="BDW146" s="18"/>
      <c r="BDX146" s="15"/>
      <c r="BDY146" s="19"/>
      <c r="BDZ146" s="22"/>
      <c r="BEA146" s="29"/>
      <c r="BEB146" s="15"/>
      <c r="BEC146" s="16"/>
      <c r="BED146" s="15"/>
      <c r="BEE146" s="15"/>
      <c r="BEF146" s="15"/>
      <c r="BEG146" s="15"/>
      <c r="BEH146" s="15"/>
      <c r="BEI146" s="15"/>
      <c r="BEJ146" s="15"/>
      <c r="BEK146" s="23"/>
      <c r="BEL146" s="23"/>
      <c r="BEM146" s="18"/>
      <c r="BEN146" s="15"/>
      <c r="BEO146" s="19"/>
      <c r="BEP146" s="22"/>
      <c r="BEQ146" s="29"/>
      <c r="BER146" s="15"/>
      <c r="BES146" s="16"/>
      <c r="BET146" s="15"/>
      <c r="BEU146" s="15"/>
      <c r="BEV146" s="15"/>
      <c r="BEW146" s="15"/>
      <c r="BEX146" s="15"/>
      <c r="BEY146" s="15"/>
      <c r="BEZ146" s="15"/>
      <c r="BFA146" s="23"/>
      <c r="BFB146" s="23"/>
      <c r="BFC146" s="18"/>
      <c r="BFD146" s="15"/>
      <c r="BFE146" s="19"/>
      <c r="BFF146" s="22"/>
      <c r="BFG146" s="29"/>
      <c r="BFH146" s="15"/>
      <c r="BFI146" s="16"/>
      <c r="BFJ146" s="15"/>
      <c r="BFK146" s="15"/>
      <c r="BFL146" s="15"/>
      <c r="BFM146" s="15"/>
      <c r="BFN146" s="15"/>
      <c r="BFO146" s="15"/>
      <c r="BFP146" s="15"/>
      <c r="BFQ146" s="23"/>
      <c r="BFR146" s="23"/>
      <c r="BFS146" s="18"/>
      <c r="BFT146" s="15"/>
      <c r="BFU146" s="19"/>
      <c r="BFV146" s="22"/>
      <c r="BFW146" s="29"/>
      <c r="BFX146" s="15"/>
      <c r="BFY146" s="16"/>
      <c r="BFZ146" s="15"/>
      <c r="BGA146" s="15"/>
      <c r="BGB146" s="15"/>
      <c r="BGC146" s="15"/>
      <c r="BGD146" s="15"/>
      <c r="BGE146" s="15"/>
      <c r="BGF146" s="15"/>
      <c r="BGG146" s="23"/>
      <c r="BGH146" s="23"/>
      <c r="BGI146" s="18"/>
      <c r="BGJ146" s="15"/>
      <c r="BGK146" s="19"/>
      <c r="BGL146" s="22"/>
      <c r="BGM146" s="29"/>
      <c r="BGN146" s="15"/>
      <c r="BGO146" s="16"/>
      <c r="BGP146" s="15"/>
      <c r="BGQ146" s="15"/>
      <c r="BGR146" s="15"/>
      <c r="BGS146" s="15"/>
      <c r="BGT146" s="15"/>
      <c r="BGU146" s="15"/>
      <c r="BGV146" s="15"/>
      <c r="BGW146" s="23"/>
      <c r="BGX146" s="23"/>
      <c r="BGY146" s="18"/>
      <c r="BGZ146" s="15"/>
      <c r="BHA146" s="19"/>
      <c r="BHB146" s="22"/>
      <c r="BHC146" s="29"/>
      <c r="BHD146" s="15"/>
      <c r="BHE146" s="16"/>
      <c r="BHF146" s="15"/>
      <c r="BHG146" s="15"/>
      <c r="BHH146" s="15"/>
      <c r="BHI146" s="15"/>
      <c r="BHJ146" s="15"/>
      <c r="BHK146" s="15"/>
      <c r="BHL146" s="15"/>
      <c r="BHM146" s="23"/>
      <c r="BHN146" s="23"/>
      <c r="BHO146" s="18"/>
      <c r="BHP146" s="15"/>
      <c r="BHQ146" s="19"/>
      <c r="BHR146" s="22"/>
      <c r="BHS146" s="29"/>
      <c r="BHT146" s="15"/>
      <c r="BHU146" s="16"/>
      <c r="BHV146" s="15"/>
      <c r="BHW146" s="15"/>
      <c r="BHX146" s="15"/>
      <c r="BHY146" s="15"/>
      <c r="BHZ146" s="15"/>
      <c r="BIA146" s="15"/>
      <c r="BIB146" s="15"/>
      <c r="BIC146" s="23"/>
      <c r="BID146" s="23"/>
      <c r="BIE146" s="18"/>
      <c r="BIF146" s="15"/>
      <c r="BIG146" s="19"/>
      <c r="BIH146" s="22"/>
      <c r="BII146" s="29"/>
      <c r="BIJ146" s="15"/>
      <c r="BIK146" s="16"/>
      <c r="BIL146" s="15"/>
      <c r="BIM146" s="15"/>
      <c r="BIN146" s="15"/>
      <c r="BIO146" s="15"/>
      <c r="BIP146" s="15"/>
      <c r="BIQ146" s="15"/>
      <c r="BIR146" s="15"/>
      <c r="BIS146" s="23"/>
      <c r="BIT146" s="23"/>
      <c r="BIU146" s="18"/>
      <c r="BIV146" s="15"/>
      <c r="BIW146" s="19"/>
      <c r="BIX146" s="22"/>
      <c r="BIY146" s="29"/>
      <c r="BIZ146" s="15"/>
      <c r="BJA146" s="16"/>
      <c r="BJB146" s="15"/>
      <c r="BJC146" s="15"/>
      <c r="BJD146" s="15"/>
      <c r="BJE146" s="15"/>
      <c r="BJF146" s="15"/>
      <c r="BJG146" s="15"/>
      <c r="BJH146" s="15"/>
      <c r="BJI146" s="23"/>
      <c r="BJJ146" s="23"/>
      <c r="BJK146" s="18"/>
      <c r="BJL146" s="15"/>
      <c r="BJM146" s="19"/>
      <c r="BJN146" s="22"/>
      <c r="BJO146" s="29"/>
      <c r="BJP146" s="15"/>
      <c r="BJQ146" s="16"/>
      <c r="BJR146" s="15"/>
      <c r="BJS146" s="15"/>
      <c r="BJT146" s="15"/>
      <c r="BJU146" s="15"/>
      <c r="BJV146" s="15"/>
      <c r="BJW146" s="15"/>
      <c r="BJX146" s="15"/>
      <c r="BJY146" s="23"/>
      <c r="BJZ146" s="23"/>
      <c r="BKA146" s="18"/>
      <c r="BKB146" s="15"/>
      <c r="BKC146" s="19"/>
      <c r="BKD146" s="22"/>
      <c r="BKE146" s="29"/>
      <c r="BKF146" s="15"/>
      <c r="BKG146" s="16"/>
      <c r="BKH146" s="15"/>
      <c r="BKI146" s="15"/>
      <c r="BKJ146" s="15"/>
      <c r="BKK146" s="15"/>
      <c r="BKL146" s="15"/>
      <c r="BKM146" s="15"/>
      <c r="BKN146" s="15"/>
      <c r="BKO146" s="23"/>
      <c r="BKP146" s="23"/>
      <c r="BKQ146" s="18"/>
      <c r="BKR146" s="15"/>
      <c r="BKS146" s="19"/>
      <c r="BKT146" s="22"/>
      <c r="BKU146" s="29"/>
      <c r="BKV146" s="15"/>
      <c r="BKW146" s="16"/>
      <c r="BKX146" s="15"/>
      <c r="BKY146" s="15"/>
      <c r="BKZ146" s="15"/>
      <c r="BLA146" s="15"/>
      <c r="BLB146" s="15"/>
      <c r="BLC146" s="15"/>
      <c r="BLD146" s="15"/>
      <c r="BLE146" s="23"/>
      <c r="BLF146" s="23"/>
      <c r="BLG146" s="18"/>
      <c r="BLH146" s="15"/>
      <c r="BLI146" s="19"/>
      <c r="BLJ146" s="22"/>
      <c r="BLK146" s="29"/>
      <c r="BLL146" s="15"/>
      <c r="BLM146" s="16"/>
      <c r="BLN146" s="15"/>
      <c r="BLO146" s="15"/>
      <c r="BLP146" s="15"/>
      <c r="BLQ146" s="15"/>
      <c r="BLR146" s="15"/>
      <c r="BLS146" s="15"/>
      <c r="BLT146" s="15"/>
      <c r="BLU146" s="23"/>
      <c r="BLV146" s="23"/>
      <c r="BLW146" s="18"/>
      <c r="BLX146" s="15"/>
      <c r="BLY146" s="19"/>
      <c r="BLZ146" s="22"/>
      <c r="BMA146" s="29"/>
      <c r="BMB146" s="15"/>
      <c r="BMC146" s="16"/>
      <c r="BMD146" s="15"/>
      <c r="BME146" s="15"/>
      <c r="BMF146" s="15"/>
      <c r="BMG146" s="15"/>
      <c r="BMH146" s="15"/>
      <c r="BMI146" s="15"/>
      <c r="BMJ146" s="15"/>
      <c r="BMK146" s="23"/>
      <c r="BML146" s="23"/>
      <c r="BMM146" s="18"/>
      <c r="BMN146" s="15"/>
      <c r="BMO146" s="19"/>
      <c r="BMP146" s="22"/>
      <c r="BMQ146" s="29"/>
      <c r="BMR146" s="15"/>
      <c r="BMS146" s="16"/>
      <c r="BMT146" s="15"/>
      <c r="BMU146" s="15"/>
      <c r="BMV146" s="15"/>
      <c r="BMW146" s="15"/>
      <c r="BMX146" s="15"/>
      <c r="BMY146" s="15"/>
      <c r="BMZ146" s="15"/>
      <c r="BNA146" s="23"/>
      <c r="BNB146" s="23"/>
      <c r="BNC146" s="18"/>
      <c r="BND146" s="15"/>
      <c r="BNE146" s="19"/>
      <c r="BNF146" s="22"/>
      <c r="BNG146" s="29"/>
      <c r="BNH146" s="15"/>
      <c r="BNI146" s="16"/>
      <c r="BNJ146" s="15"/>
      <c r="BNK146" s="15"/>
      <c r="BNL146" s="15"/>
      <c r="BNM146" s="15"/>
      <c r="BNN146" s="15"/>
      <c r="BNO146" s="15"/>
      <c r="BNP146" s="15"/>
      <c r="BNQ146" s="23"/>
      <c r="BNR146" s="23"/>
      <c r="BNS146" s="18"/>
      <c r="BNT146" s="15"/>
      <c r="BNU146" s="19"/>
      <c r="BNV146" s="22"/>
      <c r="BNW146" s="29"/>
      <c r="BNX146" s="15"/>
      <c r="BNY146" s="16"/>
      <c r="BNZ146" s="15"/>
      <c r="BOA146" s="15"/>
      <c r="BOB146" s="15"/>
      <c r="BOC146" s="15"/>
      <c r="BOD146" s="15"/>
      <c r="BOE146" s="15"/>
      <c r="BOF146" s="15"/>
      <c r="BOG146" s="23"/>
      <c r="BOH146" s="23"/>
      <c r="BOI146" s="18"/>
      <c r="BOJ146" s="15"/>
      <c r="BOK146" s="19"/>
      <c r="BOL146" s="22"/>
      <c r="BOM146" s="29"/>
      <c r="BON146" s="15"/>
      <c r="BOO146" s="16"/>
      <c r="BOP146" s="15"/>
      <c r="BOQ146" s="15"/>
      <c r="BOR146" s="15"/>
      <c r="BOS146" s="15"/>
      <c r="BOT146" s="15"/>
      <c r="BOU146" s="15"/>
      <c r="BOV146" s="15"/>
      <c r="BOW146" s="23"/>
      <c r="BOX146" s="23"/>
      <c r="BOY146" s="18"/>
      <c r="BOZ146" s="15"/>
      <c r="BPA146" s="19"/>
      <c r="BPB146" s="22"/>
      <c r="BPC146" s="29"/>
      <c r="BPD146" s="15"/>
      <c r="BPE146" s="16"/>
      <c r="BPF146" s="15"/>
      <c r="BPG146" s="15"/>
      <c r="BPH146" s="15"/>
      <c r="BPI146" s="15"/>
      <c r="BPJ146" s="15"/>
      <c r="BPK146" s="15"/>
      <c r="BPL146" s="15"/>
      <c r="BPM146" s="23"/>
      <c r="BPN146" s="23"/>
      <c r="BPO146" s="18"/>
      <c r="BPP146" s="15"/>
      <c r="BPQ146" s="19"/>
      <c r="BPR146" s="22"/>
      <c r="BPS146" s="29"/>
      <c r="BPT146" s="15"/>
      <c r="BPU146" s="16"/>
      <c r="BPV146" s="15"/>
      <c r="BPW146" s="15"/>
      <c r="BPX146" s="15"/>
      <c r="BPY146" s="15"/>
      <c r="BPZ146" s="15"/>
      <c r="BQA146" s="15"/>
      <c r="BQB146" s="15"/>
      <c r="BQC146" s="23"/>
      <c r="BQD146" s="23"/>
      <c r="BQE146" s="18"/>
      <c r="BQF146" s="15"/>
      <c r="BQG146" s="19"/>
      <c r="BQH146" s="22"/>
      <c r="BQI146" s="29"/>
      <c r="BQJ146" s="15"/>
      <c r="BQK146" s="16"/>
      <c r="BQL146" s="15"/>
      <c r="BQM146" s="15"/>
      <c r="BQN146" s="15"/>
      <c r="BQO146" s="15"/>
      <c r="BQP146" s="15"/>
      <c r="BQQ146" s="15"/>
      <c r="BQR146" s="15"/>
      <c r="BQS146" s="23"/>
      <c r="BQT146" s="23"/>
      <c r="BQU146" s="18"/>
      <c r="BQV146" s="15"/>
      <c r="BQW146" s="19"/>
      <c r="BQX146" s="22"/>
      <c r="BQY146" s="29"/>
      <c r="BQZ146" s="15"/>
      <c r="BRA146" s="16"/>
      <c r="BRB146" s="15"/>
      <c r="BRC146" s="15"/>
      <c r="BRD146" s="15"/>
      <c r="BRE146" s="15"/>
      <c r="BRF146" s="15"/>
      <c r="BRG146" s="15"/>
      <c r="BRH146" s="15"/>
      <c r="BRI146" s="23"/>
      <c r="BRJ146" s="23"/>
      <c r="BRK146" s="18"/>
      <c r="BRL146" s="15"/>
      <c r="BRM146" s="19"/>
      <c r="BRN146" s="22"/>
      <c r="BRO146" s="29"/>
      <c r="BRP146" s="15"/>
      <c r="BRQ146" s="16"/>
      <c r="BRR146" s="15"/>
      <c r="BRS146" s="15"/>
      <c r="BRT146" s="15"/>
      <c r="BRU146" s="15"/>
      <c r="BRV146" s="15"/>
      <c r="BRW146" s="15"/>
      <c r="BRX146" s="15"/>
      <c r="BRY146" s="23"/>
      <c r="BRZ146" s="23"/>
      <c r="BSA146" s="18"/>
      <c r="BSB146" s="15"/>
      <c r="BSC146" s="19"/>
      <c r="BSD146" s="22"/>
      <c r="BSE146" s="29"/>
      <c r="BSF146" s="15"/>
      <c r="BSG146" s="16"/>
      <c r="BSH146" s="15"/>
      <c r="BSI146" s="15"/>
      <c r="BSJ146" s="15"/>
      <c r="BSK146" s="15"/>
      <c r="BSL146" s="15"/>
      <c r="BSM146" s="15"/>
      <c r="BSN146" s="15"/>
      <c r="BSO146" s="23"/>
      <c r="BSP146" s="23"/>
      <c r="BSQ146" s="18"/>
      <c r="BSR146" s="15"/>
      <c r="BSS146" s="19"/>
      <c r="BST146" s="22"/>
      <c r="BSU146" s="29"/>
      <c r="BSV146" s="15"/>
      <c r="BSW146" s="16"/>
      <c r="BSX146" s="15"/>
      <c r="BSY146" s="15"/>
      <c r="BSZ146" s="15"/>
      <c r="BTA146" s="15"/>
      <c r="BTB146" s="15"/>
      <c r="BTC146" s="15"/>
      <c r="BTD146" s="15"/>
      <c r="BTE146" s="23"/>
      <c r="BTF146" s="23"/>
      <c r="BTG146" s="18"/>
      <c r="BTH146" s="15"/>
      <c r="BTI146" s="19"/>
      <c r="BTJ146" s="22"/>
      <c r="BTK146" s="29"/>
      <c r="BTL146" s="15"/>
      <c r="BTM146" s="16"/>
      <c r="BTN146" s="15"/>
      <c r="BTO146" s="15"/>
      <c r="BTP146" s="15"/>
      <c r="BTQ146" s="15"/>
      <c r="BTR146" s="15"/>
      <c r="BTS146" s="15"/>
      <c r="BTT146" s="15"/>
      <c r="BTU146" s="23"/>
      <c r="BTV146" s="23"/>
      <c r="BTW146" s="18"/>
      <c r="BTX146" s="15"/>
      <c r="BTY146" s="19"/>
      <c r="BTZ146" s="22"/>
      <c r="BUA146" s="29"/>
      <c r="BUB146" s="15"/>
      <c r="BUC146" s="16"/>
      <c r="BUD146" s="15"/>
      <c r="BUE146" s="15"/>
      <c r="BUF146" s="15"/>
      <c r="BUG146" s="15"/>
      <c r="BUH146" s="15"/>
      <c r="BUI146" s="15"/>
      <c r="BUJ146" s="15"/>
      <c r="BUK146" s="23"/>
      <c r="BUL146" s="23"/>
      <c r="BUM146" s="18"/>
      <c r="BUN146" s="15"/>
      <c r="BUO146" s="19"/>
      <c r="BUP146" s="22"/>
      <c r="BUQ146" s="29"/>
      <c r="BUR146" s="15"/>
      <c r="BUS146" s="16"/>
      <c r="BUT146" s="15"/>
      <c r="BUU146" s="15"/>
      <c r="BUV146" s="15"/>
      <c r="BUW146" s="15"/>
      <c r="BUX146" s="15"/>
      <c r="BUY146" s="15"/>
      <c r="BUZ146" s="15"/>
      <c r="BVA146" s="23"/>
      <c r="BVB146" s="23"/>
      <c r="BVC146" s="18"/>
      <c r="BVD146" s="15"/>
      <c r="BVE146" s="19"/>
      <c r="BVF146" s="22"/>
      <c r="BVG146" s="29"/>
      <c r="BVH146" s="15"/>
      <c r="BVI146" s="16"/>
      <c r="BVJ146" s="15"/>
      <c r="BVK146" s="15"/>
      <c r="BVL146" s="15"/>
      <c r="BVM146" s="15"/>
      <c r="BVN146" s="15"/>
      <c r="BVO146" s="15"/>
      <c r="BVP146" s="15"/>
      <c r="BVQ146" s="23"/>
      <c r="BVR146" s="23"/>
      <c r="BVS146" s="18"/>
      <c r="BVT146" s="15"/>
      <c r="BVU146" s="19"/>
      <c r="BVV146" s="22"/>
      <c r="BVW146" s="29"/>
      <c r="BVX146" s="15"/>
      <c r="BVY146" s="16"/>
      <c r="BVZ146" s="15"/>
      <c r="BWA146" s="15"/>
      <c r="BWB146" s="15"/>
      <c r="BWC146" s="15"/>
      <c r="BWD146" s="15"/>
      <c r="BWE146" s="15"/>
      <c r="BWF146" s="15"/>
      <c r="BWG146" s="23"/>
      <c r="BWH146" s="23"/>
      <c r="BWI146" s="18"/>
      <c r="BWJ146" s="15"/>
      <c r="BWK146" s="19"/>
      <c r="BWL146" s="22"/>
      <c r="BWM146" s="29"/>
      <c r="BWN146" s="15"/>
      <c r="BWO146" s="16"/>
      <c r="BWP146" s="15"/>
      <c r="BWQ146" s="15"/>
      <c r="BWR146" s="15"/>
      <c r="BWS146" s="15"/>
      <c r="BWT146" s="15"/>
      <c r="BWU146" s="15"/>
      <c r="BWV146" s="15"/>
      <c r="BWW146" s="23"/>
      <c r="BWX146" s="23"/>
      <c r="BWY146" s="18"/>
      <c r="BWZ146" s="15"/>
      <c r="BXA146" s="19"/>
      <c r="BXB146" s="22"/>
      <c r="BXC146" s="29"/>
      <c r="BXD146" s="15"/>
      <c r="BXE146" s="16"/>
      <c r="BXF146" s="15"/>
      <c r="BXG146" s="15"/>
      <c r="BXH146" s="15"/>
      <c r="BXI146" s="15"/>
      <c r="BXJ146" s="15"/>
      <c r="BXK146" s="15"/>
      <c r="BXL146" s="15"/>
      <c r="BXM146" s="23"/>
      <c r="BXN146" s="23"/>
      <c r="BXO146" s="18"/>
      <c r="BXP146" s="15"/>
      <c r="BXQ146" s="19"/>
      <c r="BXR146" s="22"/>
      <c r="BXS146" s="29"/>
      <c r="BXT146" s="15"/>
      <c r="BXU146" s="16"/>
      <c r="BXV146" s="15"/>
      <c r="BXW146" s="15"/>
      <c r="BXX146" s="15"/>
      <c r="BXY146" s="15"/>
      <c r="BXZ146" s="15"/>
      <c r="BYA146" s="15"/>
      <c r="BYB146" s="15"/>
      <c r="BYC146" s="23"/>
      <c r="BYD146" s="23"/>
      <c r="BYE146" s="18"/>
      <c r="BYF146" s="15"/>
      <c r="BYG146" s="19"/>
      <c r="BYH146" s="22"/>
      <c r="BYI146" s="29"/>
      <c r="BYJ146" s="15"/>
      <c r="BYK146" s="16"/>
      <c r="BYL146" s="15"/>
      <c r="BYM146" s="15"/>
      <c r="BYN146" s="15"/>
      <c r="BYO146" s="15"/>
      <c r="BYP146" s="15"/>
      <c r="BYQ146" s="15"/>
      <c r="BYR146" s="15"/>
      <c r="BYS146" s="23"/>
      <c r="BYT146" s="23"/>
      <c r="BYU146" s="18"/>
      <c r="BYV146" s="15"/>
      <c r="BYW146" s="19"/>
      <c r="BYX146" s="22"/>
      <c r="BYY146" s="29"/>
      <c r="BYZ146" s="15"/>
      <c r="BZA146" s="16"/>
      <c r="BZB146" s="15"/>
      <c r="BZC146" s="15"/>
      <c r="BZD146" s="15"/>
      <c r="BZE146" s="15"/>
      <c r="BZF146" s="15"/>
      <c r="BZG146" s="15"/>
      <c r="BZH146" s="15"/>
      <c r="BZI146" s="23"/>
      <c r="BZJ146" s="23"/>
      <c r="BZK146" s="18"/>
      <c r="BZL146" s="15"/>
      <c r="BZM146" s="19"/>
      <c r="BZN146" s="22"/>
      <c r="BZO146" s="29"/>
      <c r="BZP146" s="15"/>
      <c r="BZQ146" s="16"/>
      <c r="BZR146" s="15"/>
      <c r="BZS146" s="15"/>
      <c r="BZT146" s="15"/>
      <c r="BZU146" s="15"/>
      <c r="BZV146" s="15"/>
      <c r="BZW146" s="15"/>
      <c r="BZX146" s="15"/>
      <c r="BZY146" s="23"/>
      <c r="BZZ146" s="23"/>
      <c r="CAA146" s="18"/>
      <c r="CAB146" s="15"/>
      <c r="CAC146" s="19"/>
      <c r="CAD146" s="22"/>
      <c r="CAE146" s="29"/>
      <c r="CAF146" s="15"/>
      <c r="CAG146" s="16"/>
      <c r="CAH146" s="15"/>
      <c r="CAI146" s="15"/>
      <c r="CAJ146" s="15"/>
      <c r="CAK146" s="15"/>
      <c r="CAL146" s="15"/>
      <c r="CAM146" s="15"/>
      <c r="CAN146" s="15"/>
      <c r="CAO146" s="23"/>
      <c r="CAP146" s="23"/>
      <c r="CAQ146" s="18"/>
      <c r="CAR146" s="15"/>
      <c r="CAS146" s="19"/>
      <c r="CAT146" s="22"/>
      <c r="CAU146" s="29"/>
      <c r="CAV146" s="15"/>
      <c r="CAW146" s="16"/>
      <c r="CAX146" s="15"/>
      <c r="CAY146" s="15"/>
      <c r="CAZ146" s="15"/>
      <c r="CBA146" s="15"/>
      <c r="CBB146" s="15"/>
      <c r="CBC146" s="15"/>
      <c r="CBD146" s="15"/>
      <c r="CBE146" s="23"/>
      <c r="CBF146" s="23"/>
      <c r="CBG146" s="18"/>
      <c r="CBH146" s="15"/>
      <c r="CBI146" s="19"/>
      <c r="CBJ146" s="22"/>
      <c r="CBK146" s="29"/>
      <c r="CBL146" s="15"/>
      <c r="CBM146" s="16"/>
      <c r="CBN146" s="15"/>
      <c r="CBO146" s="15"/>
      <c r="CBP146" s="15"/>
      <c r="CBQ146" s="15"/>
      <c r="CBR146" s="15"/>
      <c r="CBS146" s="15"/>
      <c r="CBT146" s="15"/>
      <c r="CBU146" s="23"/>
      <c r="CBV146" s="23"/>
      <c r="CBW146" s="18"/>
      <c r="CBX146" s="15"/>
      <c r="CBY146" s="19"/>
      <c r="CBZ146" s="22"/>
      <c r="CCA146" s="29"/>
      <c r="CCB146" s="15"/>
      <c r="CCC146" s="16"/>
      <c r="CCD146" s="15"/>
      <c r="CCE146" s="15"/>
      <c r="CCF146" s="15"/>
      <c r="CCG146" s="15"/>
      <c r="CCH146" s="15"/>
      <c r="CCI146" s="15"/>
      <c r="CCJ146" s="15"/>
      <c r="CCK146" s="23"/>
      <c r="CCL146" s="23"/>
      <c r="CCM146" s="18"/>
      <c r="CCN146" s="15"/>
      <c r="CCO146" s="19"/>
      <c r="CCP146" s="22"/>
      <c r="CCQ146" s="29"/>
      <c r="CCR146" s="15"/>
      <c r="CCS146" s="16"/>
      <c r="CCT146" s="15"/>
      <c r="CCU146" s="15"/>
      <c r="CCV146" s="15"/>
      <c r="CCW146" s="15"/>
      <c r="CCX146" s="15"/>
      <c r="CCY146" s="15"/>
      <c r="CCZ146" s="15"/>
      <c r="CDA146" s="23"/>
      <c r="CDB146" s="23"/>
      <c r="CDC146" s="18"/>
      <c r="CDD146" s="15"/>
      <c r="CDE146" s="19"/>
      <c r="CDF146" s="22"/>
      <c r="CDG146" s="29"/>
      <c r="CDH146" s="15"/>
      <c r="CDI146" s="16"/>
      <c r="CDJ146" s="15"/>
      <c r="CDK146" s="15"/>
      <c r="CDL146" s="15"/>
      <c r="CDM146" s="15"/>
      <c r="CDN146" s="15"/>
      <c r="CDO146" s="15"/>
      <c r="CDP146" s="15"/>
      <c r="CDQ146" s="23"/>
      <c r="CDR146" s="23"/>
      <c r="CDS146" s="18"/>
      <c r="CDT146" s="15"/>
      <c r="CDU146" s="19"/>
      <c r="CDV146" s="22"/>
      <c r="CDW146" s="29"/>
      <c r="CDX146" s="15"/>
      <c r="CDY146" s="16"/>
      <c r="CDZ146" s="15"/>
      <c r="CEA146" s="15"/>
      <c r="CEB146" s="15"/>
      <c r="CEC146" s="15"/>
      <c r="CED146" s="15"/>
      <c r="CEE146" s="15"/>
      <c r="CEF146" s="15"/>
      <c r="CEG146" s="23"/>
      <c r="CEH146" s="23"/>
      <c r="CEI146" s="18"/>
      <c r="CEJ146" s="15"/>
      <c r="CEK146" s="19"/>
      <c r="CEL146" s="22"/>
      <c r="CEM146" s="29"/>
      <c r="CEN146" s="15"/>
      <c r="CEO146" s="16"/>
      <c r="CEP146" s="15"/>
      <c r="CEQ146" s="15"/>
      <c r="CER146" s="15"/>
      <c r="CES146" s="15"/>
      <c r="CET146" s="15"/>
      <c r="CEU146" s="15"/>
      <c r="CEV146" s="15"/>
      <c r="CEW146" s="23"/>
      <c r="CEX146" s="23"/>
      <c r="CEY146" s="18"/>
      <c r="CEZ146" s="15"/>
      <c r="CFA146" s="19"/>
      <c r="CFB146" s="22"/>
      <c r="CFC146" s="29"/>
      <c r="CFD146" s="15"/>
      <c r="CFE146" s="16"/>
      <c r="CFF146" s="15"/>
      <c r="CFG146" s="15"/>
      <c r="CFH146" s="15"/>
      <c r="CFI146" s="15"/>
      <c r="CFJ146" s="15"/>
      <c r="CFK146" s="15"/>
      <c r="CFL146" s="15"/>
      <c r="CFM146" s="23"/>
      <c r="CFN146" s="23"/>
      <c r="CFO146" s="18"/>
      <c r="CFP146" s="15"/>
      <c r="CFQ146" s="19"/>
      <c r="CFR146" s="22"/>
      <c r="CFS146" s="29"/>
      <c r="CFT146" s="15"/>
      <c r="CFU146" s="16"/>
      <c r="CFV146" s="15"/>
      <c r="CFW146" s="15"/>
      <c r="CFX146" s="15"/>
      <c r="CFY146" s="15"/>
      <c r="CFZ146" s="15"/>
      <c r="CGA146" s="15"/>
      <c r="CGB146" s="15"/>
      <c r="CGC146" s="23"/>
      <c r="CGD146" s="23"/>
      <c r="CGE146" s="18"/>
      <c r="CGF146" s="15"/>
      <c r="CGG146" s="19"/>
      <c r="CGH146" s="22"/>
      <c r="CGI146" s="29"/>
      <c r="CGJ146" s="15"/>
      <c r="CGK146" s="16"/>
      <c r="CGL146" s="15"/>
      <c r="CGM146" s="15"/>
      <c r="CGN146" s="15"/>
      <c r="CGO146" s="15"/>
      <c r="CGP146" s="15"/>
      <c r="CGQ146" s="15"/>
      <c r="CGR146" s="15"/>
      <c r="CGS146" s="23"/>
      <c r="CGT146" s="23"/>
      <c r="CGU146" s="18"/>
      <c r="CGV146" s="15"/>
      <c r="CGW146" s="19"/>
      <c r="CGX146" s="22"/>
      <c r="CGY146" s="29"/>
      <c r="CGZ146" s="15"/>
      <c r="CHA146" s="16"/>
      <c r="CHB146" s="15"/>
      <c r="CHC146" s="15"/>
      <c r="CHD146" s="15"/>
      <c r="CHE146" s="15"/>
      <c r="CHF146" s="15"/>
      <c r="CHG146" s="15"/>
      <c r="CHH146" s="15"/>
      <c r="CHI146" s="23"/>
      <c r="CHJ146" s="23"/>
      <c r="CHK146" s="18"/>
      <c r="CHL146" s="15"/>
      <c r="CHM146" s="19"/>
      <c r="CHN146" s="22"/>
      <c r="CHO146" s="29"/>
      <c r="CHP146" s="15"/>
      <c r="CHQ146" s="16"/>
      <c r="CHR146" s="15"/>
      <c r="CHS146" s="15"/>
      <c r="CHT146" s="15"/>
      <c r="CHU146" s="15"/>
      <c r="CHV146" s="15"/>
      <c r="CHW146" s="15"/>
      <c r="CHX146" s="15"/>
      <c r="CHY146" s="23"/>
      <c r="CHZ146" s="23"/>
      <c r="CIA146" s="18"/>
      <c r="CIB146" s="15"/>
      <c r="CIC146" s="19"/>
      <c r="CID146" s="22"/>
      <c r="CIE146" s="29"/>
      <c r="CIF146" s="15"/>
      <c r="CIG146" s="16"/>
      <c r="CIH146" s="15"/>
      <c r="CII146" s="15"/>
      <c r="CIJ146" s="15"/>
      <c r="CIK146" s="15"/>
      <c r="CIL146" s="15"/>
      <c r="CIM146" s="15"/>
      <c r="CIN146" s="15"/>
      <c r="CIO146" s="23"/>
      <c r="CIP146" s="23"/>
      <c r="CIQ146" s="18"/>
      <c r="CIR146" s="15"/>
      <c r="CIS146" s="19"/>
      <c r="CIT146" s="22"/>
      <c r="CIU146" s="29"/>
      <c r="CIV146" s="15"/>
      <c r="CIW146" s="16"/>
      <c r="CIX146" s="15"/>
      <c r="CIY146" s="15"/>
      <c r="CIZ146" s="15"/>
      <c r="CJA146" s="15"/>
      <c r="CJB146" s="15"/>
      <c r="CJC146" s="15"/>
      <c r="CJD146" s="15"/>
      <c r="CJE146" s="23"/>
      <c r="CJF146" s="23"/>
      <c r="CJG146" s="18"/>
      <c r="CJH146" s="15"/>
      <c r="CJI146" s="19"/>
      <c r="CJJ146" s="22"/>
      <c r="CJK146" s="29"/>
      <c r="CJL146" s="15"/>
      <c r="CJM146" s="16"/>
      <c r="CJN146" s="15"/>
      <c r="CJO146" s="15"/>
      <c r="CJP146" s="15"/>
      <c r="CJQ146" s="15"/>
      <c r="CJR146" s="15"/>
      <c r="CJS146" s="15"/>
      <c r="CJT146" s="15"/>
      <c r="CJU146" s="23"/>
      <c r="CJV146" s="23"/>
      <c r="CJW146" s="18"/>
      <c r="CJX146" s="15"/>
      <c r="CJY146" s="19"/>
      <c r="CJZ146" s="22"/>
      <c r="CKA146" s="29"/>
      <c r="CKB146" s="15"/>
      <c r="CKC146" s="16"/>
      <c r="CKD146" s="15"/>
      <c r="CKE146" s="15"/>
      <c r="CKF146" s="15"/>
      <c r="CKG146" s="15"/>
      <c r="CKH146" s="15"/>
      <c r="CKI146" s="15"/>
      <c r="CKJ146" s="15"/>
      <c r="CKK146" s="23"/>
      <c r="CKL146" s="23"/>
      <c r="CKM146" s="18"/>
      <c r="CKN146" s="15"/>
      <c r="CKO146" s="19"/>
      <c r="CKP146" s="22"/>
      <c r="CKQ146" s="29"/>
      <c r="CKR146" s="15"/>
      <c r="CKS146" s="16"/>
      <c r="CKT146" s="15"/>
      <c r="CKU146" s="15"/>
      <c r="CKV146" s="15"/>
      <c r="CKW146" s="15"/>
      <c r="CKX146" s="15"/>
      <c r="CKY146" s="15"/>
      <c r="CKZ146" s="15"/>
      <c r="CLA146" s="23"/>
      <c r="CLB146" s="23"/>
      <c r="CLC146" s="18"/>
      <c r="CLD146" s="15"/>
      <c r="CLE146" s="19"/>
      <c r="CLF146" s="22"/>
      <c r="CLG146" s="29"/>
      <c r="CLH146" s="15"/>
      <c r="CLI146" s="16"/>
      <c r="CLJ146" s="15"/>
      <c r="CLK146" s="15"/>
      <c r="CLL146" s="15"/>
      <c r="CLM146" s="15"/>
      <c r="CLN146" s="15"/>
      <c r="CLO146" s="15"/>
      <c r="CLP146" s="15"/>
      <c r="CLQ146" s="23"/>
      <c r="CLR146" s="23"/>
      <c r="CLS146" s="18"/>
      <c r="CLT146" s="15"/>
      <c r="CLU146" s="19"/>
      <c r="CLV146" s="22"/>
      <c r="CLW146" s="29"/>
      <c r="CLX146" s="15"/>
      <c r="CLY146" s="16"/>
      <c r="CLZ146" s="15"/>
      <c r="CMA146" s="15"/>
      <c r="CMB146" s="15"/>
      <c r="CMC146" s="15"/>
      <c r="CMD146" s="15"/>
      <c r="CME146" s="15"/>
      <c r="CMF146" s="15"/>
      <c r="CMG146" s="23"/>
      <c r="CMH146" s="23"/>
      <c r="CMI146" s="18"/>
      <c r="CMJ146" s="15"/>
      <c r="CMK146" s="19"/>
      <c r="CML146" s="22"/>
      <c r="CMM146" s="29"/>
      <c r="CMN146" s="15"/>
      <c r="CMO146" s="16"/>
      <c r="CMP146" s="15"/>
      <c r="CMQ146" s="15"/>
      <c r="CMR146" s="15"/>
      <c r="CMS146" s="15"/>
      <c r="CMT146" s="15"/>
      <c r="CMU146" s="15"/>
      <c r="CMV146" s="15"/>
      <c r="CMW146" s="23"/>
      <c r="CMX146" s="23"/>
      <c r="CMY146" s="18"/>
      <c r="CMZ146" s="15"/>
      <c r="CNA146" s="19"/>
      <c r="CNB146" s="22"/>
      <c r="CNC146" s="29"/>
      <c r="CND146" s="15"/>
      <c r="CNE146" s="16"/>
      <c r="CNF146" s="15"/>
      <c r="CNG146" s="15"/>
      <c r="CNH146" s="15"/>
      <c r="CNI146" s="15"/>
      <c r="CNJ146" s="15"/>
      <c r="CNK146" s="15"/>
      <c r="CNL146" s="15"/>
      <c r="CNM146" s="23"/>
      <c r="CNN146" s="23"/>
      <c r="CNO146" s="18"/>
      <c r="CNP146" s="15"/>
      <c r="CNQ146" s="19"/>
      <c r="CNR146" s="22"/>
      <c r="CNS146" s="29"/>
      <c r="CNT146" s="15"/>
      <c r="CNU146" s="16"/>
      <c r="CNV146" s="15"/>
      <c r="CNW146" s="15"/>
      <c r="CNX146" s="15"/>
      <c r="CNY146" s="15"/>
      <c r="CNZ146" s="15"/>
      <c r="COA146" s="15"/>
      <c r="COB146" s="15"/>
      <c r="COC146" s="23"/>
      <c r="COD146" s="23"/>
      <c r="COE146" s="18"/>
      <c r="COF146" s="15"/>
      <c r="COG146" s="19"/>
      <c r="COH146" s="22"/>
      <c r="COI146" s="29"/>
      <c r="COJ146" s="15"/>
      <c r="COK146" s="16"/>
      <c r="COL146" s="15"/>
      <c r="COM146" s="15"/>
      <c r="CON146" s="15"/>
      <c r="COO146" s="15"/>
      <c r="COP146" s="15"/>
      <c r="COQ146" s="15"/>
      <c r="COR146" s="15"/>
      <c r="COS146" s="23"/>
      <c r="COT146" s="23"/>
      <c r="COU146" s="18"/>
      <c r="COV146" s="15"/>
      <c r="COW146" s="19"/>
      <c r="COX146" s="22"/>
      <c r="COY146" s="29"/>
      <c r="COZ146" s="15"/>
      <c r="CPA146" s="16"/>
      <c r="CPB146" s="15"/>
      <c r="CPC146" s="15"/>
      <c r="CPD146" s="15"/>
      <c r="CPE146" s="15"/>
      <c r="CPF146" s="15"/>
      <c r="CPG146" s="15"/>
      <c r="CPH146" s="15"/>
      <c r="CPI146" s="23"/>
      <c r="CPJ146" s="23"/>
      <c r="CPK146" s="18"/>
      <c r="CPL146" s="15"/>
      <c r="CPM146" s="19"/>
      <c r="CPN146" s="22"/>
      <c r="CPO146" s="29"/>
      <c r="CPP146" s="15"/>
      <c r="CPQ146" s="16"/>
      <c r="CPR146" s="15"/>
      <c r="CPS146" s="15"/>
      <c r="CPT146" s="15"/>
      <c r="CPU146" s="15"/>
      <c r="CPV146" s="15"/>
      <c r="CPW146" s="15"/>
      <c r="CPX146" s="15"/>
      <c r="CPY146" s="23"/>
      <c r="CPZ146" s="23"/>
      <c r="CQA146" s="18"/>
      <c r="CQB146" s="15"/>
      <c r="CQC146" s="19"/>
      <c r="CQD146" s="22"/>
      <c r="CQE146" s="29"/>
      <c r="CQF146" s="15"/>
      <c r="CQG146" s="16"/>
      <c r="CQH146" s="15"/>
      <c r="CQI146" s="15"/>
      <c r="CQJ146" s="15"/>
      <c r="CQK146" s="15"/>
      <c r="CQL146" s="15"/>
      <c r="CQM146" s="15"/>
      <c r="CQN146" s="15"/>
      <c r="CQO146" s="23"/>
      <c r="CQP146" s="23"/>
      <c r="CQQ146" s="18"/>
      <c r="CQR146" s="15"/>
      <c r="CQS146" s="19"/>
      <c r="CQT146" s="22"/>
      <c r="CQU146" s="29"/>
      <c r="CQV146" s="15"/>
      <c r="CQW146" s="16"/>
      <c r="CQX146" s="15"/>
      <c r="CQY146" s="15"/>
      <c r="CQZ146" s="15"/>
      <c r="CRA146" s="15"/>
      <c r="CRB146" s="15"/>
      <c r="CRC146" s="15"/>
      <c r="CRD146" s="15"/>
      <c r="CRE146" s="23"/>
      <c r="CRF146" s="23"/>
      <c r="CRG146" s="18"/>
      <c r="CRH146" s="15"/>
      <c r="CRI146" s="19"/>
      <c r="CRJ146" s="22"/>
      <c r="CRK146" s="29"/>
      <c r="CRL146" s="15"/>
      <c r="CRM146" s="16"/>
      <c r="CRN146" s="15"/>
      <c r="CRO146" s="15"/>
      <c r="CRP146" s="15"/>
      <c r="CRQ146" s="15"/>
      <c r="CRR146" s="15"/>
      <c r="CRS146" s="15"/>
      <c r="CRT146" s="15"/>
      <c r="CRU146" s="23"/>
      <c r="CRV146" s="23"/>
      <c r="CRW146" s="18"/>
      <c r="CRX146" s="15"/>
      <c r="CRY146" s="19"/>
      <c r="CRZ146" s="22"/>
      <c r="CSA146" s="29"/>
      <c r="CSB146" s="15"/>
      <c r="CSC146" s="16"/>
      <c r="CSD146" s="15"/>
      <c r="CSE146" s="15"/>
      <c r="CSF146" s="15"/>
      <c r="CSG146" s="15"/>
      <c r="CSH146" s="15"/>
      <c r="CSI146" s="15"/>
      <c r="CSJ146" s="15"/>
      <c r="CSK146" s="23"/>
      <c r="CSL146" s="23"/>
      <c r="CSM146" s="18"/>
      <c r="CSN146" s="15"/>
      <c r="CSO146" s="19"/>
      <c r="CSP146" s="22"/>
      <c r="CSQ146" s="29"/>
      <c r="CSR146" s="15"/>
      <c r="CSS146" s="16"/>
      <c r="CST146" s="15"/>
      <c r="CSU146" s="15"/>
      <c r="CSV146" s="15"/>
      <c r="CSW146" s="15"/>
      <c r="CSX146" s="15"/>
      <c r="CSY146" s="15"/>
      <c r="CSZ146" s="15"/>
      <c r="CTA146" s="23"/>
      <c r="CTB146" s="23"/>
      <c r="CTC146" s="18"/>
      <c r="CTD146" s="15"/>
      <c r="CTE146" s="19"/>
      <c r="CTF146" s="22"/>
      <c r="CTG146" s="29"/>
      <c r="CTH146" s="15"/>
      <c r="CTI146" s="16"/>
      <c r="CTJ146" s="15"/>
      <c r="CTK146" s="15"/>
      <c r="CTL146" s="15"/>
      <c r="CTM146" s="15"/>
      <c r="CTN146" s="15"/>
      <c r="CTO146" s="15"/>
      <c r="CTP146" s="15"/>
      <c r="CTQ146" s="23"/>
      <c r="CTR146" s="23"/>
      <c r="CTS146" s="18"/>
      <c r="CTT146" s="15"/>
      <c r="CTU146" s="19"/>
      <c r="CTV146" s="22"/>
      <c r="CTW146" s="29"/>
      <c r="CTX146" s="15"/>
      <c r="CTY146" s="16"/>
      <c r="CTZ146" s="15"/>
      <c r="CUA146" s="15"/>
      <c r="CUB146" s="15"/>
      <c r="CUC146" s="15"/>
      <c r="CUD146" s="15"/>
      <c r="CUE146" s="15"/>
      <c r="CUF146" s="15"/>
      <c r="CUG146" s="23"/>
      <c r="CUH146" s="23"/>
      <c r="CUI146" s="18"/>
      <c r="CUJ146" s="15"/>
      <c r="CUK146" s="19"/>
      <c r="CUL146" s="22"/>
      <c r="CUM146" s="29"/>
      <c r="CUN146" s="15"/>
      <c r="CUO146" s="16"/>
      <c r="CUP146" s="15"/>
      <c r="CUQ146" s="15"/>
      <c r="CUR146" s="15"/>
      <c r="CUS146" s="15"/>
      <c r="CUT146" s="15"/>
      <c r="CUU146" s="15"/>
      <c r="CUV146" s="15"/>
      <c r="CUW146" s="23"/>
      <c r="CUX146" s="23"/>
      <c r="CUY146" s="18"/>
      <c r="CUZ146" s="15"/>
      <c r="CVA146" s="19"/>
      <c r="CVB146" s="22"/>
      <c r="CVC146" s="29"/>
      <c r="CVD146" s="15"/>
      <c r="CVE146" s="16"/>
      <c r="CVF146" s="15"/>
      <c r="CVG146" s="15"/>
      <c r="CVH146" s="15"/>
      <c r="CVI146" s="15"/>
      <c r="CVJ146" s="15"/>
      <c r="CVK146" s="15"/>
      <c r="CVL146" s="15"/>
      <c r="CVM146" s="23"/>
      <c r="CVN146" s="23"/>
      <c r="CVO146" s="18"/>
      <c r="CVP146" s="15"/>
      <c r="CVQ146" s="19"/>
      <c r="CVR146" s="22"/>
      <c r="CVS146" s="29"/>
      <c r="CVT146" s="15"/>
      <c r="CVU146" s="16"/>
      <c r="CVV146" s="15"/>
      <c r="CVW146" s="15"/>
      <c r="CVX146" s="15"/>
      <c r="CVY146" s="15"/>
      <c r="CVZ146" s="15"/>
      <c r="CWA146" s="15"/>
      <c r="CWB146" s="15"/>
      <c r="CWC146" s="23"/>
      <c r="CWD146" s="23"/>
      <c r="CWE146" s="18"/>
      <c r="CWF146" s="15"/>
      <c r="CWG146" s="19"/>
      <c r="CWH146" s="22"/>
      <c r="CWI146" s="29"/>
      <c r="CWJ146" s="15"/>
      <c r="CWK146" s="16"/>
      <c r="CWL146" s="15"/>
      <c r="CWM146" s="15"/>
      <c r="CWN146" s="15"/>
      <c r="CWO146" s="15"/>
      <c r="CWP146" s="15"/>
      <c r="CWQ146" s="15"/>
      <c r="CWR146" s="15"/>
      <c r="CWS146" s="23"/>
      <c r="CWT146" s="23"/>
      <c r="CWU146" s="18"/>
      <c r="CWV146" s="15"/>
      <c r="CWW146" s="19"/>
      <c r="CWX146" s="22"/>
      <c r="CWY146" s="29"/>
      <c r="CWZ146" s="15"/>
      <c r="CXA146" s="16"/>
      <c r="CXB146" s="15"/>
      <c r="CXC146" s="15"/>
      <c r="CXD146" s="15"/>
      <c r="CXE146" s="15"/>
      <c r="CXF146" s="15"/>
      <c r="CXG146" s="15"/>
      <c r="CXH146" s="15"/>
      <c r="CXI146" s="23"/>
      <c r="CXJ146" s="23"/>
      <c r="CXK146" s="18"/>
      <c r="CXL146" s="15"/>
      <c r="CXM146" s="19"/>
      <c r="CXN146" s="22"/>
      <c r="CXO146" s="29"/>
      <c r="CXP146" s="15"/>
      <c r="CXQ146" s="16"/>
      <c r="CXR146" s="15"/>
      <c r="CXS146" s="15"/>
      <c r="CXT146" s="15"/>
      <c r="CXU146" s="15"/>
      <c r="CXV146" s="15"/>
      <c r="CXW146" s="15"/>
      <c r="CXX146" s="15"/>
      <c r="CXY146" s="23"/>
      <c r="CXZ146" s="23"/>
      <c r="CYA146" s="18"/>
      <c r="CYB146" s="15"/>
      <c r="CYC146" s="19"/>
      <c r="CYD146" s="22"/>
      <c r="CYE146" s="29"/>
      <c r="CYF146" s="15"/>
      <c r="CYG146" s="16"/>
      <c r="CYH146" s="15"/>
      <c r="CYI146" s="15"/>
      <c r="CYJ146" s="15"/>
      <c r="CYK146" s="15"/>
      <c r="CYL146" s="15"/>
      <c r="CYM146" s="15"/>
      <c r="CYN146" s="15"/>
      <c r="CYO146" s="23"/>
      <c r="CYP146" s="23"/>
      <c r="CYQ146" s="18"/>
      <c r="CYR146" s="15"/>
      <c r="CYS146" s="19"/>
      <c r="CYT146" s="22"/>
      <c r="CYU146" s="29"/>
      <c r="CYV146" s="15"/>
      <c r="CYW146" s="16"/>
      <c r="CYX146" s="15"/>
      <c r="CYY146" s="15"/>
      <c r="CYZ146" s="15"/>
      <c r="CZA146" s="15"/>
      <c r="CZB146" s="15"/>
      <c r="CZC146" s="15"/>
      <c r="CZD146" s="15"/>
      <c r="CZE146" s="23"/>
      <c r="CZF146" s="23"/>
      <c r="CZG146" s="18"/>
      <c r="CZH146" s="15"/>
      <c r="CZI146" s="19"/>
      <c r="CZJ146" s="22"/>
      <c r="CZK146" s="29"/>
      <c r="CZL146" s="15"/>
      <c r="CZM146" s="16"/>
      <c r="CZN146" s="15"/>
      <c r="CZO146" s="15"/>
      <c r="CZP146" s="15"/>
      <c r="CZQ146" s="15"/>
      <c r="CZR146" s="15"/>
      <c r="CZS146" s="15"/>
      <c r="CZT146" s="15"/>
      <c r="CZU146" s="23"/>
      <c r="CZV146" s="23"/>
      <c r="CZW146" s="18"/>
      <c r="CZX146" s="15"/>
      <c r="CZY146" s="19"/>
      <c r="CZZ146" s="22"/>
      <c r="DAA146" s="29"/>
      <c r="DAB146" s="15"/>
      <c r="DAC146" s="16"/>
      <c r="DAD146" s="15"/>
      <c r="DAE146" s="15"/>
      <c r="DAF146" s="15"/>
      <c r="DAG146" s="15"/>
      <c r="DAH146" s="15"/>
      <c r="DAI146" s="15"/>
      <c r="DAJ146" s="15"/>
      <c r="DAK146" s="23"/>
      <c r="DAL146" s="23"/>
      <c r="DAM146" s="18"/>
      <c r="DAN146" s="15"/>
      <c r="DAO146" s="19"/>
      <c r="DAP146" s="22"/>
      <c r="DAQ146" s="29"/>
      <c r="DAR146" s="15"/>
      <c r="DAS146" s="16"/>
      <c r="DAT146" s="15"/>
      <c r="DAU146" s="15"/>
      <c r="DAV146" s="15"/>
      <c r="DAW146" s="15"/>
      <c r="DAX146" s="15"/>
      <c r="DAY146" s="15"/>
      <c r="DAZ146" s="15"/>
      <c r="DBA146" s="23"/>
      <c r="DBB146" s="23"/>
      <c r="DBC146" s="18"/>
      <c r="DBD146" s="15"/>
      <c r="DBE146" s="19"/>
      <c r="DBF146" s="22"/>
      <c r="DBG146" s="29"/>
      <c r="DBH146" s="15"/>
      <c r="DBI146" s="16"/>
      <c r="DBJ146" s="15"/>
      <c r="DBK146" s="15"/>
      <c r="DBL146" s="15"/>
      <c r="DBM146" s="15"/>
      <c r="DBN146" s="15"/>
      <c r="DBO146" s="15"/>
      <c r="DBP146" s="15"/>
      <c r="DBQ146" s="23"/>
      <c r="DBR146" s="23"/>
      <c r="DBS146" s="18"/>
      <c r="DBT146" s="15"/>
      <c r="DBU146" s="19"/>
      <c r="DBV146" s="22"/>
      <c r="DBW146" s="29"/>
      <c r="DBX146" s="15"/>
      <c r="DBY146" s="16"/>
      <c r="DBZ146" s="15"/>
      <c r="DCA146" s="15"/>
      <c r="DCB146" s="15"/>
      <c r="DCC146" s="15"/>
      <c r="DCD146" s="15"/>
      <c r="DCE146" s="15"/>
      <c r="DCF146" s="15"/>
      <c r="DCG146" s="23"/>
      <c r="DCH146" s="23"/>
      <c r="DCI146" s="18"/>
      <c r="DCJ146" s="15"/>
      <c r="DCK146" s="19"/>
      <c r="DCL146" s="22"/>
      <c r="DCM146" s="29"/>
      <c r="DCN146" s="15"/>
      <c r="DCO146" s="16"/>
      <c r="DCP146" s="15"/>
      <c r="DCQ146" s="15"/>
      <c r="DCR146" s="15"/>
      <c r="DCS146" s="15"/>
      <c r="DCT146" s="15"/>
      <c r="DCU146" s="15"/>
      <c r="DCV146" s="15"/>
      <c r="DCW146" s="23"/>
      <c r="DCX146" s="23"/>
      <c r="DCY146" s="18"/>
      <c r="DCZ146" s="15"/>
      <c r="DDA146" s="19"/>
      <c r="DDB146" s="22"/>
      <c r="DDC146" s="29"/>
      <c r="DDD146" s="15"/>
      <c r="DDE146" s="16"/>
      <c r="DDF146" s="15"/>
      <c r="DDG146" s="15"/>
      <c r="DDH146" s="15"/>
      <c r="DDI146" s="15"/>
      <c r="DDJ146" s="15"/>
      <c r="DDK146" s="15"/>
      <c r="DDL146" s="15"/>
      <c r="DDM146" s="23"/>
      <c r="DDN146" s="23"/>
      <c r="DDO146" s="18"/>
      <c r="DDP146" s="15"/>
      <c r="DDQ146" s="19"/>
      <c r="DDR146" s="22"/>
      <c r="DDS146" s="29"/>
      <c r="DDT146" s="15"/>
      <c r="DDU146" s="16"/>
      <c r="DDV146" s="15"/>
      <c r="DDW146" s="15"/>
      <c r="DDX146" s="15"/>
      <c r="DDY146" s="15"/>
      <c r="DDZ146" s="15"/>
      <c r="DEA146" s="15"/>
      <c r="DEB146" s="15"/>
      <c r="DEC146" s="23"/>
      <c r="DED146" s="23"/>
      <c r="DEE146" s="18"/>
      <c r="DEF146" s="15"/>
      <c r="DEG146" s="19"/>
      <c r="DEH146" s="22"/>
      <c r="DEI146" s="29"/>
      <c r="DEJ146" s="15"/>
      <c r="DEK146" s="16"/>
      <c r="DEL146" s="15"/>
      <c r="DEM146" s="15"/>
      <c r="DEN146" s="15"/>
      <c r="DEO146" s="15"/>
      <c r="DEP146" s="15"/>
      <c r="DEQ146" s="15"/>
      <c r="DER146" s="15"/>
      <c r="DES146" s="23"/>
      <c r="DET146" s="23"/>
      <c r="DEU146" s="18"/>
      <c r="DEV146" s="15"/>
      <c r="DEW146" s="19"/>
      <c r="DEX146" s="22"/>
      <c r="DEY146" s="29"/>
      <c r="DEZ146" s="15"/>
      <c r="DFA146" s="16"/>
      <c r="DFB146" s="15"/>
      <c r="DFC146" s="15"/>
      <c r="DFD146" s="15"/>
      <c r="DFE146" s="15"/>
      <c r="DFF146" s="15"/>
      <c r="DFG146" s="15"/>
      <c r="DFH146" s="15"/>
      <c r="DFI146" s="23"/>
      <c r="DFJ146" s="23"/>
      <c r="DFK146" s="18"/>
      <c r="DFL146" s="15"/>
      <c r="DFM146" s="19"/>
      <c r="DFN146" s="22"/>
      <c r="DFO146" s="29"/>
      <c r="DFP146" s="15"/>
      <c r="DFQ146" s="16"/>
      <c r="DFR146" s="15"/>
      <c r="DFS146" s="15"/>
      <c r="DFT146" s="15"/>
      <c r="DFU146" s="15"/>
      <c r="DFV146" s="15"/>
      <c r="DFW146" s="15"/>
      <c r="DFX146" s="15"/>
      <c r="DFY146" s="23"/>
      <c r="DFZ146" s="23"/>
      <c r="DGA146" s="18"/>
      <c r="DGB146" s="15"/>
      <c r="DGC146" s="19"/>
      <c r="DGD146" s="22"/>
      <c r="DGE146" s="29"/>
      <c r="DGF146" s="15"/>
      <c r="DGG146" s="16"/>
      <c r="DGH146" s="15"/>
      <c r="DGI146" s="15"/>
      <c r="DGJ146" s="15"/>
      <c r="DGK146" s="15"/>
      <c r="DGL146" s="15"/>
      <c r="DGM146" s="15"/>
      <c r="DGN146" s="15"/>
      <c r="DGO146" s="23"/>
      <c r="DGP146" s="23"/>
      <c r="DGQ146" s="18"/>
      <c r="DGR146" s="15"/>
      <c r="DGS146" s="19"/>
      <c r="DGT146" s="22"/>
      <c r="DGU146" s="29"/>
      <c r="DGV146" s="15"/>
      <c r="DGW146" s="16"/>
      <c r="DGX146" s="15"/>
      <c r="DGY146" s="15"/>
      <c r="DGZ146" s="15"/>
      <c r="DHA146" s="15"/>
      <c r="DHB146" s="15"/>
      <c r="DHC146" s="15"/>
      <c r="DHD146" s="15"/>
      <c r="DHE146" s="23"/>
      <c r="DHF146" s="23"/>
      <c r="DHG146" s="18"/>
      <c r="DHH146" s="15"/>
      <c r="DHI146" s="19"/>
      <c r="DHJ146" s="22"/>
      <c r="DHK146" s="29"/>
      <c r="DHL146" s="15"/>
      <c r="DHM146" s="16"/>
      <c r="DHN146" s="15"/>
      <c r="DHO146" s="15"/>
      <c r="DHP146" s="15"/>
      <c r="DHQ146" s="15"/>
      <c r="DHR146" s="15"/>
      <c r="DHS146" s="15"/>
      <c r="DHT146" s="15"/>
      <c r="DHU146" s="23"/>
      <c r="DHV146" s="23"/>
      <c r="DHW146" s="18"/>
      <c r="DHX146" s="15"/>
      <c r="DHY146" s="19"/>
      <c r="DHZ146" s="22"/>
      <c r="DIA146" s="29"/>
      <c r="DIB146" s="15"/>
      <c r="DIC146" s="16"/>
      <c r="DID146" s="15"/>
      <c r="DIE146" s="15"/>
      <c r="DIF146" s="15"/>
      <c r="DIG146" s="15"/>
      <c r="DIH146" s="15"/>
      <c r="DII146" s="15"/>
      <c r="DIJ146" s="15"/>
      <c r="DIK146" s="23"/>
      <c r="DIL146" s="23"/>
      <c r="DIM146" s="18"/>
      <c r="DIN146" s="15"/>
      <c r="DIO146" s="19"/>
      <c r="DIP146" s="22"/>
      <c r="DIQ146" s="29"/>
      <c r="DIR146" s="15"/>
      <c r="DIS146" s="16"/>
      <c r="DIT146" s="15"/>
      <c r="DIU146" s="15"/>
      <c r="DIV146" s="15"/>
      <c r="DIW146" s="15"/>
      <c r="DIX146" s="15"/>
      <c r="DIY146" s="15"/>
      <c r="DIZ146" s="15"/>
      <c r="DJA146" s="23"/>
      <c r="DJB146" s="23"/>
      <c r="DJC146" s="18"/>
      <c r="DJD146" s="15"/>
      <c r="DJE146" s="19"/>
      <c r="DJF146" s="22"/>
      <c r="DJG146" s="29"/>
      <c r="DJH146" s="15"/>
      <c r="DJI146" s="16"/>
      <c r="DJJ146" s="15"/>
      <c r="DJK146" s="15"/>
      <c r="DJL146" s="15"/>
      <c r="DJM146" s="15"/>
      <c r="DJN146" s="15"/>
      <c r="DJO146" s="15"/>
      <c r="DJP146" s="15"/>
      <c r="DJQ146" s="23"/>
      <c r="DJR146" s="23"/>
      <c r="DJS146" s="18"/>
      <c r="DJT146" s="15"/>
      <c r="DJU146" s="19"/>
      <c r="DJV146" s="22"/>
      <c r="DJW146" s="29"/>
      <c r="DJX146" s="15"/>
      <c r="DJY146" s="16"/>
      <c r="DJZ146" s="15"/>
      <c r="DKA146" s="15"/>
      <c r="DKB146" s="15"/>
      <c r="DKC146" s="15"/>
      <c r="DKD146" s="15"/>
      <c r="DKE146" s="15"/>
      <c r="DKF146" s="15"/>
      <c r="DKG146" s="23"/>
      <c r="DKH146" s="23"/>
      <c r="DKI146" s="18"/>
      <c r="DKJ146" s="15"/>
      <c r="DKK146" s="19"/>
      <c r="DKL146" s="22"/>
      <c r="DKM146" s="29"/>
      <c r="DKN146" s="15"/>
      <c r="DKO146" s="16"/>
      <c r="DKP146" s="15"/>
      <c r="DKQ146" s="15"/>
      <c r="DKR146" s="15"/>
      <c r="DKS146" s="15"/>
      <c r="DKT146" s="15"/>
      <c r="DKU146" s="15"/>
      <c r="DKV146" s="15"/>
      <c r="DKW146" s="23"/>
      <c r="DKX146" s="23"/>
      <c r="DKY146" s="18"/>
      <c r="DKZ146" s="15"/>
      <c r="DLA146" s="19"/>
      <c r="DLB146" s="22"/>
      <c r="DLC146" s="29"/>
      <c r="DLD146" s="15"/>
      <c r="DLE146" s="16"/>
      <c r="DLF146" s="15"/>
      <c r="DLG146" s="15"/>
      <c r="DLH146" s="15"/>
      <c r="DLI146" s="15"/>
      <c r="DLJ146" s="15"/>
      <c r="DLK146" s="15"/>
      <c r="DLL146" s="15"/>
      <c r="DLM146" s="23"/>
      <c r="DLN146" s="23"/>
      <c r="DLO146" s="18"/>
      <c r="DLP146" s="15"/>
      <c r="DLQ146" s="19"/>
      <c r="DLR146" s="22"/>
      <c r="DLS146" s="29"/>
      <c r="DLT146" s="15"/>
      <c r="DLU146" s="16"/>
      <c r="DLV146" s="15"/>
      <c r="DLW146" s="15"/>
      <c r="DLX146" s="15"/>
      <c r="DLY146" s="15"/>
      <c r="DLZ146" s="15"/>
      <c r="DMA146" s="15"/>
      <c r="DMB146" s="15"/>
      <c r="DMC146" s="23"/>
      <c r="DMD146" s="23"/>
      <c r="DME146" s="18"/>
      <c r="DMF146" s="15"/>
      <c r="DMG146" s="19"/>
      <c r="DMH146" s="22"/>
      <c r="DMI146" s="29"/>
      <c r="DMJ146" s="15"/>
      <c r="DMK146" s="16"/>
      <c r="DML146" s="15"/>
      <c r="DMM146" s="15"/>
      <c r="DMN146" s="15"/>
      <c r="DMO146" s="15"/>
      <c r="DMP146" s="15"/>
      <c r="DMQ146" s="15"/>
      <c r="DMR146" s="15"/>
      <c r="DMS146" s="23"/>
      <c r="DMT146" s="23"/>
      <c r="DMU146" s="18"/>
      <c r="DMV146" s="15"/>
      <c r="DMW146" s="19"/>
      <c r="DMX146" s="22"/>
      <c r="DMY146" s="29"/>
      <c r="DMZ146" s="15"/>
      <c r="DNA146" s="16"/>
      <c r="DNB146" s="15"/>
      <c r="DNC146" s="15"/>
      <c r="DND146" s="15"/>
      <c r="DNE146" s="15"/>
      <c r="DNF146" s="15"/>
      <c r="DNG146" s="15"/>
      <c r="DNH146" s="15"/>
      <c r="DNI146" s="23"/>
      <c r="DNJ146" s="23"/>
      <c r="DNK146" s="18"/>
      <c r="DNL146" s="15"/>
      <c r="DNM146" s="19"/>
      <c r="DNN146" s="22"/>
      <c r="DNO146" s="29"/>
      <c r="DNP146" s="15"/>
      <c r="DNQ146" s="16"/>
      <c r="DNR146" s="15"/>
      <c r="DNS146" s="15"/>
      <c r="DNT146" s="15"/>
      <c r="DNU146" s="15"/>
      <c r="DNV146" s="15"/>
      <c r="DNW146" s="15"/>
      <c r="DNX146" s="15"/>
      <c r="DNY146" s="23"/>
      <c r="DNZ146" s="23"/>
      <c r="DOA146" s="18"/>
      <c r="DOB146" s="15"/>
      <c r="DOC146" s="19"/>
      <c r="DOD146" s="22"/>
      <c r="DOE146" s="29"/>
      <c r="DOF146" s="15"/>
      <c r="DOG146" s="16"/>
      <c r="DOH146" s="15"/>
      <c r="DOI146" s="15"/>
      <c r="DOJ146" s="15"/>
      <c r="DOK146" s="15"/>
      <c r="DOL146" s="15"/>
      <c r="DOM146" s="15"/>
      <c r="DON146" s="15"/>
      <c r="DOO146" s="23"/>
      <c r="DOP146" s="23"/>
      <c r="DOQ146" s="18"/>
      <c r="DOR146" s="15"/>
      <c r="DOS146" s="19"/>
      <c r="DOT146" s="22"/>
      <c r="DOU146" s="29"/>
      <c r="DOV146" s="15"/>
      <c r="DOW146" s="16"/>
      <c r="DOX146" s="15"/>
      <c r="DOY146" s="15"/>
      <c r="DOZ146" s="15"/>
      <c r="DPA146" s="15"/>
      <c r="DPB146" s="15"/>
      <c r="DPC146" s="15"/>
      <c r="DPD146" s="15"/>
      <c r="DPE146" s="23"/>
      <c r="DPF146" s="23"/>
      <c r="DPG146" s="18"/>
      <c r="DPH146" s="15"/>
      <c r="DPI146" s="19"/>
      <c r="DPJ146" s="22"/>
      <c r="DPK146" s="29"/>
      <c r="DPL146" s="15"/>
      <c r="DPM146" s="16"/>
      <c r="DPN146" s="15"/>
      <c r="DPO146" s="15"/>
      <c r="DPP146" s="15"/>
      <c r="DPQ146" s="15"/>
      <c r="DPR146" s="15"/>
      <c r="DPS146" s="15"/>
      <c r="DPT146" s="15"/>
      <c r="DPU146" s="23"/>
      <c r="DPV146" s="23"/>
      <c r="DPW146" s="18"/>
      <c r="DPX146" s="15"/>
      <c r="DPY146" s="19"/>
      <c r="DPZ146" s="22"/>
      <c r="DQA146" s="29"/>
      <c r="DQB146" s="15"/>
      <c r="DQC146" s="16"/>
      <c r="DQD146" s="15"/>
      <c r="DQE146" s="15"/>
      <c r="DQF146" s="15"/>
      <c r="DQG146" s="15"/>
      <c r="DQH146" s="15"/>
      <c r="DQI146" s="15"/>
      <c r="DQJ146" s="15"/>
      <c r="DQK146" s="23"/>
      <c r="DQL146" s="23"/>
      <c r="DQM146" s="18"/>
      <c r="DQN146" s="15"/>
      <c r="DQO146" s="19"/>
      <c r="DQP146" s="22"/>
      <c r="DQQ146" s="29"/>
      <c r="DQR146" s="15"/>
      <c r="DQS146" s="16"/>
      <c r="DQT146" s="15"/>
      <c r="DQU146" s="15"/>
      <c r="DQV146" s="15"/>
      <c r="DQW146" s="15"/>
      <c r="DQX146" s="15"/>
      <c r="DQY146" s="15"/>
      <c r="DQZ146" s="15"/>
      <c r="DRA146" s="23"/>
      <c r="DRB146" s="23"/>
      <c r="DRC146" s="18"/>
      <c r="DRD146" s="15"/>
      <c r="DRE146" s="19"/>
      <c r="DRF146" s="22"/>
      <c r="DRG146" s="29"/>
      <c r="DRH146" s="15"/>
      <c r="DRI146" s="16"/>
      <c r="DRJ146" s="15"/>
      <c r="DRK146" s="15"/>
      <c r="DRL146" s="15"/>
      <c r="DRM146" s="15"/>
      <c r="DRN146" s="15"/>
      <c r="DRO146" s="15"/>
      <c r="DRP146" s="15"/>
      <c r="DRQ146" s="23"/>
      <c r="DRR146" s="23"/>
      <c r="DRS146" s="18"/>
      <c r="DRT146" s="15"/>
      <c r="DRU146" s="19"/>
      <c r="DRV146" s="22"/>
      <c r="DRW146" s="29"/>
      <c r="DRX146" s="15"/>
      <c r="DRY146" s="16"/>
      <c r="DRZ146" s="15"/>
      <c r="DSA146" s="15"/>
      <c r="DSB146" s="15"/>
      <c r="DSC146" s="15"/>
      <c r="DSD146" s="15"/>
      <c r="DSE146" s="15"/>
      <c r="DSF146" s="15"/>
      <c r="DSG146" s="23"/>
      <c r="DSH146" s="23"/>
      <c r="DSI146" s="18"/>
      <c r="DSJ146" s="15"/>
      <c r="DSK146" s="19"/>
      <c r="DSL146" s="22"/>
      <c r="DSM146" s="29"/>
      <c r="DSN146" s="15"/>
      <c r="DSO146" s="16"/>
      <c r="DSP146" s="15"/>
      <c r="DSQ146" s="15"/>
      <c r="DSR146" s="15"/>
      <c r="DSS146" s="15"/>
      <c r="DST146" s="15"/>
      <c r="DSU146" s="15"/>
      <c r="DSV146" s="15"/>
      <c r="DSW146" s="23"/>
      <c r="DSX146" s="23"/>
      <c r="DSY146" s="18"/>
      <c r="DSZ146" s="15"/>
      <c r="DTA146" s="19"/>
      <c r="DTB146" s="22"/>
      <c r="DTC146" s="29"/>
      <c r="DTD146" s="15"/>
      <c r="DTE146" s="16"/>
      <c r="DTF146" s="15"/>
      <c r="DTG146" s="15"/>
      <c r="DTH146" s="15"/>
      <c r="DTI146" s="15"/>
      <c r="DTJ146" s="15"/>
      <c r="DTK146" s="15"/>
      <c r="DTL146" s="15"/>
      <c r="DTM146" s="23"/>
      <c r="DTN146" s="23"/>
      <c r="DTO146" s="18"/>
      <c r="DTP146" s="15"/>
      <c r="DTQ146" s="19"/>
      <c r="DTR146" s="22"/>
      <c r="DTS146" s="29"/>
      <c r="DTT146" s="15"/>
      <c r="DTU146" s="16"/>
      <c r="DTV146" s="15"/>
      <c r="DTW146" s="15"/>
      <c r="DTX146" s="15"/>
      <c r="DTY146" s="15"/>
      <c r="DTZ146" s="15"/>
      <c r="DUA146" s="15"/>
      <c r="DUB146" s="15"/>
      <c r="DUC146" s="23"/>
      <c r="DUD146" s="23"/>
      <c r="DUE146" s="18"/>
      <c r="DUF146" s="15"/>
      <c r="DUG146" s="19"/>
      <c r="DUH146" s="22"/>
      <c r="DUI146" s="29"/>
      <c r="DUJ146" s="15"/>
      <c r="DUK146" s="16"/>
      <c r="DUL146" s="15"/>
      <c r="DUM146" s="15"/>
      <c r="DUN146" s="15"/>
      <c r="DUO146" s="15"/>
      <c r="DUP146" s="15"/>
      <c r="DUQ146" s="15"/>
      <c r="DUR146" s="15"/>
      <c r="DUS146" s="23"/>
      <c r="DUT146" s="23"/>
      <c r="DUU146" s="18"/>
      <c r="DUV146" s="15"/>
      <c r="DUW146" s="19"/>
      <c r="DUX146" s="22"/>
      <c r="DUY146" s="29"/>
      <c r="DUZ146" s="15"/>
      <c r="DVA146" s="16"/>
      <c r="DVB146" s="15"/>
      <c r="DVC146" s="15"/>
      <c r="DVD146" s="15"/>
      <c r="DVE146" s="15"/>
      <c r="DVF146" s="15"/>
      <c r="DVG146" s="15"/>
      <c r="DVH146" s="15"/>
      <c r="DVI146" s="23"/>
      <c r="DVJ146" s="23"/>
      <c r="DVK146" s="18"/>
      <c r="DVL146" s="15"/>
      <c r="DVM146" s="19"/>
      <c r="DVN146" s="22"/>
      <c r="DVO146" s="29"/>
      <c r="DVP146" s="15"/>
      <c r="DVQ146" s="16"/>
      <c r="DVR146" s="15"/>
      <c r="DVS146" s="15"/>
      <c r="DVT146" s="15"/>
      <c r="DVU146" s="15"/>
      <c r="DVV146" s="15"/>
      <c r="DVW146" s="15"/>
      <c r="DVX146" s="15"/>
      <c r="DVY146" s="23"/>
      <c r="DVZ146" s="23"/>
      <c r="DWA146" s="18"/>
      <c r="DWB146" s="15"/>
      <c r="DWC146" s="19"/>
      <c r="DWD146" s="22"/>
      <c r="DWE146" s="29"/>
      <c r="DWF146" s="15"/>
      <c r="DWG146" s="16"/>
      <c r="DWH146" s="15"/>
      <c r="DWI146" s="15"/>
      <c r="DWJ146" s="15"/>
      <c r="DWK146" s="15"/>
      <c r="DWL146" s="15"/>
      <c r="DWM146" s="15"/>
      <c r="DWN146" s="15"/>
      <c r="DWO146" s="23"/>
      <c r="DWP146" s="23"/>
      <c r="DWQ146" s="18"/>
      <c r="DWR146" s="15"/>
      <c r="DWS146" s="19"/>
      <c r="DWT146" s="22"/>
      <c r="DWU146" s="29"/>
      <c r="DWV146" s="15"/>
      <c r="DWW146" s="16"/>
      <c r="DWX146" s="15"/>
      <c r="DWY146" s="15"/>
      <c r="DWZ146" s="15"/>
      <c r="DXA146" s="15"/>
      <c r="DXB146" s="15"/>
      <c r="DXC146" s="15"/>
      <c r="DXD146" s="15"/>
      <c r="DXE146" s="23"/>
      <c r="DXF146" s="23"/>
      <c r="DXG146" s="18"/>
      <c r="DXH146" s="15"/>
      <c r="DXI146" s="19"/>
      <c r="DXJ146" s="22"/>
      <c r="DXK146" s="29"/>
      <c r="DXL146" s="15"/>
      <c r="DXM146" s="16"/>
      <c r="DXN146" s="15"/>
      <c r="DXO146" s="15"/>
      <c r="DXP146" s="15"/>
      <c r="DXQ146" s="15"/>
      <c r="DXR146" s="15"/>
      <c r="DXS146" s="15"/>
      <c r="DXT146" s="15"/>
      <c r="DXU146" s="23"/>
      <c r="DXV146" s="23"/>
      <c r="DXW146" s="18"/>
      <c r="DXX146" s="15"/>
      <c r="DXY146" s="19"/>
      <c r="DXZ146" s="22"/>
      <c r="DYA146" s="29"/>
      <c r="DYB146" s="15"/>
      <c r="DYC146" s="16"/>
      <c r="DYD146" s="15"/>
      <c r="DYE146" s="15"/>
      <c r="DYF146" s="15"/>
      <c r="DYG146" s="15"/>
      <c r="DYH146" s="15"/>
      <c r="DYI146" s="15"/>
      <c r="DYJ146" s="15"/>
      <c r="DYK146" s="23"/>
      <c r="DYL146" s="23"/>
      <c r="DYM146" s="18"/>
      <c r="DYN146" s="15"/>
      <c r="DYO146" s="19"/>
      <c r="DYP146" s="22"/>
      <c r="DYQ146" s="29"/>
      <c r="DYR146" s="15"/>
      <c r="DYS146" s="16"/>
      <c r="DYT146" s="15"/>
      <c r="DYU146" s="15"/>
      <c r="DYV146" s="15"/>
      <c r="DYW146" s="15"/>
      <c r="DYX146" s="15"/>
      <c r="DYY146" s="15"/>
      <c r="DYZ146" s="15"/>
      <c r="DZA146" s="23"/>
      <c r="DZB146" s="23"/>
      <c r="DZC146" s="18"/>
      <c r="DZD146" s="15"/>
      <c r="DZE146" s="19"/>
      <c r="DZF146" s="22"/>
      <c r="DZG146" s="29"/>
      <c r="DZH146" s="15"/>
      <c r="DZI146" s="16"/>
      <c r="DZJ146" s="15"/>
      <c r="DZK146" s="15"/>
      <c r="DZL146" s="15"/>
      <c r="DZM146" s="15"/>
      <c r="DZN146" s="15"/>
      <c r="DZO146" s="15"/>
      <c r="DZP146" s="15"/>
      <c r="DZQ146" s="23"/>
      <c r="DZR146" s="23"/>
      <c r="DZS146" s="18"/>
      <c r="DZT146" s="15"/>
      <c r="DZU146" s="19"/>
      <c r="DZV146" s="22"/>
      <c r="DZW146" s="29"/>
      <c r="DZX146" s="15"/>
      <c r="DZY146" s="16"/>
      <c r="DZZ146" s="15"/>
      <c r="EAA146" s="15"/>
      <c r="EAB146" s="15"/>
      <c r="EAC146" s="15"/>
      <c r="EAD146" s="15"/>
      <c r="EAE146" s="15"/>
      <c r="EAF146" s="15"/>
      <c r="EAG146" s="23"/>
      <c r="EAH146" s="23"/>
      <c r="EAI146" s="18"/>
      <c r="EAJ146" s="15"/>
      <c r="EAK146" s="19"/>
      <c r="EAL146" s="22"/>
      <c r="EAM146" s="29"/>
      <c r="EAN146" s="15"/>
      <c r="EAO146" s="16"/>
      <c r="EAP146" s="15"/>
      <c r="EAQ146" s="15"/>
      <c r="EAR146" s="15"/>
      <c r="EAS146" s="15"/>
      <c r="EAT146" s="15"/>
      <c r="EAU146" s="15"/>
      <c r="EAV146" s="15"/>
      <c r="EAW146" s="23"/>
      <c r="EAX146" s="23"/>
      <c r="EAY146" s="18"/>
      <c r="EAZ146" s="15"/>
      <c r="EBA146" s="19"/>
      <c r="EBB146" s="22"/>
      <c r="EBC146" s="29"/>
      <c r="EBD146" s="15"/>
      <c r="EBE146" s="16"/>
      <c r="EBF146" s="15"/>
      <c r="EBG146" s="15"/>
      <c r="EBH146" s="15"/>
      <c r="EBI146" s="15"/>
      <c r="EBJ146" s="15"/>
      <c r="EBK146" s="15"/>
      <c r="EBL146" s="15"/>
      <c r="EBM146" s="23"/>
      <c r="EBN146" s="23"/>
      <c r="EBO146" s="18"/>
      <c r="EBP146" s="15"/>
      <c r="EBQ146" s="19"/>
      <c r="EBR146" s="22"/>
      <c r="EBS146" s="29"/>
      <c r="EBT146" s="15"/>
      <c r="EBU146" s="16"/>
      <c r="EBV146" s="15"/>
      <c r="EBW146" s="15"/>
      <c r="EBX146" s="15"/>
      <c r="EBY146" s="15"/>
      <c r="EBZ146" s="15"/>
      <c r="ECA146" s="15"/>
      <c r="ECB146" s="15"/>
      <c r="ECC146" s="23"/>
      <c r="ECD146" s="23"/>
      <c r="ECE146" s="18"/>
      <c r="ECF146" s="15"/>
      <c r="ECG146" s="19"/>
      <c r="ECH146" s="22"/>
      <c r="ECI146" s="29"/>
      <c r="ECJ146" s="15"/>
      <c r="ECK146" s="16"/>
      <c r="ECL146" s="15"/>
      <c r="ECM146" s="15"/>
      <c r="ECN146" s="15"/>
      <c r="ECO146" s="15"/>
      <c r="ECP146" s="15"/>
      <c r="ECQ146" s="15"/>
      <c r="ECR146" s="15"/>
      <c r="ECS146" s="23"/>
      <c r="ECT146" s="23"/>
      <c r="ECU146" s="18"/>
      <c r="ECV146" s="15"/>
      <c r="ECW146" s="19"/>
      <c r="ECX146" s="22"/>
      <c r="ECY146" s="29"/>
      <c r="ECZ146" s="15"/>
      <c r="EDA146" s="16"/>
      <c r="EDB146" s="15"/>
      <c r="EDC146" s="15"/>
      <c r="EDD146" s="15"/>
      <c r="EDE146" s="15"/>
      <c r="EDF146" s="15"/>
      <c r="EDG146" s="15"/>
      <c r="EDH146" s="15"/>
      <c r="EDI146" s="23"/>
      <c r="EDJ146" s="23"/>
      <c r="EDK146" s="18"/>
      <c r="EDL146" s="15"/>
      <c r="EDM146" s="19"/>
      <c r="EDN146" s="22"/>
      <c r="EDO146" s="29"/>
      <c r="EDP146" s="15"/>
      <c r="EDQ146" s="16"/>
      <c r="EDR146" s="15"/>
      <c r="EDS146" s="15"/>
      <c r="EDT146" s="15"/>
      <c r="EDU146" s="15"/>
      <c r="EDV146" s="15"/>
      <c r="EDW146" s="15"/>
      <c r="EDX146" s="15"/>
      <c r="EDY146" s="23"/>
      <c r="EDZ146" s="23"/>
      <c r="EEA146" s="18"/>
      <c r="EEB146" s="15"/>
      <c r="EEC146" s="19"/>
      <c r="EED146" s="22"/>
      <c r="EEE146" s="29"/>
      <c r="EEF146" s="15"/>
      <c r="EEG146" s="16"/>
      <c r="EEH146" s="15"/>
      <c r="EEI146" s="15"/>
      <c r="EEJ146" s="15"/>
      <c r="EEK146" s="15"/>
      <c r="EEL146" s="15"/>
      <c r="EEM146" s="15"/>
      <c r="EEN146" s="15"/>
      <c r="EEO146" s="23"/>
      <c r="EEP146" s="23"/>
      <c r="EEQ146" s="18"/>
      <c r="EER146" s="15"/>
      <c r="EES146" s="19"/>
      <c r="EET146" s="22"/>
      <c r="EEU146" s="29"/>
      <c r="EEV146" s="15"/>
      <c r="EEW146" s="16"/>
      <c r="EEX146" s="15"/>
      <c r="EEY146" s="15"/>
      <c r="EEZ146" s="15"/>
      <c r="EFA146" s="15"/>
      <c r="EFB146" s="15"/>
      <c r="EFC146" s="15"/>
      <c r="EFD146" s="15"/>
      <c r="EFE146" s="23"/>
      <c r="EFF146" s="23"/>
      <c r="EFG146" s="18"/>
      <c r="EFH146" s="15"/>
      <c r="EFI146" s="19"/>
      <c r="EFJ146" s="22"/>
      <c r="EFK146" s="29"/>
      <c r="EFL146" s="15"/>
      <c r="EFM146" s="16"/>
      <c r="EFN146" s="15"/>
      <c r="EFO146" s="15"/>
      <c r="EFP146" s="15"/>
      <c r="EFQ146" s="15"/>
      <c r="EFR146" s="15"/>
      <c r="EFS146" s="15"/>
      <c r="EFT146" s="15"/>
      <c r="EFU146" s="23"/>
      <c r="EFV146" s="23"/>
      <c r="EFW146" s="18"/>
      <c r="EFX146" s="15"/>
      <c r="EFY146" s="19"/>
      <c r="EFZ146" s="22"/>
      <c r="EGA146" s="29"/>
      <c r="EGB146" s="15"/>
      <c r="EGC146" s="16"/>
      <c r="EGD146" s="15"/>
      <c r="EGE146" s="15"/>
      <c r="EGF146" s="15"/>
      <c r="EGG146" s="15"/>
      <c r="EGH146" s="15"/>
      <c r="EGI146" s="15"/>
      <c r="EGJ146" s="15"/>
      <c r="EGK146" s="23"/>
      <c r="EGL146" s="23"/>
      <c r="EGM146" s="18"/>
      <c r="EGN146" s="15"/>
      <c r="EGO146" s="19"/>
      <c r="EGP146" s="22"/>
      <c r="EGQ146" s="29"/>
      <c r="EGR146" s="15"/>
      <c r="EGS146" s="16"/>
      <c r="EGT146" s="15"/>
      <c r="EGU146" s="15"/>
      <c r="EGV146" s="15"/>
      <c r="EGW146" s="15"/>
      <c r="EGX146" s="15"/>
      <c r="EGY146" s="15"/>
      <c r="EGZ146" s="15"/>
      <c r="EHA146" s="23"/>
      <c r="EHB146" s="23"/>
      <c r="EHC146" s="18"/>
      <c r="EHD146" s="15"/>
      <c r="EHE146" s="19"/>
      <c r="EHF146" s="22"/>
      <c r="EHG146" s="29"/>
      <c r="EHH146" s="15"/>
      <c r="EHI146" s="16"/>
      <c r="EHJ146" s="15"/>
      <c r="EHK146" s="15"/>
      <c r="EHL146" s="15"/>
      <c r="EHM146" s="15"/>
      <c r="EHN146" s="15"/>
      <c r="EHO146" s="15"/>
      <c r="EHP146" s="15"/>
      <c r="EHQ146" s="23"/>
      <c r="EHR146" s="23"/>
      <c r="EHS146" s="18"/>
      <c r="EHT146" s="15"/>
      <c r="EHU146" s="19"/>
      <c r="EHV146" s="22"/>
      <c r="EHW146" s="29"/>
      <c r="EHX146" s="15"/>
      <c r="EHY146" s="16"/>
      <c r="EHZ146" s="15"/>
      <c r="EIA146" s="15"/>
      <c r="EIB146" s="15"/>
      <c r="EIC146" s="15"/>
      <c r="EID146" s="15"/>
      <c r="EIE146" s="15"/>
      <c r="EIF146" s="15"/>
      <c r="EIG146" s="23"/>
      <c r="EIH146" s="23"/>
      <c r="EII146" s="18"/>
      <c r="EIJ146" s="15"/>
      <c r="EIK146" s="19"/>
      <c r="EIL146" s="22"/>
      <c r="EIM146" s="29"/>
      <c r="EIN146" s="15"/>
      <c r="EIO146" s="16"/>
      <c r="EIP146" s="15"/>
      <c r="EIQ146" s="15"/>
      <c r="EIR146" s="15"/>
      <c r="EIS146" s="15"/>
      <c r="EIT146" s="15"/>
      <c r="EIU146" s="15"/>
      <c r="EIV146" s="15"/>
      <c r="EIW146" s="23"/>
      <c r="EIX146" s="23"/>
      <c r="EIY146" s="18"/>
      <c r="EIZ146" s="15"/>
      <c r="EJA146" s="19"/>
      <c r="EJB146" s="22"/>
      <c r="EJC146" s="29"/>
      <c r="EJD146" s="15"/>
      <c r="EJE146" s="16"/>
      <c r="EJF146" s="15"/>
      <c r="EJG146" s="15"/>
      <c r="EJH146" s="15"/>
      <c r="EJI146" s="15"/>
      <c r="EJJ146" s="15"/>
      <c r="EJK146" s="15"/>
      <c r="EJL146" s="15"/>
      <c r="EJM146" s="23"/>
      <c r="EJN146" s="23"/>
      <c r="EJO146" s="18"/>
      <c r="EJP146" s="15"/>
      <c r="EJQ146" s="19"/>
      <c r="EJR146" s="22"/>
      <c r="EJS146" s="29"/>
      <c r="EJT146" s="15"/>
      <c r="EJU146" s="16"/>
      <c r="EJV146" s="15"/>
      <c r="EJW146" s="15"/>
      <c r="EJX146" s="15"/>
      <c r="EJY146" s="15"/>
      <c r="EJZ146" s="15"/>
      <c r="EKA146" s="15"/>
      <c r="EKB146" s="15"/>
      <c r="EKC146" s="23"/>
      <c r="EKD146" s="23"/>
      <c r="EKE146" s="18"/>
      <c r="EKF146" s="15"/>
      <c r="EKG146" s="19"/>
      <c r="EKH146" s="22"/>
      <c r="EKI146" s="29"/>
      <c r="EKJ146" s="15"/>
      <c r="EKK146" s="16"/>
      <c r="EKL146" s="15"/>
      <c r="EKM146" s="15"/>
      <c r="EKN146" s="15"/>
      <c r="EKO146" s="15"/>
      <c r="EKP146" s="15"/>
      <c r="EKQ146" s="15"/>
      <c r="EKR146" s="15"/>
      <c r="EKS146" s="23"/>
      <c r="EKT146" s="23"/>
      <c r="EKU146" s="18"/>
      <c r="EKV146" s="15"/>
      <c r="EKW146" s="19"/>
      <c r="EKX146" s="22"/>
      <c r="EKY146" s="29"/>
      <c r="EKZ146" s="15"/>
      <c r="ELA146" s="16"/>
      <c r="ELB146" s="15"/>
      <c r="ELC146" s="15"/>
      <c r="ELD146" s="15"/>
      <c r="ELE146" s="15"/>
      <c r="ELF146" s="15"/>
      <c r="ELG146" s="15"/>
      <c r="ELH146" s="15"/>
      <c r="ELI146" s="23"/>
      <c r="ELJ146" s="23"/>
      <c r="ELK146" s="18"/>
      <c r="ELL146" s="15"/>
      <c r="ELM146" s="19"/>
      <c r="ELN146" s="22"/>
      <c r="ELO146" s="29"/>
      <c r="ELP146" s="15"/>
      <c r="ELQ146" s="16"/>
      <c r="ELR146" s="15"/>
      <c r="ELS146" s="15"/>
      <c r="ELT146" s="15"/>
      <c r="ELU146" s="15"/>
      <c r="ELV146" s="15"/>
      <c r="ELW146" s="15"/>
      <c r="ELX146" s="15"/>
      <c r="ELY146" s="23"/>
      <c r="ELZ146" s="23"/>
      <c r="EMA146" s="18"/>
      <c r="EMB146" s="15"/>
      <c r="EMC146" s="19"/>
      <c r="EMD146" s="22"/>
      <c r="EME146" s="29"/>
      <c r="EMF146" s="15"/>
      <c r="EMG146" s="16"/>
      <c r="EMH146" s="15"/>
      <c r="EMI146" s="15"/>
      <c r="EMJ146" s="15"/>
      <c r="EMK146" s="15"/>
      <c r="EML146" s="15"/>
      <c r="EMM146" s="15"/>
      <c r="EMN146" s="15"/>
      <c r="EMO146" s="23"/>
      <c r="EMP146" s="23"/>
      <c r="EMQ146" s="18"/>
      <c r="EMR146" s="15"/>
      <c r="EMS146" s="19"/>
      <c r="EMT146" s="22"/>
      <c r="EMU146" s="29"/>
      <c r="EMV146" s="15"/>
      <c r="EMW146" s="16"/>
      <c r="EMX146" s="15"/>
      <c r="EMY146" s="15"/>
      <c r="EMZ146" s="15"/>
      <c r="ENA146" s="15"/>
      <c r="ENB146" s="15"/>
      <c r="ENC146" s="15"/>
      <c r="END146" s="15"/>
      <c r="ENE146" s="23"/>
      <c r="ENF146" s="23"/>
      <c r="ENG146" s="18"/>
      <c r="ENH146" s="15"/>
      <c r="ENI146" s="19"/>
      <c r="ENJ146" s="22"/>
      <c r="ENK146" s="29"/>
      <c r="ENL146" s="15"/>
      <c r="ENM146" s="16"/>
      <c r="ENN146" s="15"/>
      <c r="ENO146" s="15"/>
      <c r="ENP146" s="15"/>
      <c r="ENQ146" s="15"/>
      <c r="ENR146" s="15"/>
      <c r="ENS146" s="15"/>
      <c r="ENT146" s="15"/>
      <c r="ENU146" s="23"/>
      <c r="ENV146" s="23"/>
      <c r="ENW146" s="18"/>
      <c r="ENX146" s="15"/>
      <c r="ENY146" s="19"/>
      <c r="ENZ146" s="22"/>
      <c r="EOA146" s="29"/>
      <c r="EOB146" s="15"/>
      <c r="EOC146" s="16"/>
      <c r="EOD146" s="15"/>
      <c r="EOE146" s="15"/>
      <c r="EOF146" s="15"/>
      <c r="EOG146" s="15"/>
      <c r="EOH146" s="15"/>
      <c r="EOI146" s="15"/>
      <c r="EOJ146" s="15"/>
      <c r="EOK146" s="23"/>
      <c r="EOL146" s="23"/>
      <c r="EOM146" s="18"/>
      <c r="EON146" s="15"/>
      <c r="EOO146" s="19"/>
      <c r="EOP146" s="22"/>
      <c r="EOQ146" s="29"/>
      <c r="EOR146" s="15"/>
      <c r="EOS146" s="16"/>
      <c r="EOT146" s="15"/>
      <c r="EOU146" s="15"/>
      <c r="EOV146" s="15"/>
      <c r="EOW146" s="15"/>
      <c r="EOX146" s="15"/>
      <c r="EOY146" s="15"/>
      <c r="EOZ146" s="15"/>
      <c r="EPA146" s="23"/>
      <c r="EPB146" s="23"/>
      <c r="EPC146" s="18"/>
      <c r="EPD146" s="15"/>
      <c r="EPE146" s="19"/>
      <c r="EPF146" s="22"/>
      <c r="EPG146" s="29"/>
      <c r="EPH146" s="15"/>
      <c r="EPI146" s="16"/>
      <c r="EPJ146" s="15"/>
      <c r="EPK146" s="15"/>
      <c r="EPL146" s="15"/>
      <c r="EPM146" s="15"/>
      <c r="EPN146" s="15"/>
      <c r="EPO146" s="15"/>
      <c r="EPP146" s="15"/>
      <c r="EPQ146" s="23"/>
      <c r="EPR146" s="23"/>
      <c r="EPS146" s="18"/>
      <c r="EPT146" s="15"/>
      <c r="EPU146" s="19"/>
      <c r="EPV146" s="22"/>
      <c r="EPW146" s="29"/>
      <c r="EPX146" s="15"/>
      <c r="EPY146" s="16"/>
      <c r="EPZ146" s="15"/>
      <c r="EQA146" s="15"/>
      <c r="EQB146" s="15"/>
      <c r="EQC146" s="15"/>
      <c r="EQD146" s="15"/>
      <c r="EQE146" s="15"/>
      <c r="EQF146" s="15"/>
      <c r="EQG146" s="23"/>
      <c r="EQH146" s="23"/>
      <c r="EQI146" s="18"/>
      <c r="EQJ146" s="15"/>
      <c r="EQK146" s="19"/>
      <c r="EQL146" s="22"/>
      <c r="EQM146" s="29"/>
      <c r="EQN146" s="15"/>
      <c r="EQO146" s="16"/>
      <c r="EQP146" s="15"/>
      <c r="EQQ146" s="15"/>
      <c r="EQR146" s="15"/>
      <c r="EQS146" s="15"/>
      <c r="EQT146" s="15"/>
      <c r="EQU146" s="15"/>
      <c r="EQV146" s="15"/>
      <c r="EQW146" s="23"/>
      <c r="EQX146" s="23"/>
      <c r="EQY146" s="18"/>
      <c r="EQZ146" s="15"/>
      <c r="ERA146" s="19"/>
      <c r="ERB146" s="22"/>
      <c r="ERC146" s="29"/>
      <c r="ERD146" s="15"/>
      <c r="ERE146" s="16"/>
      <c r="ERF146" s="15"/>
      <c r="ERG146" s="15"/>
      <c r="ERH146" s="15"/>
      <c r="ERI146" s="15"/>
      <c r="ERJ146" s="15"/>
      <c r="ERK146" s="15"/>
      <c r="ERL146" s="15"/>
      <c r="ERM146" s="23"/>
      <c r="ERN146" s="23"/>
      <c r="ERO146" s="18"/>
      <c r="ERP146" s="15"/>
      <c r="ERQ146" s="19"/>
      <c r="ERR146" s="22"/>
      <c r="ERS146" s="29"/>
      <c r="ERT146" s="15"/>
      <c r="ERU146" s="16"/>
      <c r="ERV146" s="15"/>
      <c r="ERW146" s="15"/>
      <c r="ERX146" s="15"/>
      <c r="ERY146" s="15"/>
      <c r="ERZ146" s="15"/>
      <c r="ESA146" s="15"/>
      <c r="ESB146" s="15"/>
      <c r="ESC146" s="23"/>
      <c r="ESD146" s="23"/>
      <c r="ESE146" s="18"/>
      <c r="ESF146" s="15"/>
      <c r="ESG146" s="19"/>
      <c r="ESH146" s="22"/>
      <c r="ESI146" s="29"/>
      <c r="ESJ146" s="15"/>
      <c r="ESK146" s="16"/>
      <c r="ESL146" s="15"/>
      <c r="ESM146" s="15"/>
      <c r="ESN146" s="15"/>
      <c r="ESO146" s="15"/>
      <c r="ESP146" s="15"/>
      <c r="ESQ146" s="15"/>
      <c r="ESR146" s="15"/>
      <c r="ESS146" s="23"/>
      <c r="EST146" s="23"/>
      <c r="ESU146" s="18"/>
      <c r="ESV146" s="15"/>
      <c r="ESW146" s="19"/>
      <c r="ESX146" s="22"/>
      <c r="ESY146" s="29"/>
      <c r="ESZ146" s="15"/>
      <c r="ETA146" s="16"/>
      <c r="ETB146" s="15"/>
      <c r="ETC146" s="15"/>
      <c r="ETD146" s="15"/>
      <c r="ETE146" s="15"/>
      <c r="ETF146" s="15"/>
      <c r="ETG146" s="15"/>
      <c r="ETH146" s="15"/>
      <c r="ETI146" s="23"/>
      <c r="ETJ146" s="23"/>
      <c r="ETK146" s="18"/>
      <c r="ETL146" s="15"/>
      <c r="ETM146" s="19"/>
      <c r="ETN146" s="22"/>
      <c r="ETO146" s="29"/>
      <c r="ETP146" s="15"/>
      <c r="ETQ146" s="16"/>
      <c r="ETR146" s="15"/>
      <c r="ETS146" s="15"/>
      <c r="ETT146" s="15"/>
      <c r="ETU146" s="15"/>
      <c r="ETV146" s="15"/>
      <c r="ETW146" s="15"/>
      <c r="ETX146" s="15"/>
      <c r="ETY146" s="23"/>
      <c r="ETZ146" s="23"/>
      <c r="EUA146" s="18"/>
      <c r="EUB146" s="15"/>
      <c r="EUC146" s="19"/>
      <c r="EUD146" s="22"/>
      <c r="EUE146" s="29"/>
      <c r="EUF146" s="15"/>
      <c r="EUG146" s="16"/>
      <c r="EUH146" s="15"/>
      <c r="EUI146" s="15"/>
      <c r="EUJ146" s="15"/>
      <c r="EUK146" s="15"/>
      <c r="EUL146" s="15"/>
      <c r="EUM146" s="15"/>
      <c r="EUN146" s="15"/>
      <c r="EUO146" s="23"/>
      <c r="EUP146" s="23"/>
      <c r="EUQ146" s="18"/>
      <c r="EUR146" s="15"/>
      <c r="EUS146" s="19"/>
      <c r="EUT146" s="22"/>
      <c r="EUU146" s="29"/>
      <c r="EUV146" s="15"/>
      <c r="EUW146" s="16"/>
      <c r="EUX146" s="15"/>
      <c r="EUY146" s="15"/>
      <c r="EUZ146" s="15"/>
      <c r="EVA146" s="15"/>
      <c r="EVB146" s="15"/>
      <c r="EVC146" s="15"/>
      <c r="EVD146" s="15"/>
      <c r="EVE146" s="23"/>
      <c r="EVF146" s="23"/>
      <c r="EVG146" s="18"/>
      <c r="EVH146" s="15"/>
      <c r="EVI146" s="19"/>
      <c r="EVJ146" s="22"/>
      <c r="EVK146" s="29"/>
      <c r="EVL146" s="15"/>
      <c r="EVM146" s="16"/>
      <c r="EVN146" s="15"/>
      <c r="EVO146" s="15"/>
      <c r="EVP146" s="15"/>
      <c r="EVQ146" s="15"/>
      <c r="EVR146" s="15"/>
      <c r="EVS146" s="15"/>
      <c r="EVT146" s="15"/>
      <c r="EVU146" s="23"/>
      <c r="EVV146" s="23"/>
      <c r="EVW146" s="18"/>
      <c r="EVX146" s="15"/>
      <c r="EVY146" s="19"/>
      <c r="EVZ146" s="22"/>
      <c r="EWA146" s="29"/>
      <c r="EWB146" s="15"/>
      <c r="EWC146" s="16"/>
      <c r="EWD146" s="15"/>
      <c r="EWE146" s="15"/>
      <c r="EWF146" s="15"/>
      <c r="EWG146" s="15"/>
      <c r="EWH146" s="15"/>
      <c r="EWI146" s="15"/>
      <c r="EWJ146" s="15"/>
      <c r="EWK146" s="23"/>
      <c r="EWL146" s="23"/>
      <c r="EWM146" s="18"/>
      <c r="EWN146" s="15"/>
      <c r="EWO146" s="19"/>
      <c r="EWP146" s="22"/>
      <c r="EWQ146" s="29"/>
      <c r="EWR146" s="15"/>
      <c r="EWS146" s="16"/>
      <c r="EWT146" s="15"/>
      <c r="EWU146" s="15"/>
      <c r="EWV146" s="15"/>
      <c r="EWW146" s="15"/>
      <c r="EWX146" s="15"/>
      <c r="EWY146" s="15"/>
      <c r="EWZ146" s="15"/>
      <c r="EXA146" s="23"/>
      <c r="EXB146" s="23"/>
      <c r="EXC146" s="18"/>
      <c r="EXD146" s="15"/>
      <c r="EXE146" s="19"/>
      <c r="EXF146" s="22"/>
      <c r="EXG146" s="29"/>
      <c r="EXH146" s="15"/>
      <c r="EXI146" s="16"/>
      <c r="EXJ146" s="15"/>
      <c r="EXK146" s="15"/>
      <c r="EXL146" s="15"/>
      <c r="EXM146" s="15"/>
      <c r="EXN146" s="15"/>
      <c r="EXO146" s="15"/>
      <c r="EXP146" s="15"/>
      <c r="EXQ146" s="23"/>
      <c r="EXR146" s="23"/>
      <c r="EXS146" s="18"/>
      <c r="EXT146" s="15"/>
      <c r="EXU146" s="19"/>
      <c r="EXV146" s="22"/>
      <c r="EXW146" s="29"/>
      <c r="EXX146" s="15"/>
      <c r="EXY146" s="16"/>
      <c r="EXZ146" s="15"/>
      <c r="EYA146" s="15"/>
      <c r="EYB146" s="15"/>
      <c r="EYC146" s="15"/>
      <c r="EYD146" s="15"/>
      <c r="EYE146" s="15"/>
      <c r="EYF146" s="15"/>
      <c r="EYG146" s="23"/>
      <c r="EYH146" s="23"/>
      <c r="EYI146" s="18"/>
      <c r="EYJ146" s="15"/>
      <c r="EYK146" s="19"/>
      <c r="EYL146" s="22"/>
      <c r="EYM146" s="29"/>
      <c r="EYN146" s="15"/>
      <c r="EYO146" s="16"/>
      <c r="EYP146" s="15"/>
      <c r="EYQ146" s="15"/>
      <c r="EYR146" s="15"/>
      <c r="EYS146" s="15"/>
      <c r="EYT146" s="15"/>
      <c r="EYU146" s="15"/>
      <c r="EYV146" s="15"/>
      <c r="EYW146" s="23"/>
      <c r="EYX146" s="23"/>
      <c r="EYY146" s="18"/>
      <c r="EYZ146" s="15"/>
      <c r="EZA146" s="19"/>
      <c r="EZB146" s="22"/>
      <c r="EZC146" s="29"/>
      <c r="EZD146" s="15"/>
      <c r="EZE146" s="16"/>
      <c r="EZF146" s="15"/>
      <c r="EZG146" s="15"/>
      <c r="EZH146" s="15"/>
      <c r="EZI146" s="15"/>
      <c r="EZJ146" s="15"/>
      <c r="EZK146" s="15"/>
      <c r="EZL146" s="15"/>
      <c r="EZM146" s="23"/>
      <c r="EZN146" s="23"/>
      <c r="EZO146" s="18"/>
      <c r="EZP146" s="15"/>
      <c r="EZQ146" s="19"/>
      <c r="EZR146" s="22"/>
      <c r="EZS146" s="29"/>
      <c r="EZT146" s="15"/>
      <c r="EZU146" s="16"/>
      <c r="EZV146" s="15"/>
      <c r="EZW146" s="15"/>
      <c r="EZX146" s="15"/>
      <c r="EZY146" s="15"/>
      <c r="EZZ146" s="15"/>
      <c r="FAA146" s="15"/>
      <c r="FAB146" s="15"/>
      <c r="FAC146" s="23"/>
      <c r="FAD146" s="23"/>
      <c r="FAE146" s="18"/>
      <c r="FAF146" s="15"/>
      <c r="FAG146" s="19"/>
      <c r="FAH146" s="22"/>
      <c r="FAI146" s="29"/>
      <c r="FAJ146" s="15"/>
      <c r="FAK146" s="16"/>
      <c r="FAL146" s="15"/>
      <c r="FAM146" s="15"/>
      <c r="FAN146" s="15"/>
      <c r="FAO146" s="15"/>
      <c r="FAP146" s="15"/>
      <c r="FAQ146" s="15"/>
      <c r="FAR146" s="15"/>
      <c r="FAS146" s="23"/>
      <c r="FAT146" s="23"/>
      <c r="FAU146" s="18"/>
      <c r="FAV146" s="15"/>
      <c r="FAW146" s="19"/>
      <c r="FAX146" s="22"/>
      <c r="FAY146" s="29"/>
      <c r="FAZ146" s="15"/>
      <c r="FBA146" s="16"/>
      <c r="FBB146" s="15"/>
      <c r="FBC146" s="15"/>
      <c r="FBD146" s="15"/>
      <c r="FBE146" s="15"/>
      <c r="FBF146" s="15"/>
      <c r="FBG146" s="15"/>
      <c r="FBH146" s="15"/>
      <c r="FBI146" s="23"/>
      <c r="FBJ146" s="23"/>
      <c r="FBK146" s="18"/>
      <c r="FBL146" s="15"/>
      <c r="FBM146" s="19"/>
      <c r="FBN146" s="22"/>
      <c r="FBO146" s="29"/>
      <c r="FBP146" s="15"/>
      <c r="FBQ146" s="16"/>
      <c r="FBR146" s="15"/>
      <c r="FBS146" s="15"/>
      <c r="FBT146" s="15"/>
      <c r="FBU146" s="15"/>
      <c r="FBV146" s="15"/>
      <c r="FBW146" s="15"/>
      <c r="FBX146" s="15"/>
      <c r="FBY146" s="23"/>
      <c r="FBZ146" s="23"/>
      <c r="FCA146" s="18"/>
      <c r="FCB146" s="15"/>
      <c r="FCC146" s="19"/>
      <c r="FCD146" s="22"/>
      <c r="FCE146" s="29"/>
      <c r="FCF146" s="15"/>
      <c r="FCG146" s="16"/>
      <c r="FCH146" s="15"/>
      <c r="FCI146" s="15"/>
      <c r="FCJ146" s="15"/>
      <c r="FCK146" s="15"/>
      <c r="FCL146" s="15"/>
      <c r="FCM146" s="15"/>
      <c r="FCN146" s="15"/>
      <c r="FCO146" s="23"/>
      <c r="FCP146" s="23"/>
      <c r="FCQ146" s="18"/>
      <c r="FCR146" s="15"/>
      <c r="FCS146" s="19"/>
      <c r="FCT146" s="22"/>
      <c r="FCU146" s="29"/>
      <c r="FCV146" s="15"/>
      <c r="FCW146" s="16"/>
      <c r="FCX146" s="15"/>
      <c r="FCY146" s="15"/>
      <c r="FCZ146" s="15"/>
      <c r="FDA146" s="15"/>
      <c r="FDB146" s="15"/>
      <c r="FDC146" s="15"/>
      <c r="FDD146" s="15"/>
      <c r="FDE146" s="23"/>
      <c r="FDF146" s="23"/>
      <c r="FDG146" s="18"/>
      <c r="FDH146" s="15"/>
      <c r="FDI146" s="19"/>
      <c r="FDJ146" s="22"/>
      <c r="FDK146" s="29"/>
      <c r="FDL146" s="15"/>
      <c r="FDM146" s="16"/>
      <c r="FDN146" s="15"/>
      <c r="FDO146" s="15"/>
      <c r="FDP146" s="15"/>
      <c r="FDQ146" s="15"/>
      <c r="FDR146" s="15"/>
      <c r="FDS146" s="15"/>
      <c r="FDT146" s="15"/>
      <c r="FDU146" s="23"/>
      <c r="FDV146" s="23"/>
      <c r="FDW146" s="18"/>
      <c r="FDX146" s="15"/>
      <c r="FDY146" s="19"/>
      <c r="FDZ146" s="22"/>
      <c r="FEA146" s="29"/>
      <c r="FEB146" s="15"/>
      <c r="FEC146" s="16"/>
      <c r="FED146" s="15"/>
      <c r="FEE146" s="15"/>
      <c r="FEF146" s="15"/>
      <c r="FEG146" s="15"/>
      <c r="FEH146" s="15"/>
      <c r="FEI146" s="15"/>
      <c r="FEJ146" s="15"/>
      <c r="FEK146" s="23"/>
      <c r="FEL146" s="23"/>
      <c r="FEM146" s="18"/>
      <c r="FEN146" s="15"/>
      <c r="FEO146" s="19"/>
      <c r="FEP146" s="22"/>
      <c r="FEQ146" s="29"/>
      <c r="FER146" s="15"/>
      <c r="FES146" s="16"/>
      <c r="FET146" s="15"/>
      <c r="FEU146" s="15"/>
      <c r="FEV146" s="15"/>
      <c r="FEW146" s="15"/>
      <c r="FEX146" s="15"/>
      <c r="FEY146" s="15"/>
      <c r="FEZ146" s="15"/>
      <c r="FFA146" s="23"/>
      <c r="FFB146" s="23"/>
      <c r="FFC146" s="18"/>
      <c r="FFD146" s="15"/>
      <c r="FFE146" s="19"/>
      <c r="FFF146" s="22"/>
      <c r="FFG146" s="29"/>
      <c r="FFH146" s="15"/>
      <c r="FFI146" s="16"/>
      <c r="FFJ146" s="15"/>
      <c r="FFK146" s="15"/>
      <c r="FFL146" s="15"/>
      <c r="FFM146" s="15"/>
      <c r="FFN146" s="15"/>
      <c r="FFO146" s="15"/>
      <c r="FFP146" s="15"/>
      <c r="FFQ146" s="23"/>
      <c r="FFR146" s="23"/>
      <c r="FFS146" s="18"/>
      <c r="FFT146" s="15"/>
      <c r="FFU146" s="19"/>
      <c r="FFV146" s="22"/>
      <c r="FFW146" s="29"/>
      <c r="FFX146" s="15"/>
      <c r="FFY146" s="16"/>
      <c r="FFZ146" s="15"/>
      <c r="FGA146" s="15"/>
      <c r="FGB146" s="15"/>
      <c r="FGC146" s="15"/>
      <c r="FGD146" s="15"/>
      <c r="FGE146" s="15"/>
      <c r="FGF146" s="15"/>
      <c r="FGG146" s="23"/>
      <c r="FGH146" s="23"/>
      <c r="FGI146" s="18"/>
      <c r="FGJ146" s="15"/>
      <c r="FGK146" s="19"/>
      <c r="FGL146" s="22"/>
      <c r="FGM146" s="29"/>
      <c r="FGN146" s="15"/>
      <c r="FGO146" s="16"/>
      <c r="FGP146" s="15"/>
      <c r="FGQ146" s="15"/>
      <c r="FGR146" s="15"/>
      <c r="FGS146" s="15"/>
      <c r="FGT146" s="15"/>
      <c r="FGU146" s="15"/>
      <c r="FGV146" s="15"/>
      <c r="FGW146" s="23"/>
      <c r="FGX146" s="23"/>
      <c r="FGY146" s="18"/>
      <c r="FGZ146" s="15"/>
      <c r="FHA146" s="19"/>
      <c r="FHB146" s="22"/>
      <c r="FHC146" s="29"/>
      <c r="FHD146" s="15"/>
      <c r="FHE146" s="16"/>
      <c r="FHF146" s="15"/>
      <c r="FHG146" s="15"/>
      <c r="FHH146" s="15"/>
      <c r="FHI146" s="15"/>
      <c r="FHJ146" s="15"/>
      <c r="FHK146" s="15"/>
      <c r="FHL146" s="15"/>
      <c r="FHM146" s="23"/>
      <c r="FHN146" s="23"/>
      <c r="FHO146" s="18"/>
      <c r="FHP146" s="15"/>
      <c r="FHQ146" s="19"/>
      <c r="FHR146" s="22"/>
      <c r="FHS146" s="29"/>
      <c r="FHT146" s="15"/>
      <c r="FHU146" s="16"/>
      <c r="FHV146" s="15"/>
      <c r="FHW146" s="15"/>
      <c r="FHX146" s="15"/>
      <c r="FHY146" s="15"/>
      <c r="FHZ146" s="15"/>
      <c r="FIA146" s="15"/>
      <c r="FIB146" s="15"/>
      <c r="FIC146" s="23"/>
      <c r="FID146" s="23"/>
      <c r="FIE146" s="18"/>
      <c r="FIF146" s="15"/>
      <c r="FIG146" s="19"/>
      <c r="FIH146" s="22"/>
      <c r="FII146" s="29"/>
      <c r="FIJ146" s="15"/>
      <c r="FIK146" s="16"/>
      <c r="FIL146" s="15"/>
      <c r="FIM146" s="15"/>
      <c r="FIN146" s="15"/>
      <c r="FIO146" s="15"/>
      <c r="FIP146" s="15"/>
      <c r="FIQ146" s="15"/>
      <c r="FIR146" s="15"/>
      <c r="FIS146" s="23"/>
      <c r="FIT146" s="23"/>
      <c r="FIU146" s="18"/>
      <c r="FIV146" s="15"/>
      <c r="FIW146" s="19"/>
      <c r="FIX146" s="22"/>
      <c r="FIY146" s="29"/>
      <c r="FIZ146" s="15"/>
      <c r="FJA146" s="16"/>
      <c r="FJB146" s="15"/>
      <c r="FJC146" s="15"/>
      <c r="FJD146" s="15"/>
      <c r="FJE146" s="15"/>
      <c r="FJF146" s="15"/>
      <c r="FJG146" s="15"/>
      <c r="FJH146" s="15"/>
      <c r="FJI146" s="23"/>
      <c r="FJJ146" s="23"/>
      <c r="FJK146" s="18"/>
      <c r="FJL146" s="15"/>
      <c r="FJM146" s="19"/>
      <c r="FJN146" s="22"/>
      <c r="FJO146" s="29"/>
      <c r="FJP146" s="15"/>
      <c r="FJQ146" s="16"/>
      <c r="FJR146" s="15"/>
      <c r="FJS146" s="15"/>
      <c r="FJT146" s="15"/>
      <c r="FJU146" s="15"/>
      <c r="FJV146" s="15"/>
      <c r="FJW146" s="15"/>
      <c r="FJX146" s="15"/>
      <c r="FJY146" s="23"/>
      <c r="FJZ146" s="23"/>
      <c r="FKA146" s="18"/>
      <c r="FKB146" s="15"/>
      <c r="FKC146" s="19"/>
      <c r="FKD146" s="22"/>
      <c r="FKE146" s="29"/>
      <c r="FKF146" s="15"/>
      <c r="FKG146" s="16"/>
      <c r="FKH146" s="15"/>
      <c r="FKI146" s="15"/>
      <c r="FKJ146" s="15"/>
      <c r="FKK146" s="15"/>
      <c r="FKL146" s="15"/>
      <c r="FKM146" s="15"/>
      <c r="FKN146" s="15"/>
      <c r="FKO146" s="23"/>
      <c r="FKP146" s="23"/>
      <c r="FKQ146" s="18"/>
      <c r="FKR146" s="15"/>
      <c r="FKS146" s="19"/>
      <c r="FKT146" s="22"/>
      <c r="FKU146" s="29"/>
      <c r="FKV146" s="15"/>
      <c r="FKW146" s="16"/>
      <c r="FKX146" s="15"/>
      <c r="FKY146" s="15"/>
      <c r="FKZ146" s="15"/>
      <c r="FLA146" s="15"/>
      <c r="FLB146" s="15"/>
      <c r="FLC146" s="15"/>
      <c r="FLD146" s="15"/>
      <c r="FLE146" s="23"/>
      <c r="FLF146" s="23"/>
      <c r="FLG146" s="18"/>
      <c r="FLH146" s="15"/>
      <c r="FLI146" s="19"/>
      <c r="FLJ146" s="22"/>
      <c r="FLK146" s="29"/>
      <c r="FLL146" s="15"/>
      <c r="FLM146" s="16"/>
      <c r="FLN146" s="15"/>
      <c r="FLO146" s="15"/>
      <c r="FLP146" s="15"/>
      <c r="FLQ146" s="15"/>
      <c r="FLR146" s="15"/>
      <c r="FLS146" s="15"/>
      <c r="FLT146" s="15"/>
      <c r="FLU146" s="23"/>
      <c r="FLV146" s="23"/>
      <c r="FLW146" s="18"/>
      <c r="FLX146" s="15"/>
      <c r="FLY146" s="19"/>
      <c r="FLZ146" s="22"/>
      <c r="FMA146" s="29"/>
      <c r="FMB146" s="15"/>
      <c r="FMC146" s="16"/>
      <c r="FMD146" s="15"/>
      <c r="FME146" s="15"/>
      <c r="FMF146" s="15"/>
      <c r="FMG146" s="15"/>
      <c r="FMH146" s="15"/>
      <c r="FMI146" s="15"/>
      <c r="FMJ146" s="15"/>
      <c r="FMK146" s="23"/>
      <c r="FML146" s="23"/>
      <c r="FMM146" s="18"/>
      <c r="FMN146" s="15"/>
      <c r="FMO146" s="19"/>
      <c r="FMP146" s="22"/>
      <c r="FMQ146" s="29"/>
      <c r="FMR146" s="15"/>
      <c r="FMS146" s="16"/>
      <c r="FMT146" s="15"/>
      <c r="FMU146" s="15"/>
      <c r="FMV146" s="15"/>
      <c r="FMW146" s="15"/>
      <c r="FMX146" s="15"/>
      <c r="FMY146" s="15"/>
      <c r="FMZ146" s="15"/>
      <c r="FNA146" s="23"/>
      <c r="FNB146" s="23"/>
      <c r="FNC146" s="18"/>
      <c r="FND146" s="15"/>
      <c r="FNE146" s="19"/>
      <c r="FNF146" s="22"/>
      <c r="FNG146" s="29"/>
      <c r="FNH146" s="15"/>
      <c r="FNI146" s="16"/>
      <c r="FNJ146" s="15"/>
      <c r="FNK146" s="15"/>
      <c r="FNL146" s="15"/>
      <c r="FNM146" s="15"/>
      <c r="FNN146" s="15"/>
      <c r="FNO146" s="15"/>
      <c r="FNP146" s="15"/>
      <c r="FNQ146" s="23"/>
      <c r="FNR146" s="23"/>
      <c r="FNS146" s="18"/>
      <c r="FNT146" s="15"/>
      <c r="FNU146" s="19"/>
      <c r="FNV146" s="22"/>
      <c r="FNW146" s="29"/>
      <c r="FNX146" s="15"/>
      <c r="FNY146" s="16"/>
      <c r="FNZ146" s="15"/>
      <c r="FOA146" s="15"/>
      <c r="FOB146" s="15"/>
      <c r="FOC146" s="15"/>
      <c r="FOD146" s="15"/>
      <c r="FOE146" s="15"/>
      <c r="FOF146" s="15"/>
      <c r="FOG146" s="23"/>
      <c r="FOH146" s="23"/>
      <c r="FOI146" s="18"/>
      <c r="FOJ146" s="15"/>
      <c r="FOK146" s="19"/>
      <c r="FOL146" s="22"/>
      <c r="FOM146" s="29"/>
      <c r="FON146" s="15"/>
      <c r="FOO146" s="16"/>
      <c r="FOP146" s="15"/>
      <c r="FOQ146" s="15"/>
      <c r="FOR146" s="15"/>
      <c r="FOS146" s="15"/>
      <c r="FOT146" s="15"/>
      <c r="FOU146" s="15"/>
      <c r="FOV146" s="15"/>
      <c r="FOW146" s="23"/>
      <c r="FOX146" s="23"/>
      <c r="FOY146" s="18"/>
      <c r="FOZ146" s="15"/>
      <c r="FPA146" s="19"/>
      <c r="FPB146" s="22"/>
      <c r="FPC146" s="29"/>
      <c r="FPD146" s="15"/>
      <c r="FPE146" s="16"/>
      <c r="FPF146" s="15"/>
      <c r="FPG146" s="15"/>
      <c r="FPH146" s="15"/>
      <c r="FPI146" s="15"/>
      <c r="FPJ146" s="15"/>
      <c r="FPK146" s="15"/>
      <c r="FPL146" s="15"/>
      <c r="FPM146" s="23"/>
      <c r="FPN146" s="23"/>
      <c r="FPO146" s="18"/>
      <c r="FPP146" s="15"/>
      <c r="FPQ146" s="19"/>
      <c r="FPR146" s="22"/>
      <c r="FPS146" s="29"/>
      <c r="FPT146" s="15"/>
      <c r="FPU146" s="16"/>
      <c r="FPV146" s="15"/>
      <c r="FPW146" s="15"/>
      <c r="FPX146" s="15"/>
      <c r="FPY146" s="15"/>
      <c r="FPZ146" s="15"/>
      <c r="FQA146" s="15"/>
      <c r="FQB146" s="15"/>
      <c r="FQC146" s="23"/>
      <c r="FQD146" s="23"/>
      <c r="FQE146" s="18"/>
      <c r="FQF146" s="15"/>
      <c r="FQG146" s="19"/>
      <c r="FQH146" s="22"/>
      <c r="FQI146" s="29"/>
      <c r="FQJ146" s="15"/>
      <c r="FQK146" s="16"/>
      <c r="FQL146" s="15"/>
      <c r="FQM146" s="15"/>
      <c r="FQN146" s="15"/>
      <c r="FQO146" s="15"/>
      <c r="FQP146" s="15"/>
      <c r="FQQ146" s="15"/>
      <c r="FQR146" s="15"/>
      <c r="FQS146" s="23"/>
      <c r="FQT146" s="23"/>
      <c r="FQU146" s="18"/>
      <c r="FQV146" s="15"/>
      <c r="FQW146" s="19"/>
      <c r="FQX146" s="22"/>
      <c r="FQY146" s="29"/>
      <c r="FQZ146" s="15"/>
      <c r="FRA146" s="16"/>
      <c r="FRB146" s="15"/>
      <c r="FRC146" s="15"/>
      <c r="FRD146" s="15"/>
      <c r="FRE146" s="15"/>
      <c r="FRF146" s="15"/>
      <c r="FRG146" s="15"/>
      <c r="FRH146" s="15"/>
      <c r="FRI146" s="23"/>
      <c r="FRJ146" s="23"/>
      <c r="FRK146" s="18"/>
      <c r="FRL146" s="15"/>
      <c r="FRM146" s="19"/>
      <c r="FRN146" s="22"/>
      <c r="FRO146" s="29"/>
      <c r="FRP146" s="15"/>
      <c r="FRQ146" s="16"/>
      <c r="FRR146" s="15"/>
      <c r="FRS146" s="15"/>
      <c r="FRT146" s="15"/>
      <c r="FRU146" s="15"/>
      <c r="FRV146" s="15"/>
      <c r="FRW146" s="15"/>
      <c r="FRX146" s="15"/>
      <c r="FRY146" s="23"/>
      <c r="FRZ146" s="23"/>
      <c r="FSA146" s="18"/>
      <c r="FSB146" s="15"/>
      <c r="FSC146" s="19"/>
      <c r="FSD146" s="22"/>
      <c r="FSE146" s="29"/>
      <c r="FSF146" s="15"/>
      <c r="FSG146" s="16"/>
      <c r="FSH146" s="15"/>
      <c r="FSI146" s="15"/>
      <c r="FSJ146" s="15"/>
      <c r="FSK146" s="15"/>
      <c r="FSL146" s="15"/>
      <c r="FSM146" s="15"/>
      <c r="FSN146" s="15"/>
      <c r="FSO146" s="23"/>
      <c r="FSP146" s="23"/>
      <c r="FSQ146" s="18"/>
      <c r="FSR146" s="15"/>
      <c r="FSS146" s="19"/>
      <c r="FST146" s="22"/>
      <c r="FSU146" s="29"/>
      <c r="FSV146" s="15"/>
      <c r="FSW146" s="16"/>
      <c r="FSX146" s="15"/>
      <c r="FSY146" s="15"/>
      <c r="FSZ146" s="15"/>
      <c r="FTA146" s="15"/>
      <c r="FTB146" s="15"/>
      <c r="FTC146" s="15"/>
      <c r="FTD146" s="15"/>
      <c r="FTE146" s="23"/>
      <c r="FTF146" s="23"/>
      <c r="FTG146" s="18"/>
      <c r="FTH146" s="15"/>
      <c r="FTI146" s="19"/>
      <c r="FTJ146" s="22"/>
      <c r="FTK146" s="29"/>
      <c r="FTL146" s="15"/>
      <c r="FTM146" s="16"/>
      <c r="FTN146" s="15"/>
      <c r="FTO146" s="15"/>
      <c r="FTP146" s="15"/>
      <c r="FTQ146" s="15"/>
      <c r="FTR146" s="15"/>
      <c r="FTS146" s="15"/>
      <c r="FTT146" s="15"/>
      <c r="FTU146" s="23"/>
      <c r="FTV146" s="23"/>
      <c r="FTW146" s="18"/>
      <c r="FTX146" s="15"/>
      <c r="FTY146" s="19"/>
      <c r="FTZ146" s="22"/>
      <c r="FUA146" s="29"/>
      <c r="FUB146" s="15"/>
      <c r="FUC146" s="16"/>
      <c r="FUD146" s="15"/>
      <c r="FUE146" s="15"/>
      <c r="FUF146" s="15"/>
      <c r="FUG146" s="15"/>
      <c r="FUH146" s="15"/>
      <c r="FUI146" s="15"/>
      <c r="FUJ146" s="15"/>
      <c r="FUK146" s="23"/>
      <c r="FUL146" s="23"/>
      <c r="FUM146" s="18"/>
      <c r="FUN146" s="15"/>
      <c r="FUO146" s="19"/>
      <c r="FUP146" s="22"/>
      <c r="FUQ146" s="29"/>
      <c r="FUR146" s="15"/>
      <c r="FUS146" s="16"/>
      <c r="FUT146" s="15"/>
      <c r="FUU146" s="15"/>
      <c r="FUV146" s="15"/>
      <c r="FUW146" s="15"/>
      <c r="FUX146" s="15"/>
      <c r="FUY146" s="15"/>
      <c r="FUZ146" s="15"/>
      <c r="FVA146" s="23"/>
      <c r="FVB146" s="23"/>
      <c r="FVC146" s="18"/>
      <c r="FVD146" s="15"/>
      <c r="FVE146" s="19"/>
      <c r="FVF146" s="22"/>
      <c r="FVG146" s="29"/>
      <c r="FVH146" s="15"/>
      <c r="FVI146" s="16"/>
      <c r="FVJ146" s="15"/>
      <c r="FVK146" s="15"/>
      <c r="FVL146" s="15"/>
      <c r="FVM146" s="15"/>
      <c r="FVN146" s="15"/>
      <c r="FVO146" s="15"/>
      <c r="FVP146" s="15"/>
      <c r="FVQ146" s="23"/>
      <c r="FVR146" s="23"/>
      <c r="FVS146" s="18"/>
      <c r="FVT146" s="15"/>
      <c r="FVU146" s="19"/>
      <c r="FVV146" s="22"/>
      <c r="FVW146" s="29"/>
      <c r="FVX146" s="15"/>
      <c r="FVY146" s="16"/>
      <c r="FVZ146" s="15"/>
      <c r="FWA146" s="15"/>
      <c r="FWB146" s="15"/>
      <c r="FWC146" s="15"/>
      <c r="FWD146" s="15"/>
      <c r="FWE146" s="15"/>
      <c r="FWF146" s="15"/>
      <c r="FWG146" s="23"/>
      <c r="FWH146" s="23"/>
      <c r="FWI146" s="18"/>
      <c r="FWJ146" s="15"/>
      <c r="FWK146" s="19"/>
      <c r="FWL146" s="22"/>
      <c r="FWM146" s="29"/>
      <c r="FWN146" s="15"/>
      <c r="FWO146" s="16"/>
      <c r="FWP146" s="15"/>
      <c r="FWQ146" s="15"/>
      <c r="FWR146" s="15"/>
      <c r="FWS146" s="15"/>
      <c r="FWT146" s="15"/>
      <c r="FWU146" s="15"/>
      <c r="FWV146" s="15"/>
      <c r="FWW146" s="23"/>
      <c r="FWX146" s="23"/>
      <c r="FWY146" s="18"/>
      <c r="FWZ146" s="15"/>
      <c r="FXA146" s="19"/>
      <c r="FXB146" s="22"/>
      <c r="FXC146" s="29"/>
      <c r="FXD146" s="15"/>
      <c r="FXE146" s="16"/>
      <c r="FXF146" s="15"/>
      <c r="FXG146" s="15"/>
      <c r="FXH146" s="15"/>
      <c r="FXI146" s="15"/>
      <c r="FXJ146" s="15"/>
      <c r="FXK146" s="15"/>
      <c r="FXL146" s="15"/>
      <c r="FXM146" s="23"/>
      <c r="FXN146" s="23"/>
      <c r="FXO146" s="18"/>
      <c r="FXP146" s="15"/>
      <c r="FXQ146" s="19"/>
      <c r="FXR146" s="22"/>
      <c r="FXS146" s="29"/>
      <c r="FXT146" s="15"/>
      <c r="FXU146" s="16"/>
      <c r="FXV146" s="15"/>
      <c r="FXW146" s="15"/>
      <c r="FXX146" s="15"/>
      <c r="FXY146" s="15"/>
      <c r="FXZ146" s="15"/>
      <c r="FYA146" s="15"/>
      <c r="FYB146" s="15"/>
      <c r="FYC146" s="23"/>
      <c r="FYD146" s="23"/>
      <c r="FYE146" s="18"/>
      <c r="FYF146" s="15"/>
      <c r="FYG146" s="19"/>
      <c r="FYH146" s="22"/>
      <c r="FYI146" s="29"/>
      <c r="FYJ146" s="15"/>
      <c r="FYK146" s="16"/>
      <c r="FYL146" s="15"/>
      <c r="FYM146" s="15"/>
      <c r="FYN146" s="15"/>
      <c r="FYO146" s="15"/>
      <c r="FYP146" s="15"/>
      <c r="FYQ146" s="15"/>
      <c r="FYR146" s="15"/>
      <c r="FYS146" s="23"/>
      <c r="FYT146" s="23"/>
      <c r="FYU146" s="18"/>
      <c r="FYV146" s="15"/>
      <c r="FYW146" s="19"/>
      <c r="FYX146" s="22"/>
      <c r="FYY146" s="29"/>
      <c r="FYZ146" s="15"/>
      <c r="FZA146" s="16"/>
      <c r="FZB146" s="15"/>
      <c r="FZC146" s="15"/>
      <c r="FZD146" s="15"/>
      <c r="FZE146" s="15"/>
      <c r="FZF146" s="15"/>
      <c r="FZG146" s="15"/>
      <c r="FZH146" s="15"/>
      <c r="FZI146" s="23"/>
      <c r="FZJ146" s="23"/>
      <c r="FZK146" s="18"/>
      <c r="FZL146" s="15"/>
      <c r="FZM146" s="19"/>
      <c r="FZN146" s="22"/>
      <c r="FZO146" s="29"/>
      <c r="FZP146" s="15"/>
      <c r="FZQ146" s="16"/>
      <c r="FZR146" s="15"/>
      <c r="FZS146" s="15"/>
      <c r="FZT146" s="15"/>
      <c r="FZU146" s="15"/>
      <c r="FZV146" s="15"/>
      <c r="FZW146" s="15"/>
      <c r="FZX146" s="15"/>
      <c r="FZY146" s="23"/>
      <c r="FZZ146" s="23"/>
      <c r="GAA146" s="18"/>
      <c r="GAB146" s="15"/>
      <c r="GAC146" s="19"/>
      <c r="GAD146" s="22"/>
      <c r="GAE146" s="29"/>
      <c r="GAF146" s="15"/>
      <c r="GAG146" s="16"/>
      <c r="GAH146" s="15"/>
      <c r="GAI146" s="15"/>
      <c r="GAJ146" s="15"/>
      <c r="GAK146" s="15"/>
      <c r="GAL146" s="15"/>
      <c r="GAM146" s="15"/>
      <c r="GAN146" s="15"/>
      <c r="GAO146" s="23"/>
      <c r="GAP146" s="23"/>
      <c r="GAQ146" s="18"/>
      <c r="GAR146" s="15"/>
      <c r="GAS146" s="19"/>
      <c r="GAT146" s="22"/>
      <c r="GAU146" s="29"/>
      <c r="GAV146" s="15"/>
      <c r="GAW146" s="16"/>
      <c r="GAX146" s="15"/>
      <c r="GAY146" s="15"/>
      <c r="GAZ146" s="15"/>
      <c r="GBA146" s="15"/>
      <c r="GBB146" s="15"/>
      <c r="GBC146" s="15"/>
      <c r="GBD146" s="15"/>
      <c r="GBE146" s="23"/>
      <c r="GBF146" s="23"/>
      <c r="GBG146" s="18"/>
      <c r="GBH146" s="15"/>
      <c r="GBI146" s="19"/>
      <c r="GBJ146" s="22"/>
      <c r="GBK146" s="29"/>
      <c r="GBL146" s="15"/>
      <c r="GBM146" s="16"/>
      <c r="GBN146" s="15"/>
      <c r="GBO146" s="15"/>
      <c r="GBP146" s="15"/>
      <c r="GBQ146" s="15"/>
      <c r="GBR146" s="15"/>
      <c r="GBS146" s="15"/>
      <c r="GBT146" s="15"/>
      <c r="GBU146" s="23"/>
      <c r="GBV146" s="23"/>
      <c r="GBW146" s="18"/>
      <c r="GBX146" s="15"/>
      <c r="GBY146" s="19"/>
      <c r="GBZ146" s="22"/>
      <c r="GCA146" s="29"/>
      <c r="GCB146" s="15"/>
      <c r="GCC146" s="16"/>
      <c r="GCD146" s="15"/>
      <c r="GCE146" s="15"/>
      <c r="GCF146" s="15"/>
      <c r="GCG146" s="15"/>
      <c r="GCH146" s="15"/>
      <c r="GCI146" s="15"/>
      <c r="GCJ146" s="15"/>
      <c r="GCK146" s="23"/>
      <c r="GCL146" s="23"/>
      <c r="GCM146" s="18"/>
      <c r="GCN146" s="15"/>
      <c r="GCO146" s="19"/>
      <c r="GCP146" s="22"/>
      <c r="GCQ146" s="29"/>
      <c r="GCR146" s="15"/>
      <c r="GCS146" s="16"/>
      <c r="GCT146" s="15"/>
      <c r="GCU146" s="15"/>
      <c r="GCV146" s="15"/>
      <c r="GCW146" s="15"/>
      <c r="GCX146" s="15"/>
      <c r="GCY146" s="15"/>
      <c r="GCZ146" s="15"/>
      <c r="GDA146" s="23"/>
      <c r="GDB146" s="23"/>
      <c r="GDC146" s="18"/>
      <c r="GDD146" s="15"/>
      <c r="GDE146" s="19"/>
      <c r="GDF146" s="22"/>
      <c r="GDG146" s="29"/>
      <c r="GDH146" s="15"/>
      <c r="GDI146" s="16"/>
      <c r="GDJ146" s="15"/>
      <c r="GDK146" s="15"/>
      <c r="GDL146" s="15"/>
      <c r="GDM146" s="15"/>
      <c r="GDN146" s="15"/>
      <c r="GDO146" s="15"/>
      <c r="GDP146" s="15"/>
      <c r="GDQ146" s="23"/>
      <c r="GDR146" s="23"/>
      <c r="GDS146" s="18"/>
      <c r="GDT146" s="15"/>
      <c r="GDU146" s="19"/>
      <c r="GDV146" s="22"/>
      <c r="GDW146" s="29"/>
      <c r="GDX146" s="15"/>
      <c r="GDY146" s="16"/>
      <c r="GDZ146" s="15"/>
      <c r="GEA146" s="15"/>
      <c r="GEB146" s="15"/>
      <c r="GEC146" s="15"/>
      <c r="GED146" s="15"/>
      <c r="GEE146" s="15"/>
      <c r="GEF146" s="15"/>
      <c r="GEG146" s="23"/>
      <c r="GEH146" s="23"/>
      <c r="GEI146" s="18"/>
      <c r="GEJ146" s="15"/>
      <c r="GEK146" s="19"/>
      <c r="GEL146" s="22"/>
      <c r="GEM146" s="29"/>
      <c r="GEN146" s="15"/>
      <c r="GEO146" s="16"/>
      <c r="GEP146" s="15"/>
      <c r="GEQ146" s="15"/>
      <c r="GER146" s="15"/>
      <c r="GES146" s="15"/>
      <c r="GET146" s="15"/>
      <c r="GEU146" s="15"/>
      <c r="GEV146" s="15"/>
      <c r="GEW146" s="23"/>
      <c r="GEX146" s="23"/>
      <c r="GEY146" s="18"/>
      <c r="GEZ146" s="15"/>
      <c r="GFA146" s="19"/>
      <c r="GFB146" s="22"/>
      <c r="GFC146" s="29"/>
      <c r="GFD146" s="15"/>
      <c r="GFE146" s="16"/>
      <c r="GFF146" s="15"/>
      <c r="GFG146" s="15"/>
      <c r="GFH146" s="15"/>
      <c r="GFI146" s="15"/>
      <c r="GFJ146" s="15"/>
      <c r="GFK146" s="15"/>
      <c r="GFL146" s="15"/>
      <c r="GFM146" s="23"/>
      <c r="GFN146" s="23"/>
      <c r="GFO146" s="18"/>
      <c r="GFP146" s="15"/>
      <c r="GFQ146" s="19"/>
      <c r="GFR146" s="22"/>
      <c r="GFS146" s="29"/>
      <c r="GFT146" s="15"/>
      <c r="GFU146" s="16"/>
      <c r="GFV146" s="15"/>
      <c r="GFW146" s="15"/>
      <c r="GFX146" s="15"/>
      <c r="GFY146" s="15"/>
      <c r="GFZ146" s="15"/>
      <c r="GGA146" s="15"/>
      <c r="GGB146" s="15"/>
      <c r="GGC146" s="23"/>
      <c r="GGD146" s="23"/>
      <c r="GGE146" s="18"/>
      <c r="GGF146" s="15"/>
      <c r="GGG146" s="19"/>
      <c r="GGH146" s="22"/>
      <c r="GGI146" s="29"/>
      <c r="GGJ146" s="15"/>
      <c r="GGK146" s="16"/>
      <c r="GGL146" s="15"/>
      <c r="GGM146" s="15"/>
      <c r="GGN146" s="15"/>
      <c r="GGO146" s="15"/>
      <c r="GGP146" s="15"/>
      <c r="GGQ146" s="15"/>
      <c r="GGR146" s="15"/>
      <c r="GGS146" s="23"/>
      <c r="GGT146" s="23"/>
      <c r="GGU146" s="18"/>
      <c r="GGV146" s="15"/>
      <c r="GGW146" s="19"/>
      <c r="GGX146" s="22"/>
      <c r="GGY146" s="29"/>
      <c r="GGZ146" s="15"/>
      <c r="GHA146" s="16"/>
      <c r="GHB146" s="15"/>
      <c r="GHC146" s="15"/>
      <c r="GHD146" s="15"/>
      <c r="GHE146" s="15"/>
      <c r="GHF146" s="15"/>
      <c r="GHG146" s="15"/>
      <c r="GHH146" s="15"/>
      <c r="GHI146" s="23"/>
      <c r="GHJ146" s="23"/>
      <c r="GHK146" s="18"/>
      <c r="GHL146" s="15"/>
      <c r="GHM146" s="19"/>
      <c r="GHN146" s="22"/>
      <c r="GHO146" s="29"/>
      <c r="GHP146" s="15"/>
      <c r="GHQ146" s="16"/>
      <c r="GHR146" s="15"/>
      <c r="GHS146" s="15"/>
      <c r="GHT146" s="15"/>
      <c r="GHU146" s="15"/>
      <c r="GHV146" s="15"/>
      <c r="GHW146" s="15"/>
      <c r="GHX146" s="15"/>
      <c r="GHY146" s="23"/>
      <c r="GHZ146" s="23"/>
      <c r="GIA146" s="18"/>
      <c r="GIB146" s="15"/>
      <c r="GIC146" s="19"/>
      <c r="GID146" s="22"/>
      <c r="GIE146" s="29"/>
      <c r="GIF146" s="15"/>
      <c r="GIG146" s="16"/>
      <c r="GIH146" s="15"/>
      <c r="GII146" s="15"/>
      <c r="GIJ146" s="15"/>
      <c r="GIK146" s="15"/>
      <c r="GIL146" s="15"/>
      <c r="GIM146" s="15"/>
      <c r="GIN146" s="15"/>
      <c r="GIO146" s="23"/>
      <c r="GIP146" s="23"/>
      <c r="GIQ146" s="18"/>
      <c r="GIR146" s="15"/>
      <c r="GIS146" s="19"/>
      <c r="GIT146" s="22"/>
      <c r="GIU146" s="29"/>
      <c r="GIV146" s="15"/>
      <c r="GIW146" s="16"/>
      <c r="GIX146" s="15"/>
      <c r="GIY146" s="15"/>
      <c r="GIZ146" s="15"/>
      <c r="GJA146" s="15"/>
      <c r="GJB146" s="15"/>
      <c r="GJC146" s="15"/>
      <c r="GJD146" s="15"/>
      <c r="GJE146" s="23"/>
      <c r="GJF146" s="23"/>
      <c r="GJG146" s="18"/>
      <c r="GJH146" s="15"/>
      <c r="GJI146" s="19"/>
      <c r="GJJ146" s="22"/>
      <c r="GJK146" s="29"/>
      <c r="GJL146" s="15"/>
      <c r="GJM146" s="16"/>
      <c r="GJN146" s="15"/>
      <c r="GJO146" s="15"/>
      <c r="GJP146" s="15"/>
      <c r="GJQ146" s="15"/>
      <c r="GJR146" s="15"/>
      <c r="GJS146" s="15"/>
      <c r="GJT146" s="15"/>
      <c r="GJU146" s="23"/>
      <c r="GJV146" s="23"/>
      <c r="GJW146" s="18"/>
      <c r="GJX146" s="15"/>
      <c r="GJY146" s="19"/>
      <c r="GJZ146" s="22"/>
      <c r="GKA146" s="29"/>
      <c r="GKB146" s="15"/>
      <c r="GKC146" s="16"/>
      <c r="GKD146" s="15"/>
      <c r="GKE146" s="15"/>
      <c r="GKF146" s="15"/>
      <c r="GKG146" s="15"/>
      <c r="GKH146" s="15"/>
      <c r="GKI146" s="15"/>
      <c r="GKJ146" s="15"/>
      <c r="GKK146" s="23"/>
      <c r="GKL146" s="23"/>
      <c r="GKM146" s="18"/>
      <c r="GKN146" s="15"/>
      <c r="GKO146" s="19"/>
      <c r="GKP146" s="22"/>
      <c r="GKQ146" s="29"/>
      <c r="GKR146" s="15"/>
      <c r="GKS146" s="16"/>
      <c r="GKT146" s="15"/>
      <c r="GKU146" s="15"/>
      <c r="GKV146" s="15"/>
      <c r="GKW146" s="15"/>
      <c r="GKX146" s="15"/>
      <c r="GKY146" s="15"/>
      <c r="GKZ146" s="15"/>
      <c r="GLA146" s="23"/>
      <c r="GLB146" s="23"/>
      <c r="GLC146" s="18"/>
      <c r="GLD146" s="15"/>
      <c r="GLE146" s="19"/>
      <c r="GLF146" s="22"/>
      <c r="GLG146" s="29"/>
      <c r="GLH146" s="15"/>
      <c r="GLI146" s="16"/>
      <c r="GLJ146" s="15"/>
      <c r="GLK146" s="15"/>
      <c r="GLL146" s="15"/>
      <c r="GLM146" s="15"/>
      <c r="GLN146" s="15"/>
      <c r="GLO146" s="15"/>
      <c r="GLP146" s="15"/>
      <c r="GLQ146" s="23"/>
      <c r="GLR146" s="23"/>
      <c r="GLS146" s="18"/>
      <c r="GLT146" s="15"/>
      <c r="GLU146" s="19"/>
      <c r="GLV146" s="22"/>
      <c r="GLW146" s="29"/>
      <c r="GLX146" s="15"/>
      <c r="GLY146" s="16"/>
      <c r="GLZ146" s="15"/>
      <c r="GMA146" s="15"/>
      <c r="GMB146" s="15"/>
      <c r="GMC146" s="15"/>
      <c r="GMD146" s="15"/>
      <c r="GME146" s="15"/>
      <c r="GMF146" s="15"/>
      <c r="GMG146" s="23"/>
      <c r="GMH146" s="23"/>
      <c r="GMI146" s="18"/>
      <c r="GMJ146" s="15"/>
      <c r="GMK146" s="19"/>
      <c r="GML146" s="22"/>
      <c r="GMM146" s="29"/>
      <c r="GMN146" s="15"/>
      <c r="GMO146" s="16"/>
      <c r="GMP146" s="15"/>
      <c r="GMQ146" s="15"/>
      <c r="GMR146" s="15"/>
      <c r="GMS146" s="15"/>
      <c r="GMT146" s="15"/>
      <c r="GMU146" s="15"/>
      <c r="GMV146" s="15"/>
      <c r="GMW146" s="23"/>
      <c r="GMX146" s="23"/>
      <c r="GMY146" s="18"/>
      <c r="GMZ146" s="15"/>
      <c r="GNA146" s="19"/>
      <c r="GNB146" s="22"/>
      <c r="GNC146" s="29"/>
      <c r="GND146" s="15"/>
      <c r="GNE146" s="16"/>
      <c r="GNF146" s="15"/>
      <c r="GNG146" s="15"/>
      <c r="GNH146" s="15"/>
      <c r="GNI146" s="15"/>
      <c r="GNJ146" s="15"/>
      <c r="GNK146" s="15"/>
      <c r="GNL146" s="15"/>
      <c r="GNM146" s="23"/>
      <c r="GNN146" s="23"/>
      <c r="GNO146" s="18"/>
      <c r="GNP146" s="15"/>
      <c r="GNQ146" s="19"/>
      <c r="GNR146" s="22"/>
      <c r="GNS146" s="29"/>
      <c r="GNT146" s="15"/>
      <c r="GNU146" s="16"/>
      <c r="GNV146" s="15"/>
      <c r="GNW146" s="15"/>
      <c r="GNX146" s="15"/>
      <c r="GNY146" s="15"/>
      <c r="GNZ146" s="15"/>
      <c r="GOA146" s="15"/>
      <c r="GOB146" s="15"/>
      <c r="GOC146" s="23"/>
      <c r="GOD146" s="23"/>
      <c r="GOE146" s="18"/>
      <c r="GOF146" s="15"/>
      <c r="GOG146" s="19"/>
      <c r="GOH146" s="22"/>
      <c r="GOI146" s="29"/>
      <c r="GOJ146" s="15"/>
      <c r="GOK146" s="16"/>
      <c r="GOL146" s="15"/>
      <c r="GOM146" s="15"/>
      <c r="GON146" s="15"/>
      <c r="GOO146" s="15"/>
      <c r="GOP146" s="15"/>
      <c r="GOQ146" s="15"/>
      <c r="GOR146" s="15"/>
      <c r="GOS146" s="23"/>
      <c r="GOT146" s="23"/>
      <c r="GOU146" s="18"/>
      <c r="GOV146" s="15"/>
      <c r="GOW146" s="19"/>
      <c r="GOX146" s="22"/>
      <c r="GOY146" s="29"/>
      <c r="GOZ146" s="15"/>
      <c r="GPA146" s="16"/>
      <c r="GPB146" s="15"/>
      <c r="GPC146" s="15"/>
      <c r="GPD146" s="15"/>
      <c r="GPE146" s="15"/>
      <c r="GPF146" s="15"/>
      <c r="GPG146" s="15"/>
      <c r="GPH146" s="15"/>
      <c r="GPI146" s="23"/>
      <c r="GPJ146" s="23"/>
      <c r="GPK146" s="18"/>
      <c r="GPL146" s="15"/>
      <c r="GPM146" s="19"/>
      <c r="GPN146" s="22"/>
      <c r="GPO146" s="29"/>
      <c r="GPP146" s="15"/>
      <c r="GPQ146" s="16"/>
      <c r="GPR146" s="15"/>
      <c r="GPS146" s="15"/>
      <c r="GPT146" s="15"/>
      <c r="GPU146" s="15"/>
      <c r="GPV146" s="15"/>
      <c r="GPW146" s="15"/>
      <c r="GPX146" s="15"/>
      <c r="GPY146" s="23"/>
      <c r="GPZ146" s="23"/>
      <c r="GQA146" s="18"/>
      <c r="GQB146" s="15"/>
      <c r="GQC146" s="19"/>
      <c r="GQD146" s="22"/>
      <c r="GQE146" s="29"/>
      <c r="GQF146" s="15"/>
      <c r="GQG146" s="16"/>
      <c r="GQH146" s="15"/>
      <c r="GQI146" s="15"/>
      <c r="GQJ146" s="15"/>
      <c r="GQK146" s="15"/>
      <c r="GQL146" s="15"/>
      <c r="GQM146" s="15"/>
      <c r="GQN146" s="15"/>
      <c r="GQO146" s="23"/>
      <c r="GQP146" s="23"/>
      <c r="GQQ146" s="18"/>
      <c r="GQR146" s="15"/>
      <c r="GQS146" s="19"/>
      <c r="GQT146" s="22"/>
      <c r="GQU146" s="29"/>
      <c r="GQV146" s="15"/>
      <c r="GQW146" s="16"/>
      <c r="GQX146" s="15"/>
      <c r="GQY146" s="15"/>
      <c r="GQZ146" s="15"/>
      <c r="GRA146" s="15"/>
      <c r="GRB146" s="15"/>
      <c r="GRC146" s="15"/>
      <c r="GRD146" s="15"/>
      <c r="GRE146" s="23"/>
      <c r="GRF146" s="23"/>
      <c r="GRG146" s="18"/>
      <c r="GRH146" s="15"/>
      <c r="GRI146" s="19"/>
      <c r="GRJ146" s="22"/>
      <c r="GRK146" s="29"/>
      <c r="GRL146" s="15"/>
      <c r="GRM146" s="16"/>
      <c r="GRN146" s="15"/>
      <c r="GRO146" s="15"/>
      <c r="GRP146" s="15"/>
      <c r="GRQ146" s="15"/>
      <c r="GRR146" s="15"/>
      <c r="GRS146" s="15"/>
      <c r="GRT146" s="15"/>
      <c r="GRU146" s="23"/>
      <c r="GRV146" s="23"/>
      <c r="GRW146" s="18"/>
      <c r="GRX146" s="15"/>
      <c r="GRY146" s="19"/>
      <c r="GRZ146" s="22"/>
      <c r="GSA146" s="29"/>
      <c r="GSB146" s="15"/>
      <c r="GSC146" s="16"/>
      <c r="GSD146" s="15"/>
      <c r="GSE146" s="15"/>
      <c r="GSF146" s="15"/>
      <c r="GSG146" s="15"/>
      <c r="GSH146" s="15"/>
      <c r="GSI146" s="15"/>
      <c r="GSJ146" s="15"/>
      <c r="GSK146" s="23"/>
      <c r="GSL146" s="23"/>
      <c r="GSM146" s="18"/>
      <c r="GSN146" s="15"/>
      <c r="GSO146" s="19"/>
      <c r="GSP146" s="22"/>
      <c r="GSQ146" s="29"/>
      <c r="GSR146" s="15"/>
      <c r="GSS146" s="16"/>
      <c r="GST146" s="15"/>
      <c r="GSU146" s="15"/>
      <c r="GSV146" s="15"/>
      <c r="GSW146" s="15"/>
      <c r="GSX146" s="15"/>
      <c r="GSY146" s="15"/>
      <c r="GSZ146" s="15"/>
      <c r="GTA146" s="23"/>
      <c r="GTB146" s="23"/>
      <c r="GTC146" s="18"/>
      <c r="GTD146" s="15"/>
      <c r="GTE146" s="19"/>
      <c r="GTF146" s="22"/>
      <c r="GTG146" s="29"/>
      <c r="GTH146" s="15"/>
      <c r="GTI146" s="16"/>
      <c r="GTJ146" s="15"/>
      <c r="GTK146" s="15"/>
      <c r="GTL146" s="15"/>
      <c r="GTM146" s="15"/>
      <c r="GTN146" s="15"/>
      <c r="GTO146" s="15"/>
      <c r="GTP146" s="15"/>
      <c r="GTQ146" s="23"/>
      <c r="GTR146" s="23"/>
      <c r="GTS146" s="18"/>
      <c r="GTT146" s="15"/>
      <c r="GTU146" s="19"/>
      <c r="GTV146" s="22"/>
      <c r="GTW146" s="29"/>
      <c r="GTX146" s="15"/>
      <c r="GTY146" s="16"/>
      <c r="GTZ146" s="15"/>
      <c r="GUA146" s="15"/>
      <c r="GUB146" s="15"/>
      <c r="GUC146" s="15"/>
      <c r="GUD146" s="15"/>
      <c r="GUE146" s="15"/>
      <c r="GUF146" s="15"/>
      <c r="GUG146" s="23"/>
      <c r="GUH146" s="23"/>
      <c r="GUI146" s="18"/>
      <c r="GUJ146" s="15"/>
      <c r="GUK146" s="19"/>
      <c r="GUL146" s="22"/>
      <c r="GUM146" s="29"/>
      <c r="GUN146" s="15"/>
      <c r="GUO146" s="16"/>
      <c r="GUP146" s="15"/>
      <c r="GUQ146" s="15"/>
      <c r="GUR146" s="15"/>
      <c r="GUS146" s="15"/>
      <c r="GUT146" s="15"/>
      <c r="GUU146" s="15"/>
      <c r="GUV146" s="15"/>
      <c r="GUW146" s="23"/>
      <c r="GUX146" s="23"/>
      <c r="GUY146" s="18"/>
      <c r="GUZ146" s="15"/>
      <c r="GVA146" s="19"/>
      <c r="GVB146" s="22"/>
      <c r="GVC146" s="29"/>
      <c r="GVD146" s="15"/>
      <c r="GVE146" s="16"/>
      <c r="GVF146" s="15"/>
      <c r="GVG146" s="15"/>
      <c r="GVH146" s="15"/>
      <c r="GVI146" s="15"/>
      <c r="GVJ146" s="15"/>
      <c r="GVK146" s="15"/>
      <c r="GVL146" s="15"/>
      <c r="GVM146" s="23"/>
      <c r="GVN146" s="23"/>
      <c r="GVO146" s="18"/>
      <c r="GVP146" s="15"/>
      <c r="GVQ146" s="19"/>
      <c r="GVR146" s="22"/>
      <c r="GVS146" s="29"/>
      <c r="GVT146" s="15"/>
      <c r="GVU146" s="16"/>
      <c r="GVV146" s="15"/>
      <c r="GVW146" s="15"/>
      <c r="GVX146" s="15"/>
      <c r="GVY146" s="15"/>
      <c r="GVZ146" s="15"/>
      <c r="GWA146" s="15"/>
      <c r="GWB146" s="15"/>
      <c r="GWC146" s="23"/>
      <c r="GWD146" s="23"/>
      <c r="GWE146" s="18"/>
      <c r="GWF146" s="15"/>
      <c r="GWG146" s="19"/>
      <c r="GWH146" s="22"/>
      <c r="GWI146" s="29"/>
      <c r="GWJ146" s="15"/>
      <c r="GWK146" s="16"/>
      <c r="GWL146" s="15"/>
      <c r="GWM146" s="15"/>
      <c r="GWN146" s="15"/>
      <c r="GWO146" s="15"/>
      <c r="GWP146" s="15"/>
      <c r="GWQ146" s="15"/>
      <c r="GWR146" s="15"/>
      <c r="GWS146" s="23"/>
      <c r="GWT146" s="23"/>
      <c r="GWU146" s="18"/>
      <c r="GWV146" s="15"/>
      <c r="GWW146" s="19"/>
      <c r="GWX146" s="22"/>
      <c r="GWY146" s="29"/>
      <c r="GWZ146" s="15"/>
      <c r="GXA146" s="16"/>
      <c r="GXB146" s="15"/>
      <c r="GXC146" s="15"/>
      <c r="GXD146" s="15"/>
      <c r="GXE146" s="15"/>
      <c r="GXF146" s="15"/>
      <c r="GXG146" s="15"/>
      <c r="GXH146" s="15"/>
      <c r="GXI146" s="23"/>
      <c r="GXJ146" s="23"/>
      <c r="GXK146" s="18"/>
      <c r="GXL146" s="15"/>
      <c r="GXM146" s="19"/>
      <c r="GXN146" s="22"/>
      <c r="GXO146" s="29"/>
      <c r="GXP146" s="15"/>
      <c r="GXQ146" s="16"/>
      <c r="GXR146" s="15"/>
      <c r="GXS146" s="15"/>
      <c r="GXT146" s="15"/>
      <c r="GXU146" s="15"/>
      <c r="GXV146" s="15"/>
      <c r="GXW146" s="15"/>
      <c r="GXX146" s="15"/>
      <c r="GXY146" s="23"/>
      <c r="GXZ146" s="23"/>
      <c r="GYA146" s="18"/>
      <c r="GYB146" s="15"/>
      <c r="GYC146" s="19"/>
      <c r="GYD146" s="22"/>
      <c r="GYE146" s="29"/>
      <c r="GYF146" s="15"/>
      <c r="GYG146" s="16"/>
      <c r="GYH146" s="15"/>
      <c r="GYI146" s="15"/>
      <c r="GYJ146" s="15"/>
      <c r="GYK146" s="15"/>
      <c r="GYL146" s="15"/>
      <c r="GYM146" s="15"/>
      <c r="GYN146" s="15"/>
      <c r="GYO146" s="23"/>
      <c r="GYP146" s="23"/>
      <c r="GYQ146" s="18"/>
      <c r="GYR146" s="15"/>
      <c r="GYS146" s="19"/>
      <c r="GYT146" s="22"/>
      <c r="GYU146" s="29"/>
      <c r="GYV146" s="15"/>
      <c r="GYW146" s="16"/>
      <c r="GYX146" s="15"/>
      <c r="GYY146" s="15"/>
      <c r="GYZ146" s="15"/>
      <c r="GZA146" s="15"/>
      <c r="GZB146" s="15"/>
      <c r="GZC146" s="15"/>
      <c r="GZD146" s="15"/>
      <c r="GZE146" s="23"/>
      <c r="GZF146" s="23"/>
      <c r="GZG146" s="18"/>
      <c r="GZH146" s="15"/>
      <c r="GZI146" s="19"/>
      <c r="GZJ146" s="22"/>
      <c r="GZK146" s="29"/>
      <c r="GZL146" s="15"/>
      <c r="GZM146" s="16"/>
      <c r="GZN146" s="15"/>
      <c r="GZO146" s="15"/>
      <c r="GZP146" s="15"/>
      <c r="GZQ146" s="15"/>
      <c r="GZR146" s="15"/>
      <c r="GZS146" s="15"/>
      <c r="GZT146" s="15"/>
      <c r="GZU146" s="23"/>
      <c r="GZV146" s="23"/>
      <c r="GZW146" s="18"/>
      <c r="GZX146" s="15"/>
      <c r="GZY146" s="19"/>
      <c r="GZZ146" s="22"/>
      <c r="HAA146" s="29"/>
      <c r="HAB146" s="15"/>
      <c r="HAC146" s="16"/>
      <c r="HAD146" s="15"/>
      <c r="HAE146" s="15"/>
      <c r="HAF146" s="15"/>
      <c r="HAG146" s="15"/>
      <c r="HAH146" s="15"/>
      <c r="HAI146" s="15"/>
      <c r="HAJ146" s="15"/>
      <c r="HAK146" s="23"/>
      <c r="HAL146" s="23"/>
      <c r="HAM146" s="18"/>
      <c r="HAN146" s="15"/>
      <c r="HAO146" s="19"/>
      <c r="HAP146" s="22"/>
      <c r="HAQ146" s="29"/>
      <c r="HAR146" s="15"/>
      <c r="HAS146" s="16"/>
      <c r="HAT146" s="15"/>
      <c r="HAU146" s="15"/>
      <c r="HAV146" s="15"/>
      <c r="HAW146" s="15"/>
      <c r="HAX146" s="15"/>
      <c r="HAY146" s="15"/>
      <c r="HAZ146" s="15"/>
      <c r="HBA146" s="23"/>
      <c r="HBB146" s="23"/>
      <c r="HBC146" s="18"/>
      <c r="HBD146" s="15"/>
      <c r="HBE146" s="19"/>
      <c r="HBF146" s="22"/>
      <c r="HBG146" s="29"/>
      <c r="HBH146" s="15"/>
      <c r="HBI146" s="16"/>
      <c r="HBJ146" s="15"/>
      <c r="HBK146" s="15"/>
      <c r="HBL146" s="15"/>
      <c r="HBM146" s="15"/>
      <c r="HBN146" s="15"/>
      <c r="HBO146" s="15"/>
      <c r="HBP146" s="15"/>
      <c r="HBQ146" s="23"/>
      <c r="HBR146" s="23"/>
      <c r="HBS146" s="18"/>
      <c r="HBT146" s="15"/>
      <c r="HBU146" s="19"/>
      <c r="HBV146" s="22"/>
      <c r="HBW146" s="29"/>
      <c r="HBX146" s="15"/>
      <c r="HBY146" s="16"/>
      <c r="HBZ146" s="15"/>
      <c r="HCA146" s="15"/>
      <c r="HCB146" s="15"/>
      <c r="HCC146" s="15"/>
      <c r="HCD146" s="15"/>
      <c r="HCE146" s="15"/>
      <c r="HCF146" s="15"/>
      <c r="HCG146" s="23"/>
      <c r="HCH146" s="23"/>
      <c r="HCI146" s="18"/>
      <c r="HCJ146" s="15"/>
      <c r="HCK146" s="19"/>
      <c r="HCL146" s="22"/>
      <c r="HCM146" s="29"/>
      <c r="HCN146" s="15"/>
      <c r="HCO146" s="16"/>
      <c r="HCP146" s="15"/>
      <c r="HCQ146" s="15"/>
      <c r="HCR146" s="15"/>
      <c r="HCS146" s="15"/>
      <c r="HCT146" s="15"/>
      <c r="HCU146" s="15"/>
      <c r="HCV146" s="15"/>
      <c r="HCW146" s="23"/>
      <c r="HCX146" s="23"/>
      <c r="HCY146" s="18"/>
      <c r="HCZ146" s="15"/>
      <c r="HDA146" s="19"/>
      <c r="HDB146" s="22"/>
      <c r="HDC146" s="29"/>
      <c r="HDD146" s="15"/>
      <c r="HDE146" s="16"/>
      <c r="HDF146" s="15"/>
      <c r="HDG146" s="15"/>
      <c r="HDH146" s="15"/>
      <c r="HDI146" s="15"/>
      <c r="HDJ146" s="15"/>
      <c r="HDK146" s="15"/>
      <c r="HDL146" s="15"/>
      <c r="HDM146" s="23"/>
      <c r="HDN146" s="23"/>
      <c r="HDO146" s="18"/>
      <c r="HDP146" s="15"/>
      <c r="HDQ146" s="19"/>
      <c r="HDR146" s="22"/>
      <c r="HDS146" s="29"/>
      <c r="HDT146" s="15"/>
      <c r="HDU146" s="16"/>
      <c r="HDV146" s="15"/>
      <c r="HDW146" s="15"/>
      <c r="HDX146" s="15"/>
      <c r="HDY146" s="15"/>
      <c r="HDZ146" s="15"/>
      <c r="HEA146" s="15"/>
      <c r="HEB146" s="15"/>
      <c r="HEC146" s="23"/>
      <c r="HED146" s="23"/>
      <c r="HEE146" s="18"/>
      <c r="HEF146" s="15"/>
      <c r="HEG146" s="19"/>
      <c r="HEH146" s="22"/>
      <c r="HEI146" s="29"/>
      <c r="HEJ146" s="15"/>
      <c r="HEK146" s="16"/>
      <c r="HEL146" s="15"/>
      <c r="HEM146" s="15"/>
      <c r="HEN146" s="15"/>
      <c r="HEO146" s="15"/>
      <c r="HEP146" s="15"/>
      <c r="HEQ146" s="15"/>
      <c r="HER146" s="15"/>
      <c r="HES146" s="23"/>
      <c r="HET146" s="23"/>
      <c r="HEU146" s="18"/>
      <c r="HEV146" s="15"/>
      <c r="HEW146" s="19"/>
      <c r="HEX146" s="22"/>
      <c r="HEY146" s="29"/>
      <c r="HEZ146" s="15"/>
      <c r="HFA146" s="16"/>
      <c r="HFB146" s="15"/>
      <c r="HFC146" s="15"/>
      <c r="HFD146" s="15"/>
      <c r="HFE146" s="15"/>
      <c r="HFF146" s="15"/>
      <c r="HFG146" s="15"/>
      <c r="HFH146" s="15"/>
      <c r="HFI146" s="23"/>
      <c r="HFJ146" s="23"/>
      <c r="HFK146" s="18"/>
      <c r="HFL146" s="15"/>
      <c r="HFM146" s="19"/>
      <c r="HFN146" s="22"/>
      <c r="HFO146" s="29"/>
      <c r="HFP146" s="15"/>
      <c r="HFQ146" s="16"/>
      <c r="HFR146" s="15"/>
      <c r="HFS146" s="15"/>
      <c r="HFT146" s="15"/>
      <c r="HFU146" s="15"/>
      <c r="HFV146" s="15"/>
      <c r="HFW146" s="15"/>
      <c r="HFX146" s="15"/>
      <c r="HFY146" s="23"/>
      <c r="HFZ146" s="23"/>
      <c r="HGA146" s="18"/>
      <c r="HGB146" s="15"/>
      <c r="HGC146" s="19"/>
      <c r="HGD146" s="22"/>
      <c r="HGE146" s="29"/>
      <c r="HGF146" s="15"/>
      <c r="HGG146" s="16"/>
      <c r="HGH146" s="15"/>
      <c r="HGI146" s="15"/>
      <c r="HGJ146" s="15"/>
      <c r="HGK146" s="15"/>
      <c r="HGL146" s="15"/>
      <c r="HGM146" s="15"/>
      <c r="HGN146" s="15"/>
      <c r="HGO146" s="23"/>
      <c r="HGP146" s="23"/>
      <c r="HGQ146" s="18"/>
      <c r="HGR146" s="15"/>
      <c r="HGS146" s="19"/>
      <c r="HGT146" s="22"/>
      <c r="HGU146" s="29"/>
      <c r="HGV146" s="15"/>
      <c r="HGW146" s="16"/>
      <c r="HGX146" s="15"/>
      <c r="HGY146" s="15"/>
      <c r="HGZ146" s="15"/>
      <c r="HHA146" s="15"/>
      <c r="HHB146" s="15"/>
      <c r="HHC146" s="15"/>
      <c r="HHD146" s="15"/>
      <c r="HHE146" s="23"/>
      <c r="HHF146" s="23"/>
      <c r="HHG146" s="18"/>
      <c r="HHH146" s="15"/>
      <c r="HHI146" s="19"/>
      <c r="HHJ146" s="22"/>
      <c r="HHK146" s="29"/>
      <c r="HHL146" s="15"/>
      <c r="HHM146" s="16"/>
      <c r="HHN146" s="15"/>
      <c r="HHO146" s="15"/>
      <c r="HHP146" s="15"/>
      <c r="HHQ146" s="15"/>
      <c r="HHR146" s="15"/>
      <c r="HHS146" s="15"/>
      <c r="HHT146" s="15"/>
      <c r="HHU146" s="23"/>
      <c r="HHV146" s="23"/>
      <c r="HHW146" s="18"/>
      <c r="HHX146" s="15"/>
      <c r="HHY146" s="19"/>
      <c r="HHZ146" s="22"/>
      <c r="HIA146" s="29"/>
      <c r="HIB146" s="15"/>
      <c r="HIC146" s="16"/>
      <c r="HID146" s="15"/>
      <c r="HIE146" s="15"/>
      <c r="HIF146" s="15"/>
      <c r="HIG146" s="15"/>
      <c r="HIH146" s="15"/>
      <c r="HII146" s="15"/>
      <c r="HIJ146" s="15"/>
      <c r="HIK146" s="23"/>
      <c r="HIL146" s="23"/>
      <c r="HIM146" s="18"/>
      <c r="HIN146" s="15"/>
      <c r="HIO146" s="19"/>
      <c r="HIP146" s="22"/>
      <c r="HIQ146" s="29"/>
      <c r="HIR146" s="15"/>
      <c r="HIS146" s="16"/>
      <c r="HIT146" s="15"/>
      <c r="HIU146" s="15"/>
      <c r="HIV146" s="15"/>
      <c r="HIW146" s="15"/>
      <c r="HIX146" s="15"/>
      <c r="HIY146" s="15"/>
      <c r="HIZ146" s="15"/>
      <c r="HJA146" s="23"/>
      <c r="HJB146" s="23"/>
      <c r="HJC146" s="18"/>
      <c r="HJD146" s="15"/>
      <c r="HJE146" s="19"/>
      <c r="HJF146" s="22"/>
      <c r="HJG146" s="29"/>
      <c r="HJH146" s="15"/>
      <c r="HJI146" s="16"/>
      <c r="HJJ146" s="15"/>
      <c r="HJK146" s="15"/>
      <c r="HJL146" s="15"/>
      <c r="HJM146" s="15"/>
      <c r="HJN146" s="15"/>
      <c r="HJO146" s="15"/>
      <c r="HJP146" s="15"/>
      <c r="HJQ146" s="23"/>
      <c r="HJR146" s="23"/>
      <c r="HJS146" s="18"/>
      <c r="HJT146" s="15"/>
      <c r="HJU146" s="19"/>
      <c r="HJV146" s="22"/>
      <c r="HJW146" s="29"/>
      <c r="HJX146" s="15"/>
      <c r="HJY146" s="16"/>
      <c r="HJZ146" s="15"/>
      <c r="HKA146" s="15"/>
      <c r="HKB146" s="15"/>
      <c r="HKC146" s="15"/>
      <c r="HKD146" s="15"/>
      <c r="HKE146" s="15"/>
      <c r="HKF146" s="15"/>
      <c r="HKG146" s="23"/>
      <c r="HKH146" s="23"/>
      <c r="HKI146" s="18"/>
      <c r="HKJ146" s="15"/>
      <c r="HKK146" s="19"/>
      <c r="HKL146" s="22"/>
      <c r="HKM146" s="29"/>
      <c r="HKN146" s="15"/>
      <c r="HKO146" s="16"/>
      <c r="HKP146" s="15"/>
      <c r="HKQ146" s="15"/>
      <c r="HKR146" s="15"/>
      <c r="HKS146" s="15"/>
      <c r="HKT146" s="15"/>
      <c r="HKU146" s="15"/>
      <c r="HKV146" s="15"/>
      <c r="HKW146" s="23"/>
      <c r="HKX146" s="23"/>
      <c r="HKY146" s="18"/>
      <c r="HKZ146" s="15"/>
      <c r="HLA146" s="19"/>
      <c r="HLB146" s="22"/>
      <c r="HLC146" s="29"/>
      <c r="HLD146" s="15"/>
      <c r="HLE146" s="16"/>
      <c r="HLF146" s="15"/>
      <c r="HLG146" s="15"/>
      <c r="HLH146" s="15"/>
      <c r="HLI146" s="15"/>
      <c r="HLJ146" s="15"/>
      <c r="HLK146" s="15"/>
      <c r="HLL146" s="15"/>
      <c r="HLM146" s="23"/>
      <c r="HLN146" s="23"/>
      <c r="HLO146" s="18"/>
      <c r="HLP146" s="15"/>
      <c r="HLQ146" s="19"/>
      <c r="HLR146" s="22"/>
      <c r="HLS146" s="29"/>
      <c r="HLT146" s="15"/>
      <c r="HLU146" s="16"/>
      <c r="HLV146" s="15"/>
      <c r="HLW146" s="15"/>
      <c r="HLX146" s="15"/>
      <c r="HLY146" s="15"/>
      <c r="HLZ146" s="15"/>
      <c r="HMA146" s="15"/>
      <c r="HMB146" s="15"/>
      <c r="HMC146" s="23"/>
      <c r="HMD146" s="23"/>
      <c r="HME146" s="18"/>
      <c r="HMF146" s="15"/>
      <c r="HMG146" s="19"/>
      <c r="HMH146" s="22"/>
      <c r="HMI146" s="29"/>
      <c r="HMJ146" s="15"/>
      <c r="HMK146" s="16"/>
      <c r="HML146" s="15"/>
      <c r="HMM146" s="15"/>
      <c r="HMN146" s="15"/>
      <c r="HMO146" s="15"/>
      <c r="HMP146" s="15"/>
      <c r="HMQ146" s="15"/>
      <c r="HMR146" s="15"/>
      <c r="HMS146" s="23"/>
      <c r="HMT146" s="23"/>
      <c r="HMU146" s="18"/>
      <c r="HMV146" s="15"/>
      <c r="HMW146" s="19"/>
      <c r="HMX146" s="22"/>
      <c r="HMY146" s="29"/>
      <c r="HMZ146" s="15"/>
      <c r="HNA146" s="16"/>
      <c r="HNB146" s="15"/>
      <c r="HNC146" s="15"/>
      <c r="HND146" s="15"/>
      <c r="HNE146" s="15"/>
      <c r="HNF146" s="15"/>
      <c r="HNG146" s="15"/>
      <c r="HNH146" s="15"/>
      <c r="HNI146" s="23"/>
      <c r="HNJ146" s="23"/>
      <c r="HNK146" s="18"/>
      <c r="HNL146" s="15"/>
      <c r="HNM146" s="19"/>
      <c r="HNN146" s="22"/>
      <c r="HNO146" s="29"/>
      <c r="HNP146" s="15"/>
      <c r="HNQ146" s="16"/>
      <c r="HNR146" s="15"/>
      <c r="HNS146" s="15"/>
      <c r="HNT146" s="15"/>
      <c r="HNU146" s="15"/>
      <c r="HNV146" s="15"/>
      <c r="HNW146" s="15"/>
      <c r="HNX146" s="15"/>
      <c r="HNY146" s="23"/>
      <c r="HNZ146" s="23"/>
      <c r="HOA146" s="18"/>
      <c r="HOB146" s="15"/>
      <c r="HOC146" s="19"/>
      <c r="HOD146" s="22"/>
      <c r="HOE146" s="29"/>
      <c r="HOF146" s="15"/>
      <c r="HOG146" s="16"/>
      <c r="HOH146" s="15"/>
      <c r="HOI146" s="15"/>
      <c r="HOJ146" s="15"/>
      <c r="HOK146" s="15"/>
      <c r="HOL146" s="15"/>
      <c r="HOM146" s="15"/>
      <c r="HON146" s="15"/>
      <c r="HOO146" s="23"/>
      <c r="HOP146" s="23"/>
      <c r="HOQ146" s="18"/>
      <c r="HOR146" s="15"/>
      <c r="HOS146" s="19"/>
      <c r="HOT146" s="22"/>
      <c r="HOU146" s="29"/>
      <c r="HOV146" s="15"/>
      <c r="HOW146" s="16"/>
      <c r="HOX146" s="15"/>
      <c r="HOY146" s="15"/>
      <c r="HOZ146" s="15"/>
      <c r="HPA146" s="15"/>
      <c r="HPB146" s="15"/>
      <c r="HPC146" s="15"/>
      <c r="HPD146" s="15"/>
      <c r="HPE146" s="23"/>
      <c r="HPF146" s="23"/>
      <c r="HPG146" s="18"/>
      <c r="HPH146" s="15"/>
      <c r="HPI146" s="19"/>
      <c r="HPJ146" s="22"/>
      <c r="HPK146" s="29"/>
      <c r="HPL146" s="15"/>
      <c r="HPM146" s="16"/>
      <c r="HPN146" s="15"/>
      <c r="HPO146" s="15"/>
      <c r="HPP146" s="15"/>
      <c r="HPQ146" s="15"/>
      <c r="HPR146" s="15"/>
      <c r="HPS146" s="15"/>
      <c r="HPT146" s="15"/>
      <c r="HPU146" s="23"/>
      <c r="HPV146" s="23"/>
      <c r="HPW146" s="18"/>
      <c r="HPX146" s="15"/>
      <c r="HPY146" s="19"/>
      <c r="HPZ146" s="22"/>
      <c r="HQA146" s="29"/>
      <c r="HQB146" s="15"/>
      <c r="HQC146" s="16"/>
      <c r="HQD146" s="15"/>
      <c r="HQE146" s="15"/>
      <c r="HQF146" s="15"/>
      <c r="HQG146" s="15"/>
      <c r="HQH146" s="15"/>
      <c r="HQI146" s="15"/>
      <c r="HQJ146" s="15"/>
      <c r="HQK146" s="23"/>
      <c r="HQL146" s="23"/>
      <c r="HQM146" s="18"/>
      <c r="HQN146" s="15"/>
      <c r="HQO146" s="19"/>
      <c r="HQP146" s="22"/>
      <c r="HQQ146" s="29"/>
      <c r="HQR146" s="15"/>
      <c r="HQS146" s="16"/>
      <c r="HQT146" s="15"/>
      <c r="HQU146" s="15"/>
      <c r="HQV146" s="15"/>
      <c r="HQW146" s="15"/>
      <c r="HQX146" s="15"/>
      <c r="HQY146" s="15"/>
      <c r="HQZ146" s="15"/>
      <c r="HRA146" s="23"/>
      <c r="HRB146" s="23"/>
      <c r="HRC146" s="18"/>
      <c r="HRD146" s="15"/>
      <c r="HRE146" s="19"/>
      <c r="HRF146" s="22"/>
      <c r="HRG146" s="29"/>
      <c r="HRH146" s="15"/>
      <c r="HRI146" s="16"/>
      <c r="HRJ146" s="15"/>
      <c r="HRK146" s="15"/>
      <c r="HRL146" s="15"/>
      <c r="HRM146" s="15"/>
      <c r="HRN146" s="15"/>
      <c r="HRO146" s="15"/>
      <c r="HRP146" s="15"/>
      <c r="HRQ146" s="23"/>
      <c r="HRR146" s="23"/>
      <c r="HRS146" s="18"/>
      <c r="HRT146" s="15"/>
      <c r="HRU146" s="19"/>
      <c r="HRV146" s="22"/>
      <c r="HRW146" s="29"/>
      <c r="HRX146" s="15"/>
      <c r="HRY146" s="16"/>
      <c r="HRZ146" s="15"/>
      <c r="HSA146" s="15"/>
      <c r="HSB146" s="15"/>
      <c r="HSC146" s="15"/>
      <c r="HSD146" s="15"/>
      <c r="HSE146" s="15"/>
      <c r="HSF146" s="15"/>
      <c r="HSG146" s="23"/>
      <c r="HSH146" s="23"/>
      <c r="HSI146" s="18"/>
      <c r="HSJ146" s="15"/>
      <c r="HSK146" s="19"/>
      <c r="HSL146" s="22"/>
      <c r="HSM146" s="29"/>
      <c r="HSN146" s="15"/>
      <c r="HSO146" s="16"/>
      <c r="HSP146" s="15"/>
      <c r="HSQ146" s="15"/>
      <c r="HSR146" s="15"/>
      <c r="HSS146" s="15"/>
      <c r="HST146" s="15"/>
      <c r="HSU146" s="15"/>
      <c r="HSV146" s="15"/>
      <c r="HSW146" s="23"/>
      <c r="HSX146" s="23"/>
      <c r="HSY146" s="18"/>
      <c r="HSZ146" s="15"/>
      <c r="HTA146" s="19"/>
      <c r="HTB146" s="22"/>
      <c r="HTC146" s="29"/>
      <c r="HTD146" s="15"/>
      <c r="HTE146" s="16"/>
      <c r="HTF146" s="15"/>
      <c r="HTG146" s="15"/>
      <c r="HTH146" s="15"/>
      <c r="HTI146" s="15"/>
      <c r="HTJ146" s="15"/>
      <c r="HTK146" s="15"/>
      <c r="HTL146" s="15"/>
      <c r="HTM146" s="23"/>
      <c r="HTN146" s="23"/>
      <c r="HTO146" s="18"/>
      <c r="HTP146" s="15"/>
      <c r="HTQ146" s="19"/>
      <c r="HTR146" s="22"/>
      <c r="HTS146" s="29"/>
      <c r="HTT146" s="15"/>
      <c r="HTU146" s="16"/>
      <c r="HTV146" s="15"/>
      <c r="HTW146" s="15"/>
      <c r="HTX146" s="15"/>
      <c r="HTY146" s="15"/>
      <c r="HTZ146" s="15"/>
      <c r="HUA146" s="15"/>
      <c r="HUB146" s="15"/>
      <c r="HUC146" s="23"/>
      <c r="HUD146" s="23"/>
      <c r="HUE146" s="18"/>
      <c r="HUF146" s="15"/>
      <c r="HUG146" s="19"/>
      <c r="HUH146" s="22"/>
      <c r="HUI146" s="29"/>
      <c r="HUJ146" s="15"/>
      <c r="HUK146" s="16"/>
      <c r="HUL146" s="15"/>
      <c r="HUM146" s="15"/>
      <c r="HUN146" s="15"/>
      <c r="HUO146" s="15"/>
      <c r="HUP146" s="15"/>
      <c r="HUQ146" s="15"/>
      <c r="HUR146" s="15"/>
      <c r="HUS146" s="23"/>
      <c r="HUT146" s="23"/>
      <c r="HUU146" s="18"/>
      <c r="HUV146" s="15"/>
      <c r="HUW146" s="19"/>
      <c r="HUX146" s="22"/>
      <c r="HUY146" s="29"/>
      <c r="HUZ146" s="15"/>
      <c r="HVA146" s="16"/>
      <c r="HVB146" s="15"/>
      <c r="HVC146" s="15"/>
      <c r="HVD146" s="15"/>
      <c r="HVE146" s="15"/>
      <c r="HVF146" s="15"/>
      <c r="HVG146" s="15"/>
      <c r="HVH146" s="15"/>
      <c r="HVI146" s="23"/>
      <c r="HVJ146" s="23"/>
      <c r="HVK146" s="18"/>
      <c r="HVL146" s="15"/>
      <c r="HVM146" s="19"/>
      <c r="HVN146" s="22"/>
      <c r="HVO146" s="29"/>
      <c r="HVP146" s="15"/>
      <c r="HVQ146" s="16"/>
      <c r="HVR146" s="15"/>
      <c r="HVS146" s="15"/>
      <c r="HVT146" s="15"/>
      <c r="HVU146" s="15"/>
      <c r="HVV146" s="15"/>
      <c r="HVW146" s="15"/>
      <c r="HVX146" s="15"/>
      <c r="HVY146" s="23"/>
      <c r="HVZ146" s="23"/>
      <c r="HWA146" s="18"/>
      <c r="HWB146" s="15"/>
      <c r="HWC146" s="19"/>
      <c r="HWD146" s="22"/>
      <c r="HWE146" s="29"/>
      <c r="HWF146" s="15"/>
      <c r="HWG146" s="16"/>
      <c r="HWH146" s="15"/>
      <c r="HWI146" s="15"/>
      <c r="HWJ146" s="15"/>
      <c r="HWK146" s="15"/>
      <c r="HWL146" s="15"/>
      <c r="HWM146" s="15"/>
      <c r="HWN146" s="15"/>
      <c r="HWO146" s="23"/>
      <c r="HWP146" s="23"/>
      <c r="HWQ146" s="18"/>
      <c r="HWR146" s="15"/>
      <c r="HWS146" s="19"/>
      <c r="HWT146" s="22"/>
      <c r="HWU146" s="29"/>
      <c r="HWV146" s="15"/>
      <c r="HWW146" s="16"/>
      <c r="HWX146" s="15"/>
      <c r="HWY146" s="15"/>
      <c r="HWZ146" s="15"/>
      <c r="HXA146" s="15"/>
      <c r="HXB146" s="15"/>
      <c r="HXC146" s="15"/>
      <c r="HXD146" s="15"/>
      <c r="HXE146" s="23"/>
      <c r="HXF146" s="23"/>
      <c r="HXG146" s="18"/>
      <c r="HXH146" s="15"/>
      <c r="HXI146" s="19"/>
      <c r="HXJ146" s="22"/>
      <c r="HXK146" s="29"/>
      <c r="HXL146" s="15"/>
      <c r="HXM146" s="16"/>
      <c r="HXN146" s="15"/>
      <c r="HXO146" s="15"/>
      <c r="HXP146" s="15"/>
      <c r="HXQ146" s="15"/>
      <c r="HXR146" s="15"/>
      <c r="HXS146" s="15"/>
      <c r="HXT146" s="15"/>
      <c r="HXU146" s="23"/>
      <c r="HXV146" s="23"/>
      <c r="HXW146" s="18"/>
      <c r="HXX146" s="15"/>
      <c r="HXY146" s="19"/>
      <c r="HXZ146" s="22"/>
      <c r="HYA146" s="29"/>
      <c r="HYB146" s="15"/>
      <c r="HYC146" s="16"/>
      <c r="HYD146" s="15"/>
      <c r="HYE146" s="15"/>
      <c r="HYF146" s="15"/>
      <c r="HYG146" s="15"/>
      <c r="HYH146" s="15"/>
      <c r="HYI146" s="15"/>
      <c r="HYJ146" s="15"/>
      <c r="HYK146" s="23"/>
      <c r="HYL146" s="23"/>
      <c r="HYM146" s="18"/>
      <c r="HYN146" s="15"/>
      <c r="HYO146" s="19"/>
      <c r="HYP146" s="22"/>
      <c r="HYQ146" s="29"/>
      <c r="HYR146" s="15"/>
      <c r="HYS146" s="16"/>
      <c r="HYT146" s="15"/>
      <c r="HYU146" s="15"/>
      <c r="HYV146" s="15"/>
      <c r="HYW146" s="15"/>
      <c r="HYX146" s="15"/>
      <c r="HYY146" s="15"/>
      <c r="HYZ146" s="15"/>
      <c r="HZA146" s="23"/>
      <c r="HZB146" s="23"/>
      <c r="HZC146" s="18"/>
      <c r="HZD146" s="15"/>
      <c r="HZE146" s="19"/>
      <c r="HZF146" s="22"/>
      <c r="HZG146" s="29"/>
      <c r="HZH146" s="15"/>
      <c r="HZI146" s="16"/>
      <c r="HZJ146" s="15"/>
      <c r="HZK146" s="15"/>
      <c r="HZL146" s="15"/>
      <c r="HZM146" s="15"/>
      <c r="HZN146" s="15"/>
      <c r="HZO146" s="15"/>
      <c r="HZP146" s="15"/>
      <c r="HZQ146" s="23"/>
      <c r="HZR146" s="23"/>
      <c r="HZS146" s="18"/>
      <c r="HZT146" s="15"/>
      <c r="HZU146" s="19"/>
      <c r="HZV146" s="22"/>
      <c r="HZW146" s="29"/>
      <c r="HZX146" s="15"/>
      <c r="HZY146" s="16"/>
      <c r="HZZ146" s="15"/>
      <c r="IAA146" s="15"/>
      <c r="IAB146" s="15"/>
      <c r="IAC146" s="15"/>
      <c r="IAD146" s="15"/>
      <c r="IAE146" s="15"/>
      <c r="IAF146" s="15"/>
      <c r="IAG146" s="23"/>
      <c r="IAH146" s="23"/>
      <c r="IAI146" s="18"/>
      <c r="IAJ146" s="15"/>
      <c r="IAK146" s="19"/>
      <c r="IAL146" s="22"/>
      <c r="IAM146" s="29"/>
      <c r="IAN146" s="15"/>
      <c r="IAO146" s="16"/>
      <c r="IAP146" s="15"/>
      <c r="IAQ146" s="15"/>
      <c r="IAR146" s="15"/>
      <c r="IAS146" s="15"/>
      <c r="IAT146" s="15"/>
      <c r="IAU146" s="15"/>
      <c r="IAV146" s="15"/>
      <c r="IAW146" s="23"/>
      <c r="IAX146" s="23"/>
      <c r="IAY146" s="18"/>
      <c r="IAZ146" s="15"/>
      <c r="IBA146" s="19"/>
      <c r="IBB146" s="22"/>
      <c r="IBC146" s="29"/>
      <c r="IBD146" s="15"/>
      <c r="IBE146" s="16"/>
      <c r="IBF146" s="15"/>
      <c r="IBG146" s="15"/>
      <c r="IBH146" s="15"/>
      <c r="IBI146" s="15"/>
      <c r="IBJ146" s="15"/>
      <c r="IBK146" s="15"/>
      <c r="IBL146" s="15"/>
      <c r="IBM146" s="23"/>
      <c r="IBN146" s="23"/>
      <c r="IBO146" s="18"/>
      <c r="IBP146" s="15"/>
      <c r="IBQ146" s="19"/>
      <c r="IBR146" s="22"/>
      <c r="IBS146" s="29"/>
      <c r="IBT146" s="15"/>
      <c r="IBU146" s="16"/>
      <c r="IBV146" s="15"/>
      <c r="IBW146" s="15"/>
      <c r="IBX146" s="15"/>
      <c r="IBY146" s="15"/>
      <c r="IBZ146" s="15"/>
      <c r="ICA146" s="15"/>
      <c r="ICB146" s="15"/>
      <c r="ICC146" s="23"/>
      <c r="ICD146" s="23"/>
      <c r="ICE146" s="18"/>
      <c r="ICF146" s="15"/>
      <c r="ICG146" s="19"/>
      <c r="ICH146" s="22"/>
      <c r="ICI146" s="29"/>
      <c r="ICJ146" s="15"/>
      <c r="ICK146" s="16"/>
      <c r="ICL146" s="15"/>
      <c r="ICM146" s="15"/>
      <c r="ICN146" s="15"/>
      <c r="ICO146" s="15"/>
      <c r="ICP146" s="15"/>
      <c r="ICQ146" s="15"/>
      <c r="ICR146" s="15"/>
      <c r="ICS146" s="23"/>
      <c r="ICT146" s="23"/>
      <c r="ICU146" s="18"/>
      <c r="ICV146" s="15"/>
      <c r="ICW146" s="19"/>
      <c r="ICX146" s="22"/>
      <c r="ICY146" s="29"/>
      <c r="ICZ146" s="15"/>
      <c r="IDA146" s="16"/>
      <c r="IDB146" s="15"/>
      <c r="IDC146" s="15"/>
      <c r="IDD146" s="15"/>
      <c r="IDE146" s="15"/>
      <c r="IDF146" s="15"/>
      <c r="IDG146" s="15"/>
      <c r="IDH146" s="15"/>
      <c r="IDI146" s="23"/>
      <c r="IDJ146" s="23"/>
      <c r="IDK146" s="18"/>
      <c r="IDL146" s="15"/>
      <c r="IDM146" s="19"/>
      <c r="IDN146" s="22"/>
      <c r="IDO146" s="29"/>
      <c r="IDP146" s="15"/>
      <c r="IDQ146" s="16"/>
      <c r="IDR146" s="15"/>
      <c r="IDS146" s="15"/>
      <c r="IDT146" s="15"/>
      <c r="IDU146" s="15"/>
      <c r="IDV146" s="15"/>
      <c r="IDW146" s="15"/>
      <c r="IDX146" s="15"/>
      <c r="IDY146" s="23"/>
      <c r="IDZ146" s="23"/>
      <c r="IEA146" s="18"/>
      <c r="IEB146" s="15"/>
      <c r="IEC146" s="19"/>
      <c r="IED146" s="22"/>
      <c r="IEE146" s="29"/>
      <c r="IEF146" s="15"/>
      <c r="IEG146" s="16"/>
      <c r="IEH146" s="15"/>
      <c r="IEI146" s="15"/>
      <c r="IEJ146" s="15"/>
      <c r="IEK146" s="15"/>
      <c r="IEL146" s="15"/>
      <c r="IEM146" s="15"/>
      <c r="IEN146" s="15"/>
      <c r="IEO146" s="23"/>
      <c r="IEP146" s="23"/>
      <c r="IEQ146" s="18"/>
      <c r="IER146" s="15"/>
      <c r="IES146" s="19"/>
      <c r="IET146" s="22"/>
      <c r="IEU146" s="29"/>
      <c r="IEV146" s="15"/>
      <c r="IEW146" s="16"/>
      <c r="IEX146" s="15"/>
      <c r="IEY146" s="15"/>
      <c r="IEZ146" s="15"/>
      <c r="IFA146" s="15"/>
      <c r="IFB146" s="15"/>
      <c r="IFC146" s="15"/>
      <c r="IFD146" s="15"/>
      <c r="IFE146" s="23"/>
      <c r="IFF146" s="23"/>
      <c r="IFG146" s="18"/>
      <c r="IFH146" s="15"/>
      <c r="IFI146" s="19"/>
      <c r="IFJ146" s="22"/>
      <c r="IFK146" s="29"/>
      <c r="IFL146" s="15"/>
      <c r="IFM146" s="16"/>
      <c r="IFN146" s="15"/>
      <c r="IFO146" s="15"/>
      <c r="IFP146" s="15"/>
      <c r="IFQ146" s="15"/>
      <c r="IFR146" s="15"/>
      <c r="IFS146" s="15"/>
      <c r="IFT146" s="15"/>
      <c r="IFU146" s="23"/>
      <c r="IFV146" s="23"/>
      <c r="IFW146" s="18"/>
      <c r="IFX146" s="15"/>
      <c r="IFY146" s="19"/>
      <c r="IFZ146" s="22"/>
      <c r="IGA146" s="29"/>
      <c r="IGB146" s="15"/>
      <c r="IGC146" s="16"/>
      <c r="IGD146" s="15"/>
      <c r="IGE146" s="15"/>
      <c r="IGF146" s="15"/>
      <c r="IGG146" s="15"/>
      <c r="IGH146" s="15"/>
      <c r="IGI146" s="15"/>
      <c r="IGJ146" s="15"/>
      <c r="IGK146" s="23"/>
      <c r="IGL146" s="23"/>
      <c r="IGM146" s="18"/>
      <c r="IGN146" s="15"/>
      <c r="IGO146" s="19"/>
      <c r="IGP146" s="22"/>
      <c r="IGQ146" s="29"/>
      <c r="IGR146" s="15"/>
      <c r="IGS146" s="16"/>
      <c r="IGT146" s="15"/>
      <c r="IGU146" s="15"/>
      <c r="IGV146" s="15"/>
      <c r="IGW146" s="15"/>
      <c r="IGX146" s="15"/>
      <c r="IGY146" s="15"/>
      <c r="IGZ146" s="15"/>
      <c r="IHA146" s="23"/>
      <c r="IHB146" s="23"/>
      <c r="IHC146" s="18"/>
      <c r="IHD146" s="15"/>
      <c r="IHE146" s="19"/>
      <c r="IHF146" s="22"/>
      <c r="IHG146" s="29"/>
      <c r="IHH146" s="15"/>
      <c r="IHI146" s="16"/>
      <c r="IHJ146" s="15"/>
      <c r="IHK146" s="15"/>
      <c r="IHL146" s="15"/>
      <c r="IHM146" s="15"/>
      <c r="IHN146" s="15"/>
      <c r="IHO146" s="15"/>
      <c r="IHP146" s="15"/>
      <c r="IHQ146" s="23"/>
      <c r="IHR146" s="23"/>
      <c r="IHS146" s="18"/>
      <c r="IHT146" s="15"/>
      <c r="IHU146" s="19"/>
      <c r="IHV146" s="22"/>
      <c r="IHW146" s="29"/>
      <c r="IHX146" s="15"/>
      <c r="IHY146" s="16"/>
      <c r="IHZ146" s="15"/>
      <c r="IIA146" s="15"/>
      <c r="IIB146" s="15"/>
      <c r="IIC146" s="15"/>
      <c r="IID146" s="15"/>
      <c r="IIE146" s="15"/>
      <c r="IIF146" s="15"/>
      <c r="IIG146" s="23"/>
      <c r="IIH146" s="23"/>
      <c r="III146" s="18"/>
      <c r="IIJ146" s="15"/>
      <c r="IIK146" s="19"/>
      <c r="IIL146" s="22"/>
      <c r="IIM146" s="29"/>
      <c r="IIN146" s="15"/>
      <c r="IIO146" s="16"/>
      <c r="IIP146" s="15"/>
      <c r="IIQ146" s="15"/>
      <c r="IIR146" s="15"/>
      <c r="IIS146" s="15"/>
      <c r="IIT146" s="15"/>
      <c r="IIU146" s="15"/>
      <c r="IIV146" s="15"/>
      <c r="IIW146" s="23"/>
      <c r="IIX146" s="23"/>
      <c r="IIY146" s="18"/>
      <c r="IIZ146" s="15"/>
      <c r="IJA146" s="19"/>
      <c r="IJB146" s="22"/>
      <c r="IJC146" s="29"/>
      <c r="IJD146" s="15"/>
      <c r="IJE146" s="16"/>
      <c r="IJF146" s="15"/>
      <c r="IJG146" s="15"/>
      <c r="IJH146" s="15"/>
      <c r="IJI146" s="15"/>
      <c r="IJJ146" s="15"/>
      <c r="IJK146" s="15"/>
      <c r="IJL146" s="15"/>
      <c r="IJM146" s="23"/>
      <c r="IJN146" s="23"/>
      <c r="IJO146" s="18"/>
      <c r="IJP146" s="15"/>
      <c r="IJQ146" s="19"/>
      <c r="IJR146" s="22"/>
      <c r="IJS146" s="29"/>
      <c r="IJT146" s="15"/>
      <c r="IJU146" s="16"/>
      <c r="IJV146" s="15"/>
      <c r="IJW146" s="15"/>
      <c r="IJX146" s="15"/>
      <c r="IJY146" s="15"/>
      <c r="IJZ146" s="15"/>
      <c r="IKA146" s="15"/>
      <c r="IKB146" s="15"/>
      <c r="IKC146" s="23"/>
      <c r="IKD146" s="23"/>
      <c r="IKE146" s="18"/>
      <c r="IKF146" s="15"/>
      <c r="IKG146" s="19"/>
      <c r="IKH146" s="22"/>
      <c r="IKI146" s="29"/>
      <c r="IKJ146" s="15"/>
      <c r="IKK146" s="16"/>
      <c r="IKL146" s="15"/>
      <c r="IKM146" s="15"/>
      <c r="IKN146" s="15"/>
      <c r="IKO146" s="15"/>
      <c r="IKP146" s="15"/>
      <c r="IKQ146" s="15"/>
      <c r="IKR146" s="15"/>
      <c r="IKS146" s="23"/>
      <c r="IKT146" s="23"/>
      <c r="IKU146" s="18"/>
      <c r="IKV146" s="15"/>
      <c r="IKW146" s="19"/>
      <c r="IKX146" s="22"/>
      <c r="IKY146" s="29"/>
      <c r="IKZ146" s="15"/>
      <c r="ILA146" s="16"/>
      <c r="ILB146" s="15"/>
      <c r="ILC146" s="15"/>
      <c r="ILD146" s="15"/>
      <c r="ILE146" s="15"/>
      <c r="ILF146" s="15"/>
      <c r="ILG146" s="15"/>
      <c r="ILH146" s="15"/>
      <c r="ILI146" s="23"/>
      <c r="ILJ146" s="23"/>
      <c r="ILK146" s="18"/>
      <c r="ILL146" s="15"/>
      <c r="ILM146" s="19"/>
      <c r="ILN146" s="22"/>
      <c r="ILO146" s="29"/>
      <c r="ILP146" s="15"/>
      <c r="ILQ146" s="16"/>
      <c r="ILR146" s="15"/>
      <c r="ILS146" s="15"/>
      <c r="ILT146" s="15"/>
      <c r="ILU146" s="15"/>
      <c r="ILV146" s="15"/>
      <c r="ILW146" s="15"/>
      <c r="ILX146" s="15"/>
      <c r="ILY146" s="23"/>
      <c r="ILZ146" s="23"/>
      <c r="IMA146" s="18"/>
      <c r="IMB146" s="15"/>
      <c r="IMC146" s="19"/>
      <c r="IMD146" s="22"/>
      <c r="IME146" s="29"/>
      <c r="IMF146" s="15"/>
      <c r="IMG146" s="16"/>
      <c r="IMH146" s="15"/>
      <c r="IMI146" s="15"/>
      <c r="IMJ146" s="15"/>
      <c r="IMK146" s="15"/>
      <c r="IML146" s="15"/>
      <c r="IMM146" s="15"/>
      <c r="IMN146" s="15"/>
      <c r="IMO146" s="23"/>
      <c r="IMP146" s="23"/>
      <c r="IMQ146" s="18"/>
      <c r="IMR146" s="15"/>
      <c r="IMS146" s="19"/>
      <c r="IMT146" s="22"/>
      <c r="IMU146" s="29"/>
      <c r="IMV146" s="15"/>
      <c r="IMW146" s="16"/>
      <c r="IMX146" s="15"/>
      <c r="IMY146" s="15"/>
      <c r="IMZ146" s="15"/>
      <c r="INA146" s="15"/>
      <c r="INB146" s="15"/>
      <c r="INC146" s="15"/>
      <c r="IND146" s="15"/>
      <c r="INE146" s="23"/>
      <c r="INF146" s="23"/>
      <c r="ING146" s="18"/>
      <c r="INH146" s="15"/>
      <c r="INI146" s="19"/>
      <c r="INJ146" s="22"/>
      <c r="INK146" s="29"/>
      <c r="INL146" s="15"/>
      <c r="INM146" s="16"/>
      <c r="INN146" s="15"/>
      <c r="INO146" s="15"/>
      <c r="INP146" s="15"/>
      <c r="INQ146" s="15"/>
      <c r="INR146" s="15"/>
      <c r="INS146" s="15"/>
      <c r="INT146" s="15"/>
      <c r="INU146" s="23"/>
      <c r="INV146" s="23"/>
      <c r="INW146" s="18"/>
      <c r="INX146" s="15"/>
      <c r="INY146" s="19"/>
      <c r="INZ146" s="22"/>
      <c r="IOA146" s="29"/>
      <c r="IOB146" s="15"/>
      <c r="IOC146" s="16"/>
      <c r="IOD146" s="15"/>
      <c r="IOE146" s="15"/>
      <c r="IOF146" s="15"/>
      <c r="IOG146" s="15"/>
      <c r="IOH146" s="15"/>
      <c r="IOI146" s="15"/>
      <c r="IOJ146" s="15"/>
      <c r="IOK146" s="23"/>
      <c r="IOL146" s="23"/>
      <c r="IOM146" s="18"/>
      <c r="ION146" s="15"/>
      <c r="IOO146" s="19"/>
      <c r="IOP146" s="22"/>
      <c r="IOQ146" s="29"/>
      <c r="IOR146" s="15"/>
      <c r="IOS146" s="16"/>
      <c r="IOT146" s="15"/>
      <c r="IOU146" s="15"/>
      <c r="IOV146" s="15"/>
      <c r="IOW146" s="15"/>
      <c r="IOX146" s="15"/>
      <c r="IOY146" s="15"/>
      <c r="IOZ146" s="15"/>
      <c r="IPA146" s="23"/>
      <c r="IPB146" s="23"/>
      <c r="IPC146" s="18"/>
      <c r="IPD146" s="15"/>
      <c r="IPE146" s="19"/>
      <c r="IPF146" s="22"/>
      <c r="IPG146" s="29"/>
      <c r="IPH146" s="15"/>
      <c r="IPI146" s="16"/>
      <c r="IPJ146" s="15"/>
      <c r="IPK146" s="15"/>
      <c r="IPL146" s="15"/>
      <c r="IPM146" s="15"/>
      <c r="IPN146" s="15"/>
      <c r="IPO146" s="15"/>
      <c r="IPP146" s="15"/>
      <c r="IPQ146" s="23"/>
      <c r="IPR146" s="23"/>
      <c r="IPS146" s="18"/>
      <c r="IPT146" s="15"/>
      <c r="IPU146" s="19"/>
      <c r="IPV146" s="22"/>
      <c r="IPW146" s="29"/>
      <c r="IPX146" s="15"/>
      <c r="IPY146" s="16"/>
      <c r="IPZ146" s="15"/>
      <c r="IQA146" s="15"/>
      <c r="IQB146" s="15"/>
      <c r="IQC146" s="15"/>
      <c r="IQD146" s="15"/>
      <c r="IQE146" s="15"/>
      <c r="IQF146" s="15"/>
      <c r="IQG146" s="23"/>
      <c r="IQH146" s="23"/>
      <c r="IQI146" s="18"/>
      <c r="IQJ146" s="15"/>
      <c r="IQK146" s="19"/>
      <c r="IQL146" s="22"/>
      <c r="IQM146" s="29"/>
      <c r="IQN146" s="15"/>
      <c r="IQO146" s="16"/>
      <c r="IQP146" s="15"/>
      <c r="IQQ146" s="15"/>
      <c r="IQR146" s="15"/>
      <c r="IQS146" s="15"/>
      <c r="IQT146" s="15"/>
      <c r="IQU146" s="15"/>
      <c r="IQV146" s="15"/>
      <c r="IQW146" s="23"/>
      <c r="IQX146" s="23"/>
      <c r="IQY146" s="18"/>
      <c r="IQZ146" s="15"/>
      <c r="IRA146" s="19"/>
      <c r="IRB146" s="22"/>
      <c r="IRC146" s="29"/>
      <c r="IRD146" s="15"/>
      <c r="IRE146" s="16"/>
      <c r="IRF146" s="15"/>
      <c r="IRG146" s="15"/>
      <c r="IRH146" s="15"/>
      <c r="IRI146" s="15"/>
      <c r="IRJ146" s="15"/>
      <c r="IRK146" s="15"/>
      <c r="IRL146" s="15"/>
      <c r="IRM146" s="23"/>
      <c r="IRN146" s="23"/>
      <c r="IRO146" s="18"/>
      <c r="IRP146" s="15"/>
      <c r="IRQ146" s="19"/>
      <c r="IRR146" s="22"/>
      <c r="IRS146" s="29"/>
      <c r="IRT146" s="15"/>
      <c r="IRU146" s="16"/>
      <c r="IRV146" s="15"/>
      <c r="IRW146" s="15"/>
      <c r="IRX146" s="15"/>
      <c r="IRY146" s="15"/>
      <c r="IRZ146" s="15"/>
      <c r="ISA146" s="15"/>
      <c r="ISB146" s="15"/>
      <c r="ISC146" s="23"/>
      <c r="ISD146" s="23"/>
      <c r="ISE146" s="18"/>
      <c r="ISF146" s="15"/>
      <c r="ISG146" s="19"/>
      <c r="ISH146" s="22"/>
      <c r="ISI146" s="29"/>
      <c r="ISJ146" s="15"/>
      <c r="ISK146" s="16"/>
      <c r="ISL146" s="15"/>
      <c r="ISM146" s="15"/>
      <c r="ISN146" s="15"/>
      <c r="ISO146" s="15"/>
      <c r="ISP146" s="15"/>
      <c r="ISQ146" s="15"/>
      <c r="ISR146" s="15"/>
      <c r="ISS146" s="23"/>
      <c r="IST146" s="23"/>
      <c r="ISU146" s="18"/>
      <c r="ISV146" s="15"/>
      <c r="ISW146" s="19"/>
      <c r="ISX146" s="22"/>
      <c r="ISY146" s="29"/>
      <c r="ISZ146" s="15"/>
      <c r="ITA146" s="16"/>
      <c r="ITB146" s="15"/>
      <c r="ITC146" s="15"/>
      <c r="ITD146" s="15"/>
      <c r="ITE146" s="15"/>
      <c r="ITF146" s="15"/>
      <c r="ITG146" s="15"/>
      <c r="ITH146" s="15"/>
      <c r="ITI146" s="23"/>
      <c r="ITJ146" s="23"/>
      <c r="ITK146" s="18"/>
      <c r="ITL146" s="15"/>
      <c r="ITM146" s="19"/>
      <c r="ITN146" s="22"/>
      <c r="ITO146" s="29"/>
      <c r="ITP146" s="15"/>
      <c r="ITQ146" s="16"/>
      <c r="ITR146" s="15"/>
      <c r="ITS146" s="15"/>
      <c r="ITT146" s="15"/>
      <c r="ITU146" s="15"/>
      <c r="ITV146" s="15"/>
      <c r="ITW146" s="15"/>
      <c r="ITX146" s="15"/>
      <c r="ITY146" s="23"/>
      <c r="ITZ146" s="23"/>
      <c r="IUA146" s="18"/>
      <c r="IUB146" s="15"/>
      <c r="IUC146" s="19"/>
      <c r="IUD146" s="22"/>
      <c r="IUE146" s="29"/>
      <c r="IUF146" s="15"/>
      <c r="IUG146" s="16"/>
      <c r="IUH146" s="15"/>
      <c r="IUI146" s="15"/>
      <c r="IUJ146" s="15"/>
      <c r="IUK146" s="15"/>
      <c r="IUL146" s="15"/>
      <c r="IUM146" s="15"/>
      <c r="IUN146" s="15"/>
      <c r="IUO146" s="23"/>
      <c r="IUP146" s="23"/>
      <c r="IUQ146" s="18"/>
      <c r="IUR146" s="15"/>
      <c r="IUS146" s="19"/>
      <c r="IUT146" s="22"/>
      <c r="IUU146" s="29"/>
      <c r="IUV146" s="15"/>
      <c r="IUW146" s="16"/>
      <c r="IUX146" s="15"/>
      <c r="IUY146" s="15"/>
      <c r="IUZ146" s="15"/>
      <c r="IVA146" s="15"/>
      <c r="IVB146" s="15"/>
      <c r="IVC146" s="15"/>
      <c r="IVD146" s="15"/>
      <c r="IVE146" s="23"/>
      <c r="IVF146" s="23"/>
      <c r="IVG146" s="18"/>
      <c r="IVH146" s="15"/>
      <c r="IVI146" s="19"/>
      <c r="IVJ146" s="22"/>
      <c r="IVK146" s="29"/>
      <c r="IVL146" s="15"/>
      <c r="IVM146" s="16"/>
      <c r="IVN146" s="15"/>
      <c r="IVO146" s="15"/>
      <c r="IVP146" s="15"/>
      <c r="IVQ146" s="15"/>
      <c r="IVR146" s="15"/>
      <c r="IVS146" s="15"/>
      <c r="IVT146" s="15"/>
      <c r="IVU146" s="23"/>
      <c r="IVV146" s="23"/>
      <c r="IVW146" s="18"/>
      <c r="IVX146" s="15"/>
      <c r="IVY146" s="19"/>
      <c r="IVZ146" s="22"/>
      <c r="IWA146" s="29"/>
      <c r="IWB146" s="15"/>
      <c r="IWC146" s="16"/>
      <c r="IWD146" s="15"/>
      <c r="IWE146" s="15"/>
      <c r="IWF146" s="15"/>
      <c r="IWG146" s="15"/>
      <c r="IWH146" s="15"/>
      <c r="IWI146" s="15"/>
      <c r="IWJ146" s="15"/>
      <c r="IWK146" s="23"/>
      <c r="IWL146" s="23"/>
      <c r="IWM146" s="18"/>
      <c r="IWN146" s="15"/>
      <c r="IWO146" s="19"/>
      <c r="IWP146" s="22"/>
      <c r="IWQ146" s="29"/>
      <c r="IWR146" s="15"/>
      <c r="IWS146" s="16"/>
      <c r="IWT146" s="15"/>
      <c r="IWU146" s="15"/>
      <c r="IWV146" s="15"/>
      <c r="IWW146" s="15"/>
      <c r="IWX146" s="15"/>
      <c r="IWY146" s="15"/>
      <c r="IWZ146" s="15"/>
      <c r="IXA146" s="23"/>
      <c r="IXB146" s="23"/>
      <c r="IXC146" s="18"/>
      <c r="IXD146" s="15"/>
      <c r="IXE146" s="19"/>
      <c r="IXF146" s="22"/>
      <c r="IXG146" s="29"/>
      <c r="IXH146" s="15"/>
      <c r="IXI146" s="16"/>
      <c r="IXJ146" s="15"/>
      <c r="IXK146" s="15"/>
      <c r="IXL146" s="15"/>
      <c r="IXM146" s="15"/>
      <c r="IXN146" s="15"/>
      <c r="IXO146" s="15"/>
      <c r="IXP146" s="15"/>
      <c r="IXQ146" s="23"/>
      <c r="IXR146" s="23"/>
      <c r="IXS146" s="18"/>
      <c r="IXT146" s="15"/>
      <c r="IXU146" s="19"/>
      <c r="IXV146" s="22"/>
      <c r="IXW146" s="29"/>
      <c r="IXX146" s="15"/>
      <c r="IXY146" s="16"/>
      <c r="IXZ146" s="15"/>
      <c r="IYA146" s="15"/>
      <c r="IYB146" s="15"/>
      <c r="IYC146" s="15"/>
      <c r="IYD146" s="15"/>
      <c r="IYE146" s="15"/>
      <c r="IYF146" s="15"/>
      <c r="IYG146" s="23"/>
      <c r="IYH146" s="23"/>
      <c r="IYI146" s="18"/>
      <c r="IYJ146" s="15"/>
      <c r="IYK146" s="19"/>
      <c r="IYL146" s="22"/>
      <c r="IYM146" s="29"/>
      <c r="IYN146" s="15"/>
      <c r="IYO146" s="16"/>
      <c r="IYP146" s="15"/>
      <c r="IYQ146" s="15"/>
      <c r="IYR146" s="15"/>
      <c r="IYS146" s="15"/>
      <c r="IYT146" s="15"/>
      <c r="IYU146" s="15"/>
      <c r="IYV146" s="15"/>
      <c r="IYW146" s="23"/>
      <c r="IYX146" s="23"/>
      <c r="IYY146" s="18"/>
      <c r="IYZ146" s="15"/>
      <c r="IZA146" s="19"/>
      <c r="IZB146" s="22"/>
      <c r="IZC146" s="29"/>
      <c r="IZD146" s="15"/>
      <c r="IZE146" s="16"/>
      <c r="IZF146" s="15"/>
      <c r="IZG146" s="15"/>
      <c r="IZH146" s="15"/>
      <c r="IZI146" s="15"/>
      <c r="IZJ146" s="15"/>
      <c r="IZK146" s="15"/>
      <c r="IZL146" s="15"/>
      <c r="IZM146" s="23"/>
      <c r="IZN146" s="23"/>
      <c r="IZO146" s="18"/>
      <c r="IZP146" s="15"/>
      <c r="IZQ146" s="19"/>
      <c r="IZR146" s="22"/>
      <c r="IZS146" s="29"/>
      <c r="IZT146" s="15"/>
      <c r="IZU146" s="16"/>
      <c r="IZV146" s="15"/>
      <c r="IZW146" s="15"/>
      <c r="IZX146" s="15"/>
      <c r="IZY146" s="15"/>
      <c r="IZZ146" s="15"/>
      <c r="JAA146" s="15"/>
      <c r="JAB146" s="15"/>
      <c r="JAC146" s="23"/>
      <c r="JAD146" s="23"/>
      <c r="JAE146" s="18"/>
      <c r="JAF146" s="15"/>
      <c r="JAG146" s="19"/>
      <c r="JAH146" s="22"/>
      <c r="JAI146" s="29"/>
      <c r="JAJ146" s="15"/>
      <c r="JAK146" s="16"/>
      <c r="JAL146" s="15"/>
      <c r="JAM146" s="15"/>
      <c r="JAN146" s="15"/>
      <c r="JAO146" s="15"/>
      <c r="JAP146" s="15"/>
      <c r="JAQ146" s="15"/>
      <c r="JAR146" s="15"/>
      <c r="JAS146" s="23"/>
      <c r="JAT146" s="23"/>
      <c r="JAU146" s="18"/>
      <c r="JAV146" s="15"/>
      <c r="JAW146" s="19"/>
      <c r="JAX146" s="22"/>
      <c r="JAY146" s="29"/>
      <c r="JAZ146" s="15"/>
      <c r="JBA146" s="16"/>
      <c r="JBB146" s="15"/>
      <c r="JBC146" s="15"/>
      <c r="JBD146" s="15"/>
      <c r="JBE146" s="15"/>
      <c r="JBF146" s="15"/>
      <c r="JBG146" s="15"/>
      <c r="JBH146" s="15"/>
      <c r="JBI146" s="23"/>
      <c r="JBJ146" s="23"/>
      <c r="JBK146" s="18"/>
      <c r="JBL146" s="15"/>
      <c r="JBM146" s="19"/>
      <c r="JBN146" s="22"/>
      <c r="JBO146" s="29"/>
      <c r="JBP146" s="15"/>
      <c r="JBQ146" s="16"/>
      <c r="JBR146" s="15"/>
      <c r="JBS146" s="15"/>
      <c r="JBT146" s="15"/>
      <c r="JBU146" s="15"/>
      <c r="JBV146" s="15"/>
      <c r="JBW146" s="15"/>
      <c r="JBX146" s="15"/>
      <c r="JBY146" s="23"/>
      <c r="JBZ146" s="23"/>
      <c r="JCA146" s="18"/>
      <c r="JCB146" s="15"/>
      <c r="JCC146" s="19"/>
      <c r="JCD146" s="22"/>
      <c r="JCE146" s="29"/>
      <c r="JCF146" s="15"/>
      <c r="JCG146" s="16"/>
      <c r="JCH146" s="15"/>
      <c r="JCI146" s="15"/>
      <c r="JCJ146" s="15"/>
      <c r="JCK146" s="15"/>
      <c r="JCL146" s="15"/>
      <c r="JCM146" s="15"/>
      <c r="JCN146" s="15"/>
      <c r="JCO146" s="23"/>
      <c r="JCP146" s="23"/>
      <c r="JCQ146" s="18"/>
      <c r="JCR146" s="15"/>
      <c r="JCS146" s="19"/>
      <c r="JCT146" s="22"/>
      <c r="JCU146" s="29"/>
      <c r="JCV146" s="15"/>
      <c r="JCW146" s="16"/>
      <c r="JCX146" s="15"/>
      <c r="JCY146" s="15"/>
      <c r="JCZ146" s="15"/>
      <c r="JDA146" s="15"/>
      <c r="JDB146" s="15"/>
      <c r="JDC146" s="15"/>
      <c r="JDD146" s="15"/>
      <c r="JDE146" s="23"/>
      <c r="JDF146" s="23"/>
      <c r="JDG146" s="18"/>
      <c r="JDH146" s="15"/>
      <c r="JDI146" s="19"/>
      <c r="JDJ146" s="22"/>
      <c r="JDK146" s="29"/>
      <c r="JDL146" s="15"/>
      <c r="JDM146" s="16"/>
      <c r="JDN146" s="15"/>
      <c r="JDO146" s="15"/>
      <c r="JDP146" s="15"/>
      <c r="JDQ146" s="15"/>
      <c r="JDR146" s="15"/>
      <c r="JDS146" s="15"/>
      <c r="JDT146" s="15"/>
      <c r="JDU146" s="23"/>
      <c r="JDV146" s="23"/>
      <c r="JDW146" s="18"/>
      <c r="JDX146" s="15"/>
      <c r="JDY146" s="19"/>
      <c r="JDZ146" s="22"/>
      <c r="JEA146" s="29"/>
      <c r="JEB146" s="15"/>
      <c r="JEC146" s="16"/>
      <c r="JED146" s="15"/>
      <c r="JEE146" s="15"/>
      <c r="JEF146" s="15"/>
      <c r="JEG146" s="15"/>
      <c r="JEH146" s="15"/>
      <c r="JEI146" s="15"/>
      <c r="JEJ146" s="15"/>
      <c r="JEK146" s="23"/>
      <c r="JEL146" s="23"/>
      <c r="JEM146" s="18"/>
      <c r="JEN146" s="15"/>
      <c r="JEO146" s="19"/>
      <c r="JEP146" s="22"/>
      <c r="JEQ146" s="29"/>
      <c r="JER146" s="15"/>
      <c r="JES146" s="16"/>
      <c r="JET146" s="15"/>
      <c r="JEU146" s="15"/>
      <c r="JEV146" s="15"/>
      <c r="JEW146" s="15"/>
      <c r="JEX146" s="15"/>
      <c r="JEY146" s="15"/>
      <c r="JEZ146" s="15"/>
      <c r="JFA146" s="23"/>
      <c r="JFB146" s="23"/>
      <c r="JFC146" s="18"/>
      <c r="JFD146" s="15"/>
      <c r="JFE146" s="19"/>
      <c r="JFF146" s="22"/>
      <c r="JFG146" s="29"/>
      <c r="JFH146" s="15"/>
      <c r="JFI146" s="16"/>
      <c r="JFJ146" s="15"/>
      <c r="JFK146" s="15"/>
      <c r="JFL146" s="15"/>
      <c r="JFM146" s="15"/>
      <c r="JFN146" s="15"/>
      <c r="JFO146" s="15"/>
      <c r="JFP146" s="15"/>
      <c r="JFQ146" s="23"/>
      <c r="JFR146" s="23"/>
      <c r="JFS146" s="18"/>
      <c r="JFT146" s="15"/>
      <c r="JFU146" s="19"/>
      <c r="JFV146" s="22"/>
      <c r="JFW146" s="29"/>
      <c r="JFX146" s="15"/>
      <c r="JFY146" s="16"/>
      <c r="JFZ146" s="15"/>
      <c r="JGA146" s="15"/>
      <c r="JGB146" s="15"/>
      <c r="JGC146" s="15"/>
      <c r="JGD146" s="15"/>
      <c r="JGE146" s="15"/>
      <c r="JGF146" s="15"/>
      <c r="JGG146" s="23"/>
      <c r="JGH146" s="23"/>
      <c r="JGI146" s="18"/>
      <c r="JGJ146" s="15"/>
      <c r="JGK146" s="19"/>
      <c r="JGL146" s="22"/>
      <c r="JGM146" s="29"/>
      <c r="JGN146" s="15"/>
      <c r="JGO146" s="16"/>
      <c r="JGP146" s="15"/>
      <c r="JGQ146" s="15"/>
      <c r="JGR146" s="15"/>
      <c r="JGS146" s="15"/>
      <c r="JGT146" s="15"/>
      <c r="JGU146" s="15"/>
      <c r="JGV146" s="15"/>
      <c r="JGW146" s="23"/>
      <c r="JGX146" s="23"/>
      <c r="JGY146" s="18"/>
      <c r="JGZ146" s="15"/>
      <c r="JHA146" s="19"/>
      <c r="JHB146" s="22"/>
      <c r="JHC146" s="29"/>
      <c r="JHD146" s="15"/>
      <c r="JHE146" s="16"/>
      <c r="JHF146" s="15"/>
      <c r="JHG146" s="15"/>
      <c r="JHH146" s="15"/>
      <c r="JHI146" s="15"/>
      <c r="JHJ146" s="15"/>
      <c r="JHK146" s="15"/>
      <c r="JHL146" s="15"/>
      <c r="JHM146" s="23"/>
      <c r="JHN146" s="23"/>
      <c r="JHO146" s="18"/>
      <c r="JHP146" s="15"/>
      <c r="JHQ146" s="19"/>
      <c r="JHR146" s="22"/>
      <c r="JHS146" s="29"/>
      <c r="JHT146" s="15"/>
      <c r="JHU146" s="16"/>
      <c r="JHV146" s="15"/>
      <c r="JHW146" s="15"/>
      <c r="JHX146" s="15"/>
      <c r="JHY146" s="15"/>
      <c r="JHZ146" s="15"/>
      <c r="JIA146" s="15"/>
      <c r="JIB146" s="15"/>
      <c r="JIC146" s="23"/>
      <c r="JID146" s="23"/>
      <c r="JIE146" s="18"/>
      <c r="JIF146" s="15"/>
      <c r="JIG146" s="19"/>
      <c r="JIH146" s="22"/>
      <c r="JII146" s="29"/>
      <c r="JIJ146" s="15"/>
      <c r="JIK146" s="16"/>
      <c r="JIL146" s="15"/>
      <c r="JIM146" s="15"/>
      <c r="JIN146" s="15"/>
      <c r="JIO146" s="15"/>
      <c r="JIP146" s="15"/>
      <c r="JIQ146" s="15"/>
      <c r="JIR146" s="15"/>
      <c r="JIS146" s="23"/>
      <c r="JIT146" s="23"/>
      <c r="JIU146" s="18"/>
      <c r="JIV146" s="15"/>
      <c r="JIW146" s="19"/>
      <c r="JIX146" s="22"/>
      <c r="JIY146" s="29"/>
      <c r="JIZ146" s="15"/>
      <c r="JJA146" s="16"/>
      <c r="JJB146" s="15"/>
      <c r="JJC146" s="15"/>
      <c r="JJD146" s="15"/>
      <c r="JJE146" s="15"/>
      <c r="JJF146" s="15"/>
      <c r="JJG146" s="15"/>
      <c r="JJH146" s="15"/>
      <c r="JJI146" s="23"/>
      <c r="JJJ146" s="23"/>
      <c r="JJK146" s="18"/>
      <c r="JJL146" s="15"/>
      <c r="JJM146" s="19"/>
      <c r="JJN146" s="22"/>
      <c r="JJO146" s="29"/>
      <c r="JJP146" s="15"/>
      <c r="JJQ146" s="16"/>
      <c r="JJR146" s="15"/>
      <c r="JJS146" s="15"/>
      <c r="JJT146" s="15"/>
      <c r="JJU146" s="15"/>
      <c r="JJV146" s="15"/>
      <c r="JJW146" s="15"/>
      <c r="JJX146" s="15"/>
      <c r="JJY146" s="23"/>
      <c r="JJZ146" s="23"/>
      <c r="JKA146" s="18"/>
      <c r="JKB146" s="15"/>
      <c r="JKC146" s="19"/>
      <c r="JKD146" s="22"/>
      <c r="JKE146" s="29"/>
      <c r="JKF146" s="15"/>
      <c r="JKG146" s="16"/>
      <c r="JKH146" s="15"/>
      <c r="JKI146" s="15"/>
      <c r="JKJ146" s="15"/>
      <c r="JKK146" s="15"/>
      <c r="JKL146" s="15"/>
      <c r="JKM146" s="15"/>
      <c r="JKN146" s="15"/>
      <c r="JKO146" s="23"/>
      <c r="JKP146" s="23"/>
      <c r="JKQ146" s="18"/>
      <c r="JKR146" s="15"/>
      <c r="JKS146" s="19"/>
      <c r="JKT146" s="22"/>
      <c r="JKU146" s="29"/>
      <c r="JKV146" s="15"/>
      <c r="JKW146" s="16"/>
      <c r="JKX146" s="15"/>
      <c r="JKY146" s="15"/>
      <c r="JKZ146" s="15"/>
      <c r="JLA146" s="15"/>
      <c r="JLB146" s="15"/>
      <c r="JLC146" s="15"/>
      <c r="JLD146" s="15"/>
      <c r="JLE146" s="23"/>
      <c r="JLF146" s="23"/>
      <c r="JLG146" s="18"/>
      <c r="JLH146" s="15"/>
      <c r="JLI146" s="19"/>
      <c r="JLJ146" s="22"/>
      <c r="JLK146" s="29"/>
      <c r="JLL146" s="15"/>
      <c r="JLM146" s="16"/>
      <c r="JLN146" s="15"/>
      <c r="JLO146" s="15"/>
      <c r="JLP146" s="15"/>
      <c r="JLQ146" s="15"/>
      <c r="JLR146" s="15"/>
      <c r="JLS146" s="15"/>
      <c r="JLT146" s="15"/>
      <c r="JLU146" s="23"/>
      <c r="JLV146" s="23"/>
      <c r="JLW146" s="18"/>
      <c r="JLX146" s="15"/>
      <c r="JLY146" s="19"/>
      <c r="JLZ146" s="22"/>
      <c r="JMA146" s="29"/>
      <c r="JMB146" s="15"/>
      <c r="JMC146" s="16"/>
      <c r="JMD146" s="15"/>
      <c r="JME146" s="15"/>
      <c r="JMF146" s="15"/>
      <c r="JMG146" s="15"/>
      <c r="JMH146" s="15"/>
      <c r="JMI146" s="15"/>
      <c r="JMJ146" s="15"/>
      <c r="JMK146" s="23"/>
      <c r="JML146" s="23"/>
      <c r="JMM146" s="18"/>
      <c r="JMN146" s="15"/>
      <c r="JMO146" s="19"/>
      <c r="JMP146" s="22"/>
      <c r="JMQ146" s="29"/>
      <c r="JMR146" s="15"/>
      <c r="JMS146" s="16"/>
      <c r="JMT146" s="15"/>
      <c r="JMU146" s="15"/>
      <c r="JMV146" s="15"/>
      <c r="JMW146" s="15"/>
      <c r="JMX146" s="15"/>
      <c r="JMY146" s="15"/>
      <c r="JMZ146" s="15"/>
      <c r="JNA146" s="23"/>
      <c r="JNB146" s="23"/>
      <c r="JNC146" s="18"/>
      <c r="JND146" s="15"/>
      <c r="JNE146" s="19"/>
      <c r="JNF146" s="22"/>
      <c r="JNG146" s="29"/>
      <c r="JNH146" s="15"/>
      <c r="JNI146" s="16"/>
      <c r="JNJ146" s="15"/>
      <c r="JNK146" s="15"/>
      <c r="JNL146" s="15"/>
      <c r="JNM146" s="15"/>
      <c r="JNN146" s="15"/>
      <c r="JNO146" s="15"/>
      <c r="JNP146" s="15"/>
      <c r="JNQ146" s="23"/>
      <c r="JNR146" s="23"/>
      <c r="JNS146" s="18"/>
      <c r="JNT146" s="15"/>
      <c r="JNU146" s="19"/>
      <c r="JNV146" s="22"/>
      <c r="JNW146" s="29"/>
      <c r="JNX146" s="15"/>
      <c r="JNY146" s="16"/>
      <c r="JNZ146" s="15"/>
      <c r="JOA146" s="15"/>
      <c r="JOB146" s="15"/>
      <c r="JOC146" s="15"/>
      <c r="JOD146" s="15"/>
      <c r="JOE146" s="15"/>
      <c r="JOF146" s="15"/>
      <c r="JOG146" s="23"/>
      <c r="JOH146" s="23"/>
      <c r="JOI146" s="18"/>
      <c r="JOJ146" s="15"/>
      <c r="JOK146" s="19"/>
      <c r="JOL146" s="22"/>
      <c r="JOM146" s="29"/>
      <c r="JON146" s="15"/>
      <c r="JOO146" s="16"/>
      <c r="JOP146" s="15"/>
      <c r="JOQ146" s="15"/>
      <c r="JOR146" s="15"/>
      <c r="JOS146" s="15"/>
      <c r="JOT146" s="15"/>
      <c r="JOU146" s="15"/>
      <c r="JOV146" s="15"/>
      <c r="JOW146" s="23"/>
      <c r="JOX146" s="23"/>
      <c r="JOY146" s="18"/>
      <c r="JOZ146" s="15"/>
      <c r="JPA146" s="19"/>
      <c r="JPB146" s="22"/>
      <c r="JPC146" s="29"/>
      <c r="JPD146" s="15"/>
      <c r="JPE146" s="16"/>
      <c r="JPF146" s="15"/>
      <c r="JPG146" s="15"/>
      <c r="JPH146" s="15"/>
      <c r="JPI146" s="15"/>
      <c r="JPJ146" s="15"/>
      <c r="JPK146" s="15"/>
      <c r="JPL146" s="15"/>
      <c r="JPM146" s="23"/>
      <c r="JPN146" s="23"/>
      <c r="JPO146" s="18"/>
      <c r="JPP146" s="15"/>
      <c r="JPQ146" s="19"/>
      <c r="JPR146" s="22"/>
      <c r="JPS146" s="29"/>
      <c r="JPT146" s="15"/>
      <c r="JPU146" s="16"/>
      <c r="JPV146" s="15"/>
      <c r="JPW146" s="15"/>
      <c r="JPX146" s="15"/>
      <c r="JPY146" s="15"/>
      <c r="JPZ146" s="15"/>
      <c r="JQA146" s="15"/>
      <c r="JQB146" s="15"/>
      <c r="JQC146" s="23"/>
      <c r="JQD146" s="23"/>
      <c r="JQE146" s="18"/>
      <c r="JQF146" s="15"/>
      <c r="JQG146" s="19"/>
      <c r="JQH146" s="22"/>
      <c r="JQI146" s="29"/>
      <c r="JQJ146" s="15"/>
      <c r="JQK146" s="16"/>
      <c r="JQL146" s="15"/>
      <c r="JQM146" s="15"/>
      <c r="JQN146" s="15"/>
      <c r="JQO146" s="15"/>
      <c r="JQP146" s="15"/>
      <c r="JQQ146" s="15"/>
      <c r="JQR146" s="15"/>
      <c r="JQS146" s="23"/>
      <c r="JQT146" s="23"/>
      <c r="JQU146" s="18"/>
      <c r="JQV146" s="15"/>
      <c r="JQW146" s="19"/>
      <c r="JQX146" s="22"/>
      <c r="JQY146" s="29"/>
      <c r="JQZ146" s="15"/>
      <c r="JRA146" s="16"/>
      <c r="JRB146" s="15"/>
      <c r="JRC146" s="15"/>
      <c r="JRD146" s="15"/>
      <c r="JRE146" s="15"/>
      <c r="JRF146" s="15"/>
      <c r="JRG146" s="15"/>
      <c r="JRH146" s="15"/>
      <c r="JRI146" s="23"/>
      <c r="JRJ146" s="23"/>
      <c r="JRK146" s="18"/>
      <c r="JRL146" s="15"/>
      <c r="JRM146" s="19"/>
      <c r="JRN146" s="22"/>
      <c r="JRO146" s="29"/>
      <c r="JRP146" s="15"/>
      <c r="JRQ146" s="16"/>
      <c r="JRR146" s="15"/>
      <c r="JRS146" s="15"/>
      <c r="JRT146" s="15"/>
      <c r="JRU146" s="15"/>
      <c r="JRV146" s="15"/>
      <c r="JRW146" s="15"/>
      <c r="JRX146" s="15"/>
      <c r="JRY146" s="23"/>
      <c r="JRZ146" s="23"/>
      <c r="JSA146" s="18"/>
      <c r="JSB146" s="15"/>
      <c r="JSC146" s="19"/>
      <c r="JSD146" s="22"/>
      <c r="JSE146" s="29"/>
      <c r="JSF146" s="15"/>
      <c r="JSG146" s="16"/>
      <c r="JSH146" s="15"/>
      <c r="JSI146" s="15"/>
      <c r="JSJ146" s="15"/>
      <c r="JSK146" s="15"/>
      <c r="JSL146" s="15"/>
      <c r="JSM146" s="15"/>
      <c r="JSN146" s="15"/>
      <c r="JSO146" s="23"/>
      <c r="JSP146" s="23"/>
      <c r="JSQ146" s="18"/>
      <c r="JSR146" s="15"/>
      <c r="JSS146" s="19"/>
      <c r="JST146" s="22"/>
      <c r="JSU146" s="29"/>
      <c r="JSV146" s="15"/>
      <c r="JSW146" s="16"/>
      <c r="JSX146" s="15"/>
      <c r="JSY146" s="15"/>
      <c r="JSZ146" s="15"/>
      <c r="JTA146" s="15"/>
      <c r="JTB146" s="15"/>
      <c r="JTC146" s="15"/>
      <c r="JTD146" s="15"/>
      <c r="JTE146" s="23"/>
      <c r="JTF146" s="23"/>
      <c r="JTG146" s="18"/>
      <c r="JTH146" s="15"/>
      <c r="JTI146" s="19"/>
      <c r="JTJ146" s="22"/>
      <c r="JTK146" s="29"/>
      <c r="JTL146" s="15"/>
      <c r="JTM146" s="16"/>
      <c r="JTN146" s="15"/>
      <c r="JTO146" s="15"/>
      <c r="JTP146" s="15"/>
      <c r="JTQ146" s="15"/>
      <c r="JTR146" s="15"/>
      <c r="JTS146" s="15"/>
      <c r="JTT146" s="15"/>
      <c r="JTU146" s="23"/>
      <c r="JTV146" s="23"/>
      <c r="JTW146" s="18"/>
      <c r="JTX146" s="15"/>
      <c r="JTY146" s="19"/>
      <c r="JTZ146" s="22"/>
      <c r="JUA146" s="29"/>
      <c r="JUB146" s="15"/>
      <c r="JUC146" s="16"/>
      <c r="JUD146" s="15"/>
      <c r="JUE146" s="15"/>
      <c r="JUF146" s="15"/>
      <c r="JUG146" s="15"/>
      <c r="JUH146" s="15"/>
      <c r="JUI146" s="15"/>
      <c r="JUJ146" s="15"/>
      <c r="JUK146" s="23"/>
      <c r="JUL146" s="23"/>
      <c r="JUM146" s="18"/>
      <c r="JUN146" s="15"/>
      <c r="JUO146" s="19"/>
      <c r="JUP146" s="22"/>
      <c r="JUQ146" s="29"/>
      <c r="JUR146" s="15"/>
      <c r="JUS146" s="16"/>
      <c r="JUT146" s="15"/>
      <c r="JUU146" s="15"/>
      <c r="JUV146" s="15"/>
      <c r="JUW146" s="15"/>
      <c r="JUX146" s="15"/>
      <c r="JUY146" s="15"/>
      <c r="JUZ146" s="15"/>
      <c r="JVA146" s="23"/>
      <c r="JVB146" s="23"/>
      <c r="JVC146" s="18"/>
      <c r="JVD146" s="15"/>
      <c r="JVE146" s="19"/>
      <c r="JVF146" s="22"/>
      <c r="JVG146" s="29"/>
      <c r="JVH146" s="15"/>
      <c r="JVI146" s="16"/>
      <c r="JVJ146" s="15"/>
      <c r="JVK146" s="15"/>
      <c r="JVL146" s="15"/>
      <c r="JVM146" s="15"/>
      <c r="JVN146" s="15"/>
      <c r="JVO146" s="15"/>
      <c r="JVP146" s="15"/>
      <c r="JVQ146" s="23"/>
      <c r="JVR146" s="23"/>
      <c r="JVS146" s="18"/>
      <c r="JVT146" s="15"/>
      <c r="JVU146" s="19"/>
      <c r="JVV146" s="22"/>
      <c r="JVW146" s="29"/>
      <c r="JVX146" s="15"/>
      <c r="JVY146" s="16"/>
      <c r="JVZ146" s="15"/>
      <c r="JWA146" s="15"/>
      <c r="JWB146" s="15"/>
      <c r="JWC146" s="15"/>
      <c r="JWD146" s="15"/>
      <c r="JWE146" s="15"/>
      <c r="JWF146" s="15"/>
      <c r="JWG146" s="23"/>
      <c r="JWH146" s="23"/>
      <c r="JWI146" s="18"/>
      <c r="JWJ146" s="15"/>
      <c r="JWK146" s="19"/>
      <c r="JWL146" s="22"/>
      <c r="JWM146" s="29"/>
      <c r="JWN146" s="15"/>
      <c r="JWO146" s="16"/>
      <c r="JWP146" s="15"/>
      <c r="JWQ146" s="15"/>
      <c r="JWR146" s="15"/>
      <c r="JWS146" s="15"/>
      <c r="JWT146" s="15"/>
      <c r="JWU146" s="15"/>
      <c r="JWV146" s="15"/>
      <c r="JWW146" s="23"/>
      <c r="JWX146" s="23"/>
      <c r="JWY146" s="18"/>
      <c r="JWZ146" s="15"/>
      <c r="JXA146" s="19"/>
      <c r="JXB146" s="22"/>
      <c r="JXC146" s="29"/>
      <c r="JXD146" s="15"/>
      <c r="JXE146" s="16"/>
      <c r="JXF146" s="15"/>
      <c r="JXG146" s="15"/>
      <c r="JXH146" s="15"/>
      <c r="JXI146" s="15"/>
      <c r="JXJ146" s="15"/>
      <c r="JXK146" s="15"/>
      <c r="JXL146" s="15"/>
      <c r="JXM146" s="23"/>
      <c r="JXN146" s="23"/>
      <c r="JXO146" s="18"/>
      <c r="JXP146" s="15"/>
      <c r="JXQ146" s="19"/>
      <c r="JXR146" s="22"/>
      <c r="JXS146" s="29"/>
      <c r="JXT146" s="15"/>
      <c r="JXU146" s="16"/>
      <c r="JXV146" s="15"/>
      <c r="JXW146" s="15"/>
      <c r="JXX146" s="15"/>
      <c r="JXY146" s="15"/>
      <c r="JXZ146" s="15"/>
      <c r="JYA146" s="15"/>
      <c r="JYB146" s="15"/>
      <c r="JYC146" s="23"/>
      <c r="JYD146" s="23"/>
      <c r="JYE146" s="18"/>
      <c r="JYF146" s="15"/>
      <c r="JYG146" s="19"/>
      <c r="JYH146" s="22"/>
      <c r="JYI146" s="29"/>
      <c r="JYJ146" s="15"/>
      <c r="JYK146" s="16"/>
      <c r="JYL146" s="15"/>
      <c r="JYM146" s="15"/>
      <c r="JYN146" s="15"/>
      <c r="JYO146" s="15"/>
      <c r="JYP146" s="15"/>
      <c r="JYQ146" s="15"/>
      <c r="JYR146" s="15"/>
      <c r="JYS146" s="23"/>
      <c r="JYT146" s="23"/>
      <c r="JYU146" s="18"/>
      <c r="JYV146" s="15"/>
      <c r="JYW146" s="19"/>
      <c r="JYX146" s="22"/>
      <c r="JYY146" s="29"/>
      <c r="JYZ146" s="15"/>
      <c r="JZA146" s="16"/>
      <c r="JZB146" s="15"/>
      <c r="JZC146" s="15"/>
      <c r="JZD146" s="15"/>
      <c r="JZE146" s="15"/>
      <c r="JZF146" s="15"/>
      <c r="JZG146" s="15"/>
      <c r="JZH146" s="15"/>
      <c r="JZI146" s="23"/>
      <c r="JZJ146" s="23"/>
      <c r="JZK146" s="18"/>
      <c r="JZL146" s="15"/>
      <c r="JZM146" s="19"/>
      <c r="JZN146" s="22"/>
      <c r="JZO146" s="29"/>
      <c r="JZP146" s="15"/>
      <c r="JZQ146" s="16"/>
      <c r="JZR146" s="15"/>
      <c r="JZS146" s="15"/>
      <c r="JZT146" s="15"/>
      <c r="JZU146" s="15"/>
      <c r="JZV146" s="15"/>
      <c r="JZW146" s="15"/>
      <c r="JZX146" s="15"/>
      <c r="JZY146" s="23"/>
      <c r="JZZ146" s="23"/>
      <c r="KAA146" s="18"/>
      <c r="KAB146" s="15"/>
      <c r="KAC146" s="19"/>
      <c r="KAD146" s="22"/>
      <c r="KAE146" s="29"/>
      <c r="KAF146" s="15"/>
      <c r="KAG146" s="16"/>
      <c r="KAH146" s="15"/>
      <c r="KAI146" s="15"/>
      <c r="KAJ146" s="15"/>
      <c r="KAK146" s="15"/>
      <c r="KAL146" s="15"/>
      <c r="KAM146" s="15"/>
      <c r="KAN146" s="15"/>
      <c r="KAO146" s="23"/>
      <c r="KAP146" s="23"/>
      <c r="KAQ146" s="18"/>
      <c r="KAR146" s="15"/>
      <c r="KAS146" s="19"/>
      <c r="KAT146" s="22"/>
      <c r="KAU146" s="29"/>
      <c r="KAV146" s="15"/>
      <c r="KAW146" s="16"/>
      <c r="KAX146" s="15"/>
      <c r="KAY146" s="15"/>
      <c r="KAZ146" s="15"/>
      <c r="KBA146" s="15"/>
      <c r="KBB146" s="15"/>
      <c r="KBC146" s="15"/>
      <c r="KBD146" s="15"/>
      <c r="KBE146" s="23"/>
      <c r="KBF146" s="23"/>
      <c r="KBG146" s="18"/>
      <c r="KBH146" s="15"/>
      <c r="KBI146" s="19"/>
      <c r="KBJ146" s="22"/>
      <c r="KBK146" s="29"/>
      <c r="KBL146" s="15"/>
      <c r="KBM146" s="16"/>
      <c r="KBN146" s="15"/>
      <c r="KBO146" s="15"/>
      <c r="KBP146" s="15"/>
      <c r="KBQ146" s="15"/>
      <c r="KBR146" s="15"/>
      <c r="KBS146" s="15"/>
      <c r="KBT146" s="15"/>
      <c r="KBU146" s="23"/>
      <c r="KBV146" s="23"/>
      <c r="KBW146" s="18"/>
      <c r="KBX146" s="15"/>
      <c r="KBY146" s="19"/>
      <c r="KBZ146" s="22"/>
      <c r="KCA146" s="29"/>
      <c r="KCB146" s="15"/>
      <c r="KCC146" s="16"/>
      <c r="KCD146" s="15"/>
      <c r="KCE146" s="15"/>
      <c r="KCF146" s="15"/>
      <c r="KCG146" s="15"/>
      <c r="KCH146" s="15"/>
      <c r="KCI146" s="15"/>
      <c r="KCJ146" s="15"/>
      <c r="KCK146" s="23"/>
      <c r="KCL146" s="23"/>
      <c r="KCM146" s="18"/>
      <c r="KCN146" s="15"/>
      <c r="KCO146" s="19"/>
      <c r="KCP146" s="22"/>
      <c r="KCQ146" s="29"/>
      <c r="KCR146" s="15"/>
      <c r="KCS146" s="16"/>
      <c r="KCT146" s="15"/>
      <c r="KCU146" s="15"/>
      <c r="KCV146" s="15"/>
      <c r="KCW146" s="15"/>
      <c r="KCX146" s="15"/>
      <c r="KCY146" s="15"/>
      <c r="KCZ146" s="15"/>
      <c r="KDA146" s="23"/>
      <c r="KDB146" s="23"/>
      <c r="KDC146" s="18"/>
      <c r="KDD146" s="15"/>
      <c r="KDE146" s="19"/>
      <c r="KDF146" s="22"/>
      <c r="KDG146" s="29"/>
      <c r="KDH146" s="15"/>
      <c r="KDI146" s="16"/>
      <c r="KDJ146" s="15"/>
      <c r="KDK146" s="15"/>
      <c r="KDL146" s="15"/>
      <c r="KDM146" s="15"/>
      <c r="KDN146" s="15"/>
      <c r="KDO146" s="15"/>
      <c r="KDP146" s="15"/>
      <c r="KDQ146" s="23"/>
      <c r="KDR146" s="23"/>
      <c r="KDS146" s="18"/>
      <c r="KDT146" s="15"/>
      <c r="KDU146" s="19"/>
      <c r="KDV146" s="22"/>
      <c r="KDW146" s="29"/>
      <c r="KDX146" s="15"/>
      <c r="KDY146" s="16"/>
      <c r="KDZ146" s="15"/>
      <c r="KEA146" s="15"/>
      <c r="KEB146" s="15"/>
      <c r="KEC146" s="15"/>
      <c r="KED146" s="15"/>
      <c r="KEE146" s="15"/>
      <c r="KEF146" s="15"/>
      <c r="KEG146" s="23"/>
      <c r="KEH146" s="23"/>
      <c r="KEI146" s="18"/>
      <c r="KEJ146" s="15"/>
      <c r="KEK146" s="19"/>
      <c r="KEL146" s="22"/>
      <c r="KEM146" s="29"/>
      <c r="KEN146" s="15"/>
      <c r="KEO146" s="16"/>
      <c r="KEP146" s="15"/>
      <c r="KEQ146" s="15"/>
      <c r="KER146" s="15"/>
      <c r="KES146" s="15"/>
      <c r="KET146" s="15"/>
      <c r="KEU146" s="15"/>
      <c r="KEV146" s="15"/>
      <c r="KEW146" s="23"/>
      <c r="KEX146" s="23"/>
      <c r="KEY146" s="18"/>
      <c r="KEZ146" s="15"/>
      <c r="KFA146" s="19"/>
      <c r="KFB146" s="22"/>
      <c r="KFC146" s="29"/>
      <c r="KFD146" s="15"/>
      <c r="KFE146" s="16"/>
      <c r="KFF146" s="15"/>
      <c r="KFG146" s="15"/>
      <c r="KFH146" s="15"/>
      <c r="KFI146" s="15"/>
      <c r="KFJ146" s="15"/>
      <c r="KFK146" s="15"/>
      <c r="KFL146" s="15"/>
      <c r="KFM146" s="23"/>
      <c r="KFN146" s="23"/>
      <c r="KFO146" s="18"/>
      <c r="KFP146" s="15"/>
      <c r="KFQ146" s="19"/>
      <c r="KFR146" s="22"/>
      <c r="KFS146" s="29"/>
      <c r="KFT146" s="15"/>
      <c r="KFU146" s="16"/>
      <c r="KFV146" s="15"/>
      <c r="KFW146" s="15"/>
      <c r="KFX146" s="15"/>
      <c r="KFY146" s="15"/>
      <c r="KFZ146" s="15"/>
      <c r="KGA146" s="15"/>
      <c r="KGB146" s="15"/>
      <c r="KGC146" s="23"/>
      <c r="KGD146" s="23"/>
      <c r="KGE146" s="18"/>
      <c r="KGF146" s="15"/>
      <c r="KGG146" s="19"/>
      <c r="KGH146" s="22"/>
      <c r="KGI146" s="29"/>
      <c r="KGJ146" s="15"/>
      <c r="KGK146" s="16"/>
      <c r="KGL146" s="15"/>
      <c r="KGM146" s="15"/>
      <c r="KGN146" s="15"/>
      <c r="KGO146" s="15"/>
      <c r="KGP146" s="15"/>
      <c r="KGQ146" s="15"/>
      <c r="KGR146" s="15"/>
      <c r="KGS146" s="23"/>
      <c r="KGT146" s="23"/>
      <c r="KGU146" s="18"/>
      <c r="KGV146" s="15"/>
      <c r="KGW146" s="19"/>
      <c r="KGX146" s="22"/>
      <c r="KGY146" s="29"/>
      <c r="KGZ146" s="15"/>
      <c r="KHA146" s="16"/>
      <c r="KHB146" s="15"/>
      <c r="KHC146" s="15"/>
      <c r="KHD146" s="15"/>
      <c r="KHE146" s="15"/>
      <c r="KHF146" s="15"/>
      <c r="KHG146" s="15"/>
      <c r="KHH146" s="15"/>
      <c r="KHI146" s="23"/>
      <c r="KHJ146" s="23"/>
      <c r="KHK146" s="18"/>
      <c r="KHL146" s="15"/>
      <c r="KHM146" s="19"/>
      <c r="KHN146" s="22"/>
      <c r="KHO146" s="29"/>
      <c r="KHP146" s="15"/>
      <c r="KHQ146" s="16"/>
      <c r="KHR146" s="15"/>
      <c r="KHS146" s="15"/>
      <c r="KHT146" s="15"/>
      <c r="KHU146" s="15"/>
      <c r="KHV146" s="15"/>
      <c r="KHW146" s="15"/>
      <c r="KHX146" s="15"/>
      <c r="KHY146" s="23"/>
      <c r="KHZ146" s="23"/>
      <c r="KIA146" s="18"/>
      <c r="KIB146" s="15"/>
      <c r="KIC146" s="19"/>
      <c r="KID146" s="22"/>
      <c r="KIE146" s="29"/>
      <c r="KIF146" s="15"/>
      <c r="KIG146" s="16"/>
      <c r="KIH146" s="15"/>
      <c r="KII146" s="15"/>
      <c r="KIJ146" s="15"/>
      <c r="KIK146" s="15"/>
      <c r="KIL146" s="15"/>
      <c r="KIM146" s="15"/>
      <c r="KIN146" s="15"/>
      <c r="KIO146" s="23"/>
      <c r="KIP146" s="23"/>
      <c r="KIQ146" s="18"/>
      <c r="KIR146" s="15"/>
      <c r="KIS146" s="19"/>
      <c r="KIT146" s="22"/>
      <c r="KIU146" s="29"/>
      <c r="KIV146" s="15"/>
      <c r="KIW146" s="16"/>
      <c r="KIX146" s="15"/>
      <c r="KIY146" s="15"/>
      <c r="KIZ146" s="15"/>
      <c r="KJA146" s="15"/>
      <c r="KJB146" s="15"/>
      <c r="KJC146" s="15"/>
      <c r="KJD146" s="15"/>
      <c r="KJE146" s="23"/>
      <c r="KJF146" s="23"/>
      <c r="KJG146" s="18"/>
      <c r="KJH146" s="15"/>
      <c r="KJI146" s="19"/>
      <c r="KJJ146" s="22"/>
      <c r="KJK146" s="29"/>
      <c r="KJL146" s="15"/>
      <c r="KJM146" s="16"/>
      <c r="KJN146" s="15"/>
      <c r="KJO146" s="15"/>
      <c r="KJP146" s="15"/>
      <c r="KJQ146" s="15"/>
      <c r="KJR146" s="15"/>
      <c r="KJS146" s="15"/>
      <c r="KJT146" s="15"/>
      <c r="KJU146" s="23"/>
      <c r="KJV146" s="23"/>
      <c r="KJW146" s="18"/>
      <c r="KJX146" s="15"/>
      <c r="KJY146" s="19"/>
      <c r="KJZ146" s="22"/>
      <c r="KKA146" s="29"/>
      <c r="KKB146" s="15"/>
      <c r="KKC146" s="16"/>
      <c r="KKD146" s="15"/>
      <c r="KKE146" s="15"/>
      <c r="KKF146" s="15"/>
      <c r="KKG146" s="15"/>
      <c r="KKH146" s="15"/>
      <c r="KKI146" s="15"/>
      <c r="KKJ146" s="15"/>
      <c r="KKK146" s="23"/>
      <c r="KKL146" s="23"/>
      <c r="KKM146" s="18"/>
      <c r="KKN146" s="15"/>
      <c r="KKO146" s="19"/>
      <c r="KKP146" s="22"/>
      <c r="KKQ146" s="29"/>
      <c r="KKR146" s="15"/>
      <c r="KKS146" s="16"/>
      <c r="KKT146" s="15"/>
      <c r="KKU146" s="15"/>
      <c r="KKV146" s="15"/>
      <c r="KKW146" s="15"/>
      <c r="KKX146" s="15"/>
      <c r="KKY146" s="15"/>
      <c r="KKZ146" s="15"/>
      <c r="KLA146" s="23"/>
      <c r="KLB146" s="23"/>
      <c r="KLC146" s="18"/>
      <c r="KLD146" s="15"/>
      <c r="KLE146" s="19"/>
      <c r="KLF146" s="22"/>
      <c r="KLG146" s="29"/>
      <c r="KLH146" s="15"/>
      <c r="KLI146" s="16"/>
      <c r="KLJ146" s="15"/>
      <c r="KLK146" s="15"/>
      <c r="KLL146" s="15"/>
      <c r="KLM146" s="15"/>
      <c r="KLN146" s="15"/>
      <c r="KLO146" s="15"/>
      <c r="KLP146" s="15"/>
      <c r="KLQ146" s="23"/>
      <c r="KLR146" s="23"/>
      <c r="KLS146" s="18"/>
      <c r="KLT146" s="15"/>
      <c r="KLU146" s="19"/>
      <c r="KLV146" s="22"/>
      <c r="KLW146" s="29"/>
      <c r="KLX146" s="15"/>
      <c r="KLY146" s="16"/>
      <c r="KLZ146" s="15"/>
      <c r="KMA146" s="15"/>
      <c r="KMB146" s="15"/>
      <c r="KMC146" s="15"/>
      <c r="KMD146" s="15"/>
      <c r="KME146" s="15"/>
      <c r="KMF146" s="15"/>
      <c r="KMG146" s="23"/>
      <c r="KMH146" s="23"/>
      <c r="KMI146" s="18"/>
      <c r="KMJ146" s="15"/>
      <c r="KMK146" s="19"/>
      <c r="KML146" s="22"/>
      <c r="KMM146" s="29"/>
      <c r="KMN146" s="15"/>
      <c r="KMO146" s="16"/>
      <c r="KMP146" s="15"/>
      <c r="KMQ146" s="15"/>
      <c r="KMR146" s="15"/>
      <c r="KMS146" s="15"/>
      <c r="KMT146" s="15"/>
      <c r="KMU146" s="15"/>
      <c r="KMV146" s="15"/>
      <c r="KMW146" s="23"/>
      <c r="KMX146" s="23"/>
      <c r="KMY146" s="18"/>
      <c r="KMZ146" s="15"/>
      <c r="KNA146" s="19"/>
      <c r="KNB146" s="22"/>
      <c r="KNC146" s="29"/>
      <c r="KND146" s="15"/>
      <c r="KNE146" s="16"/>
      <c r="KNF146" s="15"/>
      <c r="KNG146" s="15"/>
      <c r="KNH146" s="15"/>
      <c r="KNI146" s="15"/>
      <c r="KNJ146" s="15"/>
      <c r="KNK146" s="15"/>
      <c r="KNL146" s="15"/>
      <c r="KNM146" s="23"/>
      <c r="KNN146" s="23"/>
      <c r="KNO146" s="18"/>
      <c r="KNP146" s="15"/>
      <c r="KNQ146" s="19"/>
      <c r="KNR146" s="22"/>
      <c r="KNS146" s="29"/>
      <c r="KNT146" s="15"/>
      <c r="KNU146" s="16"/>
      <c r="KNV146" s="15"/>
      <c r="KNW146" s="15"/>
      <c r="KNX146" s="15"/>
      <c r="KNY146" s="15"/>
      <c r="KNZ146" s="15"/>
      <c r="KOA146" s="15"/>
      <c r="KOB146" s="15"/>
      <c r="KOC146" s="23"/>
      <c r="KOD146" s="23"/>
      <c r="KOE146" s="18"/>
      <c r="KOF146" s="15"/>
      <c r="KOG146" s="19"/>
      <c r="KOH146" s="22"/>
      <c r="KOI146" s="29"/>
      <c r="KOJ146" s="15"/>
      <c r="KOK146" s="16"/>
      <c r="KOL146" s="15"/>
      <c r="KOM146" s="15"/>
      <c r="KON146" s="15"/>
      <c r="KOO146" s="15"/>
      <c r="KOP146" s="15"/>
      <c r="KOQ146" s="15"/>
      <c r="KOR146" s="15"/>
      <c r="KOS146" s="23"/>
      <c r="KOT146" s="23"/>
      <c r="KOU146" s="18"/>
      <c r="KOV146" s="15"/>
      <c r="KOW146" s="19"/>
      <c r="KOX146" s="22"/>
      <c r="KOY146" s="29"/>
      <c r="KOZ146" s="15"/>
      <c r="KPA146" s="16"/>
      <c r="KPB146" s="15"/>
      <c r="KPC146" s="15"/>
      <c r="KPD146" s="15"/>
      <c r="KPE146" s="15"/>
      <c r="KPF146" s="15"/>
      <c r="KPG146" s="15"/>
      <c r="KPH146" s="15"/>
      <c r="KPI146" s="23"/>
      <c r="KPJ146" s="23"/>
      <c r="KPK146" s="18"/>
      <c r="KPL146" s="15"/>
      <c r="KPM146" s="19"/>
      <c r="KPN146" s="22"/>
      <c r="KPO146" s="29"/>
      <c r="KPP146" s="15"/>
      <c r="KPQ146" s="16"/>
      <c r="KPR146" s="15"/>
      <c r="KPS146" s="15"/>
      <c r="KPT146" s="15"/>
      <c r="KPU146" s="15"/>
      <c r="KPV146" s="15"/>
      <c r="KPW146" s="15"/>
      <c r="KPX146" s="15"/>
      <c r="KPY146" s="23"/>
      <c r="KPZ146" s="23"/>
      <c r="KQA146" s="18"/>
      <c r="KQB146" s="15"/>
      <c r="KQC146" s="19"/>
      <c r="KQD146" s="22"/>
      <c r="KQE146" s="29"/>
      <c r="KQF146" s="15"/>
      <c r="KQG146" s="16"/>
      <c r="KQH146" s="15"/>
      <c r="KQI146" s="15"/>
      <c r="KQJ146" s="15"/>
      <c r="KQK146" s="15"/>
      <c r="KQL146" s="15"/>
      <c r="KQM146" s="15"/>
      <c r="KQN146" s="15"/>
      <c r="KQO146" s="23"/>
      <c r="KQP146" s="23"/>
      <c r="KQQ146" s="18"/>
      <c r="KQR146" s="15"/>
      <c r="KQS146" s="19"/>
      <c r="KQT146" s="22"/>
      <c r="KQU146" s="29"/>
      <c r="KQV146" s="15"/>
      <c r="KQW146" s="16"/>
      <c r="KQX146" s="15"/>
      <c r="KQY146" s="15"/>
      <c r="KQZ146" s="15"/>
      <c r="KRA146" s="15"/>
      <c r="KRB146" s="15"/>
      <c r="KRC146" s="15"/>
      <c r="KRD146" s="15"/>
      <c r="KRE146" s="23"/>
      <c r="KRF146" s="23"/>
      <c r="KRG146" s="18"/>
      <c r="KRH146" s="15"/>
      <c r="KRI146" s="19"/>
      <c r="KRJ146" s="22"/>
      <c r="KRK146" s="29"/>
      <c r="KRL146" s="15"/>
      <c r="KRM146" s="16"/>
      <c r="KRN146" s="15"/>
      <c r="KRO146" s="15"/>
      <c r="KRP146" s="15"/>
      <c r="KRQ146" s="15"/>
      <c r="KRR146" s="15"/>
      <c r="KRS146" s="15"/>
      <c r="KRT146" s="15"/>
      <c r="KRU146" s="23"/>
      <c r="KRV146" s="23"/>
      <c r="KRW146" s="18"/>
      <c r="KRX146" s="15"/>
      <c r="KRY146" s="19"/>
      <c r="KRZ146" s="22"/>
      <c r="KSA146" s="29"/>
      <c r="KSB146" s="15"/>
      <c r="KSC146" s="16"/>
      <c r="KSD146" s="15"/>
      <c r="KSE146" s="15"/>
      <c r="KSF146" s="15"/>
      <c r="KSG146" s="15"/>
      <c r="KSH146" s="15"/>
      <c r="KSI146" s="15"/>
      <c r="KSJ146" s="15"/>
      <c r="KSK146" s="23"/>
      <c r="KSL146" s="23"/>
      <c r="KSM146" s="18"/>
      <c r="KSN146" s="15"/>
      <c r="KSO146" s="19"/>
      <c r="KSP146" s="22"/>
      <c r="KSQ146" s="29"/>
      <c r="KSR146" s="15"/>
      <c r="KSS146" s="16"/>
      <c r="KST146" s="15"/>
      <c r="KSU146" s="15"/>
      <c r="KSV146" s="15"/>
      <c r="KSW146" s="15"/>
      <c r="KSX146" s="15"/>
      <c r="KSY146" s="15"/>
      <c r="KSZ146" s="15"/>
      <c r="KTA146" s="23"/>
      <c r="KTB146" s="23"/>
      <c r="KTC146" s="18"/>
      <c r="KTD146" s="15"/>
      <c r="KTE146" s="19"/>
      <c r="KTF146" s="22"/>
      <c r="KTG146" s="29"/>
      <c r="KTH146" s="15"/>
      <c r="KTI146" s="16"/>
      <c r="KTJ146" s="15"/>
      <c r="KTK146" s="15"/>
      <c r="KTL146" s="15"/>
      <c r="KTM146" s="15"/>
      <c r="KTN146" s="15"/>
      <c r="KTO146" s="15"/>
      <c r="KTP146" s="15"/>
      <c r="KTQ146" s="23"/>
      <c r="KTR146" s="23"/>
      <c r="KTS146" s="18"/>
      <c r="KTT146" s="15"/>
      <c r="KTU146" s="19"/>
      <c r="KTV146" s="22"/>
      <c r="KTW146" s="29"/>
      <c r="KTX146" s="15"/>
      <c r="KTY146" s="16"/>
      <c r="KTZ146" s="15"/>
      <c r="KUA146" s="15"/>
      <c r="KUB146" s="15"/>
      <c r="KUC146" s="15"/>
      <c r="KUD146" s="15"/>
      <c r="KUE146" s="15"/>
      <c r="KUF146" s="15"/>
      <c r="KUG146" s="23"/>
      <c r="KUH146" s="23"/>
      <c r="KUI146" s="18"/>
      <c r="KUJ146" s="15"/>
      <c r="KUK146" s="19"/>
      <c r="KUL146" s="22"/>
      <c r="KUM146" s="29"/>
      <c r="KUN146" s="15"/>
      <c r="KUO146" s="16"/>
      <c r="KUP146" s="15"/>
      <c r="KUQ146" s="15"/>
      <c r="KUR146" s="15"/>
      <c r="KUS146" s="15"/>
      <c r="KUT146" s="15"/>
      <c r="KUU146" s="15"/>
      <c r="KUV146" s="15"/>
      <c r="KUW146" s="23"/>
      <c r="KUX146" s="23"/>
      <c r="KUY146" s="18"/>
      <c r="KUZ146" s="15"/>
      <c r="KVA146" s="19"/>
      <c r="KVB146" s="22"/>
      <c r="KVC146" s="29"/>
      <c r="KVD146" s="15"/>
      <c r="KVE146" s="16"/>
      <c r="KVF146" s="15"/>
      <c r="KVG146" s="15"/>
      <c r="KVH146" s="15"/>
      <c r="KVI146" s="15"/>
      <c r="KVJ146" s="15"/>
      <c r="KVK146" s="15"/>
      <c r="KVL146" s="15"/>
      <c r="KVM146" s="23"/>
      <c r="KVN146" s="23"/>
      <c r="KVO146" s="18"/>
      <c r="KVP146" s="15"/>
      <c r="KVQ146" s="19"/>
      <c r="KVR146" s="22"/>
      <c r="KVS146" s="29"/>
      <c r="KVT146" s="15"/>
      <c r="KVU146" s="16"/>
      <c r="KVV146" s="15"/>
      <c r="KVW146" s="15"/>
      <c r="KVX146" s="15"/>
      <c r="KVY146" s="15"/>
      <c r="KVZ146" s="15"/>
      <c r="KWA146" s="15"/>
      <c r="KWB146" s="15"/>
      <c r="KWC146" s="23"/>
      <c r="KWD146" s="23"/>
      <c r="KWE146" s="18"/>
      <c r="KWF146" s="15"/>
      <c r="KWG146" s="19"/>
      <c r="KWH146" s="22"/>
      <c r="KWI146" s="29"/>
      <c r="KWJ146" s="15"/>
      <c r="KWK146" s="16"/>
      <c r="KWL146" s="15"/>
      <c r="KWM146" s="15"/>
      <c r="KWN146" s="15"/>
      <c r="KWO146" s="15"/>
      <c r="KWP146" s="15"/>
      <c r="KWQ146" s="15"/>
      <c r="KWR146" s="15"/>
      <c r="KWS146" s="23"/>
      <c r="KWT146" s="23"/>
      <c r="KWU146" s="18"/>
      <c r="KWV146" s="15"/>
      <c r="KWW146" s="19"/>
      <c r="KWX146" s="22"/>
      <c r="KWY146" s="29"/>
      <c r="KWZ146" s="15"/>
      <c r="KXA146" s="16"/>
      <c r="KXB146" s="15"/>
      <c r="KXC146" s="15"/>
      <c r="KXD146" s="15"/>
      <c r="KXE146" s="15"/>
      <c r="KXF146" s="15"/>
      <c r="KXG146" s="15"/>
      <c r="KXH146" s="15"/>
      <c r="KXI146" s="23"/>
      <c r="KXJ146" s="23"/>
      <c r="KXK146" s="18"/>
      <c r="KXL146" s="15"/>
      <c r="KXM146" s="19"/>
      <c r="KXN146" s="22"/>
      <c r="KXO146" s="29"/>
      <c r="KXP146" s="15"/>
      <c r="KXQ146" s="16"/>
      <c r="KXR146" s="15"/>
      <c r="KXS146" s="15"/>
      <c r="KXT146" s="15"/>
      <c r="KXU146" s="15"/>
      <c r="KXV146" s="15"/>
      <c r="KXW146" s="15"/>
      <c r="KXX146" s="15"/>
      <c r="KXY146" s="23"/>
      <c r="KXZ146" s="23"/>
      <c r="KYA146" s="18"/>
      <c r="KYB146" s="15"/>
      <c r="KYC146" s="19"/>
      <c r="KYD146" s="22"/>
      <c r="KYE146" s="29"/>
      <c r="KYF146" s="15"/>
      <c r="KYG146" s="16"/>
      <c r="KYH146" s="15"/>
      <c r="KYI146" s="15"/>
      <c r="KYJ146" s="15"/>
      <c r="KYK146" s="15"/>
      <c r="KYL146" s="15"/>
      <c r="KYM146" s="15"/>
      <c r="KYN146" s="15"/>
      <c r="KYO146" s="23"/>
      <c r="KYP146" s="23"/>
      <c r="KYQ146" s="18"/>
      <c r="KYR146" s="15"/>
      <c r="KYS146" s="19"/>
      <c r="KYT146" s="22"/>
      <c r="KYU146" s="29"/>
      <c r="KYV146" s="15"/>
      <c r="KYW146" s="16"/>
      <c r="KYX146" s="15"/>
      <c r="KYY146" s="15"/>
      <c r="KYZ146" s="15"/>
      <c r="KZA146" s="15"/>
      <c r="KZB146" s="15"/>
      <c r="KZC146" s="15"/>
      <c r="KZD146" s="15"/>
      <c r="KZE146" s="23"/>
      <c r="KZF146" s="23"/>
      <c r="KZG146" s="18"/>
      <c r="KZH146" s="15"/>
      <c r="KZI146" s="19"/>
      <c r="KZJ146" s="22"/>
      <c r="KZK146" s="29"/>
      <c r="KZL146" s="15"/>
      <c r="KZM146" s="16"/>
      <c r="KZN146" s="15"/>
      <c r="KZO146" s="15"/>
      <c r="KZP146" s="15"/>
      <c r="KZQ146" s="15"/>
      <c r="KZR146" s="15"/>
      <c r="KZS146" s="15"/>
      <c r="KZT146" s="15"/>
      <c r="KZU146" s="23"/>
      <c r="KZV146" s="23"/>
      <c r="KZW146" s="18"/>
      <c r="KZX146" s="15"/>
      <c r="KZY146" s="19"/>
      <c r="KZZ146" s="22"/>
      <c r="LAA146" s="29"/>
      <c r="LAB146" s="15"/>
      <c r="LAC146" s="16"/>
      <c r="LAD146" s="15"/>
      <c r="LAE146" s="15"/>
      <c r="LAF146" s="15"/>
      <c r="LAG146" s="15"/>
      <c r="LAH146" s="15"/>
      <c r="LAI146" s="15"/>
      <c r="LAJ146" s="15"/>
      <c r="LAK146" s="23"/>
      <c r="LAL146" s="23"/>
      <c r="LAM146" s="18"/>
      <c r="LAN146" s="15"/>
      <c r="LAO146" s="19"/>
      <c r="LAP146" s="22"/>
      <c r="LAQ146" s="29"/>
      <c r="LAR146" s="15"/>
      <c r="LAS146" s="16"/>
      <c r="LAT146" s="15"/>
      <c r="LAU146" s="15"/>
      <c r="LAV146" s="15"/>
      <c r="LAW146" s="15"/>
      <c r="LAX146" s="15"/>
      <c r="LAY146" s="15"/>
      <c r="LAZ146" s="15"/>
      <c r="LBA146" s="23"/>
      <c r="LBB146" s="23"/>
      <c r="LBC146" s="18"/>
      <c r="LBD146" s="15"/>
      <c r="LBE146" s="19"/>
      <c r="LBF146" s="22"/>
      <c r="LBG146" s="29"/>
      <c r="LBH146" s="15"/>
      <c r="LBI146" s="16"/>
      <c r="LBJ146" s="15"/>
      <c r="LBK146" s="15"/>
      <c r="LBL146" s="15"/>
      <c r="LBM146" s="15"/>
      <c r="LBN146" s="15"/>
      <c r="LBO146" s="15"/>
      <c r="LBP146" s="15"/>
      <c r="LBQ146" s="23"/>
      <c r="LBR146" s="23"/>
      <c r="LBS146" s="18"/>
      <c r="LBT146" s="15"/>
      <c r="LBU146" s="19"/>
      <c r="LBV146" s="22"/>
      <c r="LBW146" s="29"/>
      <c r="LBX146" s="15"/>
      <c r="LBY146" s="16"/>
      <c r="LBZ146" s="15"/>
      <c r="LCA146" s="15"/>
      <c r="LCB146" s="15"/>
      <c r="LCC146" s="15"/>
      <c r="LCD146" s="15"/>
      <c r="LCE146" s="15"/>
      <c r="LCF146" s="15"/>
      <c r="LCG146" s="23"/>
      <c r="LCH146" s="23"/>
      <c r="LCI146" s="18"/>
      <c r="LCJ146" s="15"/>
      <c r="LCK146" s="19"/>
      <c r="LCL146" s="22"/>
      <c r="LCM146" s="29"/>
      <c r="LCN146" s="15"/>
      <c r="LCO146" s="16"/>
      <c r="LCP146" s="15"/>
      <c r="LCQ146" s="15"/>
      <c r="LCR146" s="15"/>
      <c r="LCS146" s="15"/>
      <c r="LCT146" s="15"/>
      <c r="LCU146" s="15"/>
      <c r="LCV146" s="15"/>
      <c r="LCW146" s="23"/>
      <c r="LCX146" s="23"/>
      <c r="LCY146" s="18"/>
      <c r="LCZ146" s="15"/>
      <c r="LDA146" s="19"/>
      <c r="LDB146" s="22"/>
      <c r="LDC146" s="29"/>
      <c r="LDD146" s="15"/>
      <c r="LDE146" s="16"/>
      <c r="LDF146" s="15"/>
      <c r="LDG146" s="15"/>
      <c r="LDH146" s="15"/>
      <c r="LDI146" s="15"/>
      <c r="LDJ146" s="15"/>
      <c r="LDK146" s="15"/>
      <c r="LDL146" s="15"/>
      <c r="LDM146" s="23"/>
      <c r="LDN146" s="23"/>
      <c r="LDO146" s="18"/>
      <c r="LDP146" s="15"/>
      <c r="LDQ146" s="19"/>
      <c r="LDR146" s="22"/>
      <c r="LDS146" s="29"/>
      <c r="LDT146" s="15"/>
      <c r="LDU146" s="16"/>
      <c r="LDV146" s="15"/>
      <c r="LDW146" s="15"/>
      <c r="LDX146" s="15"/>
      <c r="LDY146" s="15"/>
      <c r="LDZ146" s="15"/>
      <c r="LEA146" s="15"/>
      <c r="LEB146" s="15"/>
      <c r="LEC146" s="23"/>
      <c r="LED146" s="23"/>
      <c r="LEE146" s="18"/>
      <c r="LEF146" s="15"/>
      <c r="LEG146" s="19"/>
      <c r="LEH146" s="22"/>
      <c r="LEI146" s="29"/>
      <c r="LEJ146" s="15"/>
      <c r="LEK146" s="16"/>
      <c r="LEL146" s="15"/>
      <c r="LEM146" s="15"/>
      <c r="LEN146" s="15"/>
      <c r="LEO146" s="15"/>
      <c r="LEP146" s="15"/>
      <c r="LEQ146" s="15"/>
      <c r="LER146" s="15"/>
      <c r="LES146" s="23"/>
      <c r="LET146" s="23"/>
      <c r="LEU146" s="18"/>
      <c r="LEV146" s="15"/>
      <c r="LEW146" s="19"/>
      <c r="LEX146" s="22"/>
      <c r="LEY146" s="29"/>
      <c r="LEZ146" s="15"/>
      <c r="LFA146" s="16"/>
      <c r="LFB146" s="15"/>
      <c r="LFC146" s="15"/>
      <c r="LFD146" s="15"/>
      <c r="LFE146" s="15"/>
      <c r="LFF146" s="15"/>
      <c r="LFG146" s="15"/>
      <c r="LFH146" s="15"/>
      <c r="LFI146" s="23"/>
      <c r="LFJ146" s="23"/>
      <c r="LFK146" s="18"/>
      <c r="LFL146" s="15"/>
      <c r="LFM146" s="19"/>
      <c r="LFN146" s="22"/>
      <c r="LFO146" s="29"/>
      <c r="LFP146" s="15"/>
      <c r="LFQ146" s="16"/>
      <c r="LFR146" s="15"/>
      <c r="LFS146" s="15"/>
      <c r="LFT146" s="15"/>
      <c r="LFU146" s="15"/>
      <c r="LFV146" s="15"/>
      <c r="LFW146" s="15"/>
      <c r="LFX146" s="15"/>
      <c r="LFY146" s="23"/>
      <c r="LFZ146" s="23"/>
      <c r="LGA146" s="18"/>
      <c r="LGB146" s="15"/>
      <c r="LGC146" s="19"/>
      <c r="LGD146" s="22"/>
      <c r="LGE146" s="29"/>
      <c r="LGF146" s="15"/>
      <c r="LGG146" s="16"/>
      <c r="LGH146" s="15"/>
      <c r="LGI146" s="15"/>
      <c r="LGJ146" s="15"/>
      <c r="LGK146" s="15"/>
      <c r="LGL146" s="15"/>
      <c r="LGM146" s="15"/>
      <c r="LGN146" s="15"/>
      <c r="LGO146" s="23"/>
      <c r="LGP146" s="23"/>
      <c r="LGQ146" s="18"/>
      <c r="LGR146" s="15"/>
      <c r="LGS146" s="19"/>
      <c r="LGT146" s="22"/>
      <c r="LGU146" s="29"/>
      <c r="LGV146" s="15"/>
      <c r="LGW146" s="16"/>
      <c r="LGX146" s="15"/>
      <c r="LGY146" s="15"/>
      <c r="LGZ146" s="15"/>
      <c r="LHA146" s="15"/>
      <c r="LHB146" s="15"/>
      <c r="LHC146" s="15"/>
      <c r="LHD146" s="15"/>
      <c r="LHE146" s="23"/>
      <c r="LHF146" s="23"/>
      <c r="LHG146" s="18"/>
      <c r="LHH146" s="15"/>
      <c r="LHI146" s="19"/>
      <c r="LHJ146" s="22"/>
      <c r="LHK146" s="29"/>
      <c r="LHL146" s="15"/>
      <c r="LHM146" s="16"/>
      <c r="LHN146" s="15"/>
      <c r="LHO146" s="15"/>
      <c r="LHP146" s="15"/>
      <c r="LHQ146" s="15"/>
      <c r="LHR146" s="15"/>
      <c r="LHS146" s="15"/>
      <c r="LHT146" s="15"/>
      <c r="LHU146" s="23"/>
      <c r="LHV146" s="23"/>
      <c r="LHW146" s="18"/>
      <c r="LHX146" s="15"/>
      <c r="LHY146" s="19"/>
      <c r="LHZ146" s="22"/>
      <c r="LIA146" s="29"/>
      <c r="LIB146" s="15"/>
      <c r="LIC146" s="16"/>
      <c r="LID146" s="15"/>
      <c r="LIE146" s="15"/>
      <c r="LIF146" s="15"/>
      <c r="LIG146" s="15"/>
      <c r="LIH146" s="15"/>
      <c r="LII146" s="15"/>
      <c r="LIJ146" s="15"/>
      <c r="LIK146" s="23"/>
      <c r="LIL146" s="23"/>
      <c r="LIM146" s="18"/>
      <c r="LIN146" s="15"/>
      <c r="LIO146" s="19"/>
      <c r="LIP146" s="22"/>
      <c r="LIQ146" s="29"/>
      <c r="LIR146" s="15"/>
      <c r="LIS146" s="16"/>
      <c r="LIT146" s="15"/>
      <c r="LIU146" s="15"/>
      <c r="LIV146" s="15"/>
      <c r="LIW146" s="15"/>
      <c r="LIX146" s="15"/>
      <c r="LIY146" s="15"/>
      <c r="LIZ146" s="15"/>
      <c r="LJA146" s="23"/>
      <c r="LJB146" s="23"/>
      <c r="LJC146" s="18"/>
      <c r="LJD146" s="15"/>
      <c r="LJE146" s="19"/>
      <c r="LJF146" s="22"/>
      <c r="LJG146" s="29"/>
      <c r="LJH146" s="15"/>
      <c r="LJI146" s="16"/>
      <c r="LJJ146" s="15"/>
      <c r="LJK146" s="15"/>
      <c r="LJL146" s="15"/>
      <c r="LJM146" s="15"/>
      <c r="LJN146" s="15"/>
      <c r="LJO146" s="15"/>
      <c r="LJP146" s="15"/>
      <c r="LJQ146" s="23"/>
      <c r="LJR146" s="23"/>
      <c r="LJS146" s="18"/>
      <c r="LJT146" s="15"/>
      <c r="LJU146" s="19"/>
      <c r="LJV146" s="22"/>
      <c r="LJW146" s="29"/>
      <c r="LJX146" s="15"/>
      <c r="LJY146" s="16"/>
      <c r="LJZ146" s="15"/>
      <c r="LKA146" s="15"/>
      <c r="LKB146" s="15"/>
      <c r="LKC146" s="15"/>
      <c r="LKD146" s="15"/>
      <c r="LKE146" s="15"/>
      <c r="LKF146" s="15"/>
      <c r="LKG146" s="23"/>
      <c r="LKH146" s="23"/>
      <c r="LKI146" s="18"/>
      <c r="LKJ146" s="15"/>
      <c r="LKK146" s="19"/>
      <c r="LKL146" s="22"/>
      <c r="LKM146" s="29"/>
      <c r="LKN146" s="15"/>
      <c r="LKO146" s="16"/>
      <c r="LKP146" s="15"/>
      <c r="LKQ146" s="15"/>
      <c r="LKR146" s="15"/>
      <c r="LKS146" s="15"/>
      <c r="LKT146" s="15"/>
      <c r="LKU146" s="15"/>
      <c r="LKV146" s="15"/>
      <c r="LKW146" s="23"/>
      <c r="LKX146" s="23"/>
      <c r="LKY146" s="18"/>
      <c r="LKZ146" s="15"/>
      <c r="LLA146" s="19"/>
      <c r="LLB146" s="22"/>
      <c r="LLC146" s="29"/>
      <c r="LLD146" s="15"/>
      <c r="LLE146" s="16"/>
      <c r="LLF146" s="15"/>
      <c r="LLG146" s="15"/>
      <c r="LLH146" s="15"/>
      <c r="LLI146" s="15"/>
      <c r="LLJ146" s="15"/>
      <c r="LLK146" s="15"/>
      <c r="LLL146" s="15"/>
      <c r="LLM146" s="23"/>
      <c r="LLN146" s="23"/>
      <c r="LLO146" s="18"/>
      <c r="LLP146" s="15"/>
      <c r="LLQ146" s="19"/>
      <c r="LLR146" s="22"/>
      <c r="LLS146" s="29"/>
      <c r="LLT146" s="15"/>
      <c r="LLU146" s="16"/>
      <c r="LLV146" s="15"/>
      <c r="LLW146" s="15"/>
      <c r="LLX146" s="15"/>
      <c r="LLY146" s="15"/>
      <c r="LLZ146" s="15"/>
      <c r="LMA146" s="15"/>
      <c r="LMB146" s="15"/>
      <c r="LMC146" s="23"/>
      <c r="LMD146" s="23"/>
      <c r="LME146" s="18"/>
      <c r="LMF146" s="15"/>
      <c r="LMG146" s="19"/>
      <c r="LMH146" s="22"/>
      <c r="LMI146" s="29"/>
      <c r="LMJ146" s="15"/>
      <c r="LMK146" s="16"/>
      <c r="LML146" s="15"/>
      <c r="LMM146" s="15"/>
      <c r="LMN146" s="15"/>
      <c r="LMO146" s="15"/>
      <c r="LMP146" s="15"/>
      <c r="LMQ146" s="15"/>
      <c r="LMR146" s="15"/>
      <c r="LMS146" s="23"/>
      <c r="LMT146" s="23"/>
      <c r="LMU146" s="18"/>
      <c r="LMV146" s="15"/>
      <c r="LMW146" s="19"/>
      <c r="LMX146" s="22"/>
      <c r="LMY146" s="29"/>
      <c r="LMZ146" s="15"/>
      <c r="LNA146" s="16"/>
      <c r="LNB146" s="15"/>
      <c r="LNC146" s="15"/>
      <c r="LND146" s="15"/>
      <c r="LNE146" s="15"/>
      <c r="LNF146" s="15"/>
      <c r="LNG146" s="15"/>
      <c r="LNH146" s="15"/>
      <c r="LNI146" s="23"/>
      <c r="LNJ146" s="23"/>
      <c r="LNK146" s="18"/>
      <c r="LNL146" s="15"/>
      <c r="LNM146" s="19"/>
      <c r="LNN146" s="22"/>
      <c r="LNO146" s="29"/>
      <c r="LNP146" s="15"/>
      <c r="LNQ146" s="16"/>
      <c r="LNR146" s="15"/>
      <c r="LNS146" s="15"/>
      <c r="LNT146" s="15"/>
      <c r="LNU146" s="15"/>
      <c r="LNV146" s="15"/>
      <c r="LNW146" s="15"/>
      <c r="LNX146" s="15"/>
      <c r="LNY146" s="23"/>
      <c r="LNZ146" s="23"/>
      <c r="LOA146" s="18"/>
      <c r="LOB146" s="15"/>
      <c r="LOC146" s="19"/>
      <c r="LOD146" s="22"/>
      <c r="LOE146" s="29"/>
      <c r="LOF146" s="15"/>
      <c r="LOG146" s="16"/>
      <c r="LOH146" s="15"/>
      <c r="LOI146" s="15"/>
      <c r="LOJ146" s="15"/>
      <c r="LOK146" s="15"/>
      <c r="LOL146" s="15"/>
      <c r="LOM146" s="15"/>
      <c r="LON146" s="15"/>
      <c r="LOO146" s="23"/>
      <c r="LOP146" s="23"/>
      <c r="LOQ146" s="18"/>
      <c r="LOR146" s="15"/>
      <c r="LOS146" s="19"/>
      <c r="LOT146" s="22"/>
      <c r="LOU146" s="29"/>
      <c r="LOV146" s="15"/>
      <c r="LOW146" s="16"/>
      <c r="LOX146" s="15"/>
      <c r="LOY146" s="15"/>
      <c r="LOZ146" s="15"/>
      <c r="LPA146" s="15"/>
      <c r="LPB146" s="15"/>
      <c r="LPC146" s="15"/>
      <c r="LPD146" s="15"/>
      <c r="LPE146" s="23"/>
      <c r="LPF146" s="23"/>
      <c r="LPG146" s="18"/>
      <c r="LPH146" s="15"/>
      <c r="LPI146" s="19"/>
      <c r="LPJ146" s="22"/>
      <c r="LPK146" s="29"/>
      <c r="LPL146" s="15"/>
      <c r="LPM146" s="16"/>
      <c r="LPN146" s="15"/>
      <c r="LPO146" s="15"/>
      <c r="LPP146" s="15"/>
      <c r="LPQ146" s="15"/>
      <c r="LPR146" s="15"/>
      <c r="LPS146" s="15"/>
      <c r="LPT146" s="15"/>
      <c r="LPU146" s="23"/>
      <c r="LPV146" s="23"/>
      <c r="LPW146" s="18"/>
      <c r="LPX146" s="15"/>
      <c r="LPY146" s="19"/>
      <c r="LPZ146" s="22"/>
      <c r="LQA146" s="29"/>
      <c r="LQB146" s="15"/>
      <c r="LQC146" s="16"/>
      <c r="LQD146" s="15"/>
      <c r="LQE146" s="15"/>
      <c r="LQF146" s="15"/>
      <c r="LQG146" s="15"/>
      <c r="LQH146" s="15"/>
      <c r="LQI146" s="15"/>
      <c r="LQJ146" s="15"/>
      <c r="LQK146" s="23"/>
      <c r="LQL146" s="23"/>
      <c r="LQM146" s="18"/>
      <c r="LQN146" s="15"/>
      <c r="LQO146" s="19"/>
      <c r="LQP146" s="22"/>
      <c r="LQQ146" s="29"/>
      <c r="LQR146" s="15"/>
      <c r="LQS146" s="16"/>
      <c r="LQT146" s="15"/>
      <c r="LQU146" s="15"/>
      <c r="LQV146" s="15"/>
      <c r="LQW146" s="15"/>
      <c r="LQX146" s="15"/>
      <c r="LQY146" s="15"/>
      <c r="LQZ146" s="15"/>
      <c r="LRA146" s="23"/>
      <c r="LRB146" s="23"/>
      <c r="LRC146" s="18"/>
      <c r="LRD146" s="15"/>
      <c r="LRE146" s="19"/>
      <c r="LRF146" s="22"/>
      <c r="LRG146" s="29"/>
      <c r="LRH146" s="15"/>
      <c r="LRI146" s="16"/>
      <c r="LRJ146" s="15"/>
      <c r="LRK146" s="15"/>
      <c r="LRL146" s="15"/>
      <c r="LRM146" s="15"/>
      <c r="LRN146" s="15"/>
      <c r="LRO146" s="15"/>
      <c r="LRP146" s="15"/>
      <c r="LRQ146" s="23"/>
      <c r="LRR146" s="23"/>
      <c r="LRS146" s="18"/>
      <c r="LRT146" s="15"/>
      <c r="LRU146" s="19"/>
      <c r="LRV146" s="22"/>
      <c r="LRW146" s="29"/>
      <c r="LRX146" s="15"/>
      <c r="LRY146" s="16"/>
      <c r="LRZ146" s="15"/>
      <c r="LSA146" s="15"/>
      <c r="LSB146" s="15"/>
      <c r="LSC146" s="15"/>
      <c r="LSD146" s="15"/>
      <c r="LSE146" s="15"/>
      <c r="LSF146" s="15"/>
      <c r="LSG146" s="23"/>
      <c r="LSH146" s="23"/>
      <c r="LSI146" s="18"/>
      <c r="LSJ146" s="15"/>
      <c r="LSK146" s="19"/>
      <c r="LSL146" s="22"/>
      <c r="LSM146" s="29"/>
      <c r="LSN146" s="15"/>
      <c r="LSO146" s="16"/>
      <c r="LSP146" s="15"/>
      <c r="LSQ146" s="15"/>
      <c r="LSR146" s="15"/>
      <c r="LSS146" s="15"/>
      <c r="LST146" s="15"/>
      <c r="LSU146" s="15"/>
      <c r="LSV146" s="15"/>
      <c r="LSW146" s="23"/>
      <c r="LSX146" s="23"/>
      <c r="LSY146" s="18"/>
      <c r="LSZ146" s="15"/>
      <c r="LTA146" s="19"/>
      <c r="LTB146" s="22"/>
      <c r="LTC146" s="29"/>
      <c r="LTD146" s="15"/>
      <c r="LTE146" s="16"/>
      <c r="LTF146" s="15"/>
      <c r="LTG146" s="15"/>
      <c r="LTH146" s="15"/>
      <c r="LTI146" s="15"/>
      <c r="LTJ146" s="15"/>
      <c r="LTK146" s="15"/>
      <c r="LTL146" s="15"/>
      <c r="LTM146" s="23"/>
      <c r="LTN146" s="23"/>
      <c r="LTO146" s="18"/>
      <c r="LTP146" s="15"/>
      <c r="LTQ146" s="19"/>
      <c r="LTR146" s="22"/>
      <c r="LTS146" s="29"/>
      <c r="LTT146" s="15"/>
      <c r="LTU146" s="16"/>
      <c r="LTV146" s="15"/>
      <c r="LTW146" s="15"/>
      <c r="LTX146" s="15"/>
      <c r="LTY146" s="15"/>
      <c r="LTZ146" s="15"/>
      <c r="LUA146" s="15"/>
      <c r="LUB146" s="15"/>
      <c r="LUC146" s="23"/>
      <c r="LUD146" s="23"/>
      <c r="LUE146" s="18"/>
      <c r="LUF146" s="15"/>
      <c r="LUG146" s="19"/>
      <c r="LUH146" s="22"/>
      <c r="LUI146" s="29"/>
      <c r="LUJ146" s="15"/>
      <c r="LUK146" s="16"/>
      <c r="LUL146" s="15"/>
      <c r="LUM146" s="15"/>
      <c r="LUN146" s="15"/>
      <c r="LUO146" s="15"/>
      <c r="LUP146" s="15"/>
      <c r="LUQ146" s="15"/>
      <c r="LUR146" s="15"/>
      <c r="LUS146" s="23"/>
      <c r="LUT146" s="23"/>
      <c r="LUU146" s="18"/>
      <c r="LUV146" s="15"/>
      <c r="LUW146" s="19"/>
      <c r="LUX146" s="22"/>
      <c r="LUY146" s="29"/>
      <c r="LUZ146" s="15"/>
      <c r="LVA146" s="16"/>
      <c r="LVB146" s="15"/>
      <c r="LVC146" s="15"/>
      <c r="LVD146" s="15"/>
      <c r="LVE146" s="15"/>
      <c r="LVF146" s="15"/>
      <c r="LVG146" s="15"/>
      <c r="LVH146" s="15"/>
      <c r="LVI146" s="23"/>
      <c r="LVJ146" s="23"/>
      <c r="LVK146" s="18"/>
      <c r="LVL146" s="15"/>
      <c r="LVM146" s="19"/>
      <c r="LVN146" s="22"/>
      <c r="LVO146" s="29"/>
      <c r="LVP146" s="15"/>
      <c r="LVQ146" s="16"/>
      <c r="LVR146" s="15"/>
      <c r="LVS146" s="15"/>
      <c r="LVT146" s="15"/>
      <c r="LVU146" s="15"/>
      <c r="LVV146" s="15"/>
      <c r="LVW146" s="15"/>
      <c r="LVX146" s="15"/>
      <c r="LVY146" s="23"/>
      <c r="LVZ146" s="23"/>
      <c r="LWA146" s="18"/>
      <c r="LWB146" s="15"/>
      <c r="LWC146" s="19"/>
      <c r="LWD146" s="22"/>
      <c r="LWE146" s="29"/>
      <c r="LWF146" s="15"/>
      <c r="LWG146" s="16"/>
      <c r="LWH146" s="15"/>
      <c r="LWI146" s="15"/>
      <c r="LWJ146" s="15"/>
      <c r="LWK146" s="15"/>
      <c r="LWL146" s="15"/>
      <c r="LWM146" s="15"/>
      <c r="LWN146" s="15"/>
      <c r="LWO146" s="23"/>
      <c r="LWP146" s="23"/>
      <c r="LWQ146" s="18"/>
      <c r="LWR146" s="15"/>
      <c r="LWS146" s="19"/>
      <c r="LWT146" s="22"/>
      <c r="LWU146" s="29"/>
      <c r="LWV146" s="15"/>
      <c r="LWW146" s="16"/>
      <c r="LWX146" s="15"/>
      <c r="LWY146" s="15"/>
      <c r="LWZ146" s="15"/>
      <c r="LXA146" s="15"/>
      <c r="LXB146" s="15"/>
      <c r="LXC146" s="15"/>
      <c r="LXD146" s="15"/>
      <c r="LXE146" s="23"/>
      <c r="LXF146" s="23"/>
      <c r="LXG146" s="18"/>
      <c r="LXH146" s="15"/>
      <c r="LXI146" s="19"/>
      <c r="LXJ146" s="22"/>
      <c r="LXK146" s="29"/>
      <c r="LXL146" s="15"/>
      <c r="LXM146" s="16"/>
      <c r="LXN146" s="15"/>
      <c r="LXO146" s="15"/>
      <c r="LXP146" s="15"/>
      <c r="LXQ146" s="15"/>
      <c r="LXR146" s="15"/>
      <c r="LXS146" s="15"/>
      <c r="LXT146" s="15"/>
      <c r="LXU146" s="23"/>
      <c r="LXV146" s="23"/>
      <c r="LXW146" s="18"/>
      <c r="LXX146" s="15"/>
      <c r="LXY146" s="19"/>
      <c r="LXZ146" s="22"/>
      <c r="LYA146" s="29"/>
      <c r="LYB146" s="15"/>
      <c r="LYC146" s="16"/>
      <c r="LYD146" s="15"/>
      <c r="LYE146" s="15"/>
      <c r="LYF146" s="15"/>
      <c r="LYG146" s="15"/>
      <c r="LYH146" s="15"/>
      <c r="LYI146" s="15"/>
      <c r="LYJ146" s="15"/>
      <c r="LYK146" s="23"/>
      <c r="LYL146" s="23"/>
      <c r="LYM146" s="18"/>
      <c r="LYN146" s="15"/>
      <c r="LYO146" s="19"/>
      <c r="LYP146" s="22"/>
      <c r="LYQ146" s="29"/>
      <c r="LYR146" s="15"/>
      <c r="LYS146" s="16"/>
      <c r="LYT146" s="15"/>
      <c r="LYU146" s="15"/>
      <c r="LYV146" s="15"/>
      <c r="LYW146" s="15"/>
      <c r="LYX146" s="15"/>
      <c r="LYY146" s="15"/>
      <c r="LYZ146" s="15"/>
      <c r="LZA146" s="23"/>
      <c r="LZB146" s="23"/>
      <c r="LZC146" s="18"/>
      <c r="LZD146" s="15"/>
      <c r="LZE146" s="19"/>
      <c r="LZF146" s="22"/>
      <c r="LZG146" s="29"/>
      <c r="LZH146" s="15"/>
      <c r="LZI146" s="16"/>
      <c r="LZJ146" s="15"/>
      <c r="LZK146" s="15"/>
      <c r="LZL146" s="15"/>
      <c r="LZM146" s="15"/>
      <c r="LZN146" s="15"/>
      <c r="LZO146" s="15"/>
      <c r="LZP146" s="15"/>
      <c r="LZQ146" s="23"/>
      <c r="LZR146" s="23"/>
      <c r="LZS146" s="18"/>
      <c r="LZT146" s="15"/>
      <c r="LZU146" s="19"/>
      <c r="LZV146" s="22"/>
      <c r="LZW146" s="29"/>
      <c r="LZX146" s="15"/>
      <c r="LZY146" s="16"/>
      <c r="LZZ146" s="15"/>
      <c r="MAA146" s="15"/>
      <c r="MAB146" s="15"/>
      <c r="MAC146" s="15"/>
      <c r="MAD146" s="15"/>
      <c r="MAE146" s="15"/>
      <c r="MAF146" s="15"/>
      <c r="MAG146" s="23"/>
      <c r="MAH146" s="23"/>
      <c r="MAI146" s="18"/>
      <c r="MAJ146" s="15"/>
      <c r="MAK146" s="19"/>
      <c r="MAL146" s="22"/>
      <c r="MAM146" s="29"/>
      <c r="MAN146" s="15"/>
      <c r="MAO146" s="16"/>
      <c r="MAP146" s="15"/>
      <c r="MAQ146" s="15"/>
      <c r="MAR146" s="15"/>
      <c r="MAS146" s="15"/>
      <c r="MAT146" s="15"/>
      <c r="MAU146" s="15"/>
      <c r="MAV146" s="15"/>
      <c r="MAW146" s="23"/>
      <c r="MAX146" s="23"/>
      <c r="MAY146" s="18"/>
      <c r="MAZ146" s="15"/>
      <c r="MBA146" s="19"/>
      <c r="MBB146" s="22"/>
      <c r="MBC146" s="29"/>
      <c r="MBD146" s="15"/>
      <c r="MBE146" s="16"/>
      <c r="MBF146" s="15"/>
      <c r="MBG146" s="15"/>
      <c r="MBH146" s="15"/>
      <c r="MBI146" s="15"/>
      <c r="MBJ146" s="15"/>
      <c r="MBK146" s="15"/>
      <c r="MBL146" s="15"/>
      <c r="MBM146" s="23"/>
      <c r="MBN146" s="23"/>
      <c r="MBO146" s="18"/>
      <c r="MBP146" s="15"/>
      <c r="MBQ146" s="19"/>
      <c r="MBR146" s="22"/>
      <c r="MBS146" s="29"/>
      <c r="MBT146" s="15"/>
      <c r="MBU146" s="16"/>
      <c r="MBV146" s="15"/>
      <c r="MBW146" s="15"/>
      <c r="MBX146" s="15"/>
      <c r="MBY146" s="15"/>
      <c r="MBZ146" s="15"/>
      <c r="MCA146" s="15"/>
      <c r="MCB146" s="15"/>
      <c r="MCC146" s="23"/>
      <c r="MCD146" s="23"/>
      <c r="MCE146" s="18"/>
      <c r="MCF146" s="15"/>
      <c r="MCG146" s="19"/>
      <c r="MCH146" s="22"/>
      <c r="MCI146" s="29"/>
      <c r="MCJ146" s="15"/>
      <c r="MCK146" s="16"/>
      <c r="MCL146" s="15"/>
      <c r="MCM146" s="15"/>
      <c r="MCN146" s="15"/>
      <c r="MCO146" s="15"/>
      <c r="MCP146" s="15"/>
      <c r="MCQ146" s="15"/>
      <c r="MCR146" s="15"/>
      <c r="MCS146" s="23"/>
      <c r="MCT146" s="23"/>
      <c r="MCU146" s="18"/>
      <c r="MCV146" s="15"/>
      <c r="MCW146" s="19"/>
      <c r="MCX146" s="22"/>
      <c r="MCY146" s="29"/>
      <c r="MCZ146" s="15"/>
      <c r="MDA146" s="16"/>
      <c r="MDB146" s="15"/>
      <c r="MDC146" s="15"/>
      <c r="MDD146" s="15"/>
      <c r="MDE146" s="15"/>
      <c r="MDF146" s="15"/>
      <c r="MDG146" s="15"/>
      <c r="MDH146" s="15"/>
      <c r="MDI146" s="23"/>
      <c r="MDJ146" s="23"/>
      <c r="MDK146" s="18"/>
      <c r="MDL146" s="15"/>
      <c r="MDM146" s="19"/>
      <c r="MDN146" s="22"/>
      <c r="MDO146" s="29"/>
      <c r="MDP146" s="15"/>
      <c r="MDQ146" s="16"/>
      <c r="MDR146" s="15"/>
      <c r="MDS146" s="15"/>
      <c r="MDT146" s="15"/>
      <c r="MDU146" s="15"/>
      <c r="MDV146" s="15"/>
      <c r="MDW146" s="15"/>
      <c r="MDX146" s="15"/>
      <c r="MDY146" s="23"/>
      <c r="MDZ146" s="23"/>
      <c r="MEA146" s="18"/>
      <c r="MEB146" s="15"/>
      <c r="MEC146" s="19"/>
      <c r="MED146" s="22"/>
      <c r="MEE146" s="29"/>
      <c r="MEF146" s="15"/>
      <c r="MEG146" s="16"/>
      <c r="MEH146" s="15"/>
      <c r="MEI146" s="15"/>
      <c r="MEJ146" s="15"/>
      <c r="MEK146" s="15"/>
      <c r="MEL146" s="15"/>
      <c r="MEM146" s="15"/>
      <c r="MEN146" s="15"/>
      <c r="MEO146" s="23"/>
      <c r="MEP146" s="23"/>
      <c r="MEQ146" s="18"/>
      <c r="MER146" s="15"/>
      <c r="MES146" s="19"/>
      <c r="MET146" s="22"/>
      <c r="MEU146" s="29"/>
      <c r="MEV146" s="15"/>
      <c r="MEW146" s="16"/>
      <c r="MEX146" s="15"/>
      <c r="MEY146" s="15"/>
      <c r="MEZ146" s="15"/>
      <c r="MFA146" s="15"/>
      <c r="MFB146" s="15"/>
      <c r="MFC146" s="15"/>
      <c r="MFD146" s="15"/>
      <c r="MFE146" s="23"/>
      <c r="MFF146" s="23"/>
      <c r="MFG146" s="18"/>
      <c r="MFH146" s="15"/>
      <c r="MFI146" s="19"/>
      <c r="MFJ146" s="22"/>
      <c r="MFK146" s="29"/>
      <c r="MFL146" s="15"/>
      <c r="MFM146" s="16"/>
      <c r="MFN146" s="15"/>
      <c r="MFO146" s="15"/>
      <c r="MFP146" s="15"/>
      <c r="MFQ146" s="15"/>
      <c r="MFR146" s="15"/>
      <c r="MFS146" s="15"/>
      <c r="MFT146" s="15"/>
      <c r="MFU146" s="23"/>
      <c r="MFV146" s="23"/>
      <c r="MFW146" s="18"/>
      <c r="MFX146" s="15"/>
      <c r="MFY146" s="19"/>
      <c r="MFZ146" s="22"/>
      <c r="MGA146" s="29"/>
      <c r="MGB146" s="15"/>
      <c r="MGC146" s="16"/>
      <c r="MGD146" s="15"/>
      <c r="MGE146" s="15"/>
      <c r="MGF146" s="15"/>
      <c r="MGG146" s="15"/>
      <c r="MGH146" s="15"/>
      <c r="MGI146" s="15"/>
      <c r="MGJ146" s="15"/>
      <c r="MGK146" s="23"/>
      <c r="MGL146" s="23"/>
      <c r="MGM146" s="18"/>
      <c r="MGN146" s="15"/>
      <c r="MGO146" s="19"/>
      <c r="MGP146" s="22"/>
      <c r="MGQ146" s="29"/>
      <c r="MGR146" s="15"/>
      <c r="MGS146" s="16"/>
      <c r="MGT146" s="15"/>
      <c r="MGU146" s="15"/>
      <c r="MGV146" s="15"/>
      <c r="MGW146" s="15"/>
      <c r="MGX146" s="15"/>
      <c r="MGY146" s="15"/>
      <c r="MGZ146" s="15"/>
      <c r="MHA146" s="23"/>
      <c r="MHB146" s="23"/>
      <c r="MHC146" s="18"/>
      <c r="MHD146" s="15"/>
      <c r="MHE146" s="19"/>
      <c r="MHF146" s="22"/>
      <c r="MHG146" s="29"/>
      <c r="MHH146" s="15"/>
      <c r="MHI146" s="16"/>
      <c r="MHJ146" s="15"/>
      <c r="MHK146" s="15"/>
      <c r="MHL146" s="15"/>
      <c r="MHM146" s="15"/>
      <c r="MHN146" s="15"/>
      <c r="MHO146" s="15"/>
      <c r="MHP146" s="15"/>
      <c r="MHQ146" s="23"/>
      <c r="MHR146" s="23"/>
      <c r="MHS146" s="18"/>
      <c r="MHT146" s="15"/>
      <c r="MHU146" s="19"/>
      <c r="MHV146" s="22"/>
      <c r="MHW146" s="29"/>
      <c r="MHX146" s="15"/>
      <c r="MHY146" s="16"/>
      <c r="MHZ146" s="15"/>
      <c r="MIA146" s="15"/>
      <c r="MIB146" s="15"/>
      <c r="MIC146" s="15"/>
      <c r="MID146" s="15"/>
      <c r="MIE146" s="15"/>
      <c r="MIF146" s="15"/>
      <c r="MIG146" s="23"/>
      <c r="MIH146" s="23"/>
      <c r="MII146" s="18"/>
      <c r="MIJ146" s="15"/>
      <c r="MIK146" s="19"/>
      <c r="MIL146" s="22"/>
      <c r="MIM146" s="29"/>
      <c r="MIN146" s="15"/>
      <c r="MIO146" s="16"/>
      <c r="MIP146" s="15"/>
      <c r="MIQ146" s="15"/>
      <c r="MIR146" s="15"/>
      <c r="MIS146" s="15"/>
      <c r="MIT146" s="15"/>
      <c r="MIU146" s="15"/>
      <c r="MIV146" s="15"/>
      <c r="MIW146" s="23"/>
      <c r="MIX146" s="23"/>
      <c r="MIY146" s="18"/>
      <c r="MIZ146" s="15"/>
      <c r="MJA146" s="19"/>
      <c r="MJB146" s="22"/>
      <c r="MJC146" s="29"/>
      <c r="MJD146" s="15"/>
      <c r="MJE146" s="16"/>
      <c r="MJF146" s="15"/>
      <c r="MJG146" s="15"/>
      <c r="MJH146" s="15"/>
      <c r="MJI146" s="15"/>
      <c r="MJJ146" s="15"/>
      <c r="MJK146" s="15"/>
      <c r="MJL146" s="15"/>
      <c r="MJM146" s="23"/>
      <c r="MJN146" s="23"/>
      <c r="MJO146" s="18"/>
      <c r="MJP146" s="15"/>
      <c r="MJQ146" s="19"/>
      <c r="MJR146" s="22"/>
      <c r="MJS146" s="29"/>
      <c r="MJT146" s="15"/>
      <c r="MJU146" s="16"/>
      <c r="MJV146" s="15"/>
      <c r="MJW146" s="15"/>
      <c r="MJX146" s="15"/>
      <c r="MJY146" s="15"/>
      <c r="MJZ146" s="15"/>
      <c r="MKA146" s="15"/>
      <c r="MKB146" s="15"/>
      <c r="MKC146" s="23"/>
      <c r="MKD146" s="23"/>
      <c r="MKE146" s="18"/>
      <c r="MKF146" s="15"/>
      <c r="MKG146" s="19"/>
      <c r="MKH146" s="22"/>
      <c r="MKI146" s="29"/>
      <c r="MKJ146" s="15"/>
      <c r="MKK146" s="16"/>
      <c r="MKL146" s="15"/>
      <c r="MKM146" s="15"/>
      <c r="MKN146" s="15"/>
      <c r="MKO146" s="15"/>
      <c r="MKP146" s="15"/>
      <c r="MKQ146" s="15"/>
      <c r="MKR146" s="15"/>
      <c r="MKS146" s="23"/>
      <c r="MKT146" s="23"/>
      <c r="MKU146" s="18"/>
      <c r="MKV146" s="15"/>
      <c r="MKW146" s="19"/>
      <c r="MKX146" s="22"/>
      <c r="MKY146" s="29"/>
      <c r="MKZ146" s="15"/>
      <c r="MLA146" s="16"/>
      <c r="MLB146" s="15"/>
      <c r="MLC146" s="15"/>
      <c r="MLD146" s="15"/>
      <c r="MLE146" s="15"/>
      <c r="MLF146" s="15"/>
      <c r="MLG146" s="15"/>
      <c r="MLH146" s="15"/>
      <c r="MLI146" s="23"/>
      <c r="MLJ146" s="23"/>
      <c r="MLK146" s="18"/>
      <c r="MLL146" s="15"/>
      <c r="MLM146" s="19"/>
      <c r="MLN146" s="22"/>
      <c r="MLO146" s="29"/>
      <c r="MLP146" s="15"/>
      <c r="MLQ146" s="16"/>
      <c r="MLR146" s="15"/>
      <c r="MLS146" s="15"/>
      <c r="MLT146" s="15"/>
      <c r="MLU146" s="15"/>
      <c r="MLV146" s="15"/>
      <c r="MLW146" s="15"/>
      <c r="MLX146" s="15"/>
      <c r="MLY146" s="23"/>
      <c r="MLZ146" s="23"/>
      <c r="MMA146" s="18"/>
      <c r="MMB146" s="15"/>
      <c r="MMC146" s="19"/>
      <c r="MMD146" s="22"/>
      <c r="MME146" s="29"/>
      <c r="MMF146" s="15"/>
      <c r="MMG146" s="16"/>
      <c r="MMH146" s="15"/>
      <c r="MMI146" s="15"/>
      <c r="MMJ146" s="15"/>
      <c r="MMK146" s="15"/>
      <c r="MML146" s="15"/>
      <c r="MMM146" s="15"/>
      <c r="MMN146" s="15"/>
      <c r="MMO146" s="23"/>
      <c r="MMP146" s="23"/>
      <c r="MMQ146" s="18"/>
      <c r="MMR146" s="15"/>
      <c r="MMS146" s="19"/>
      <c r="MMT146" s="22"/>
      <c r="MMU146" s="29"/>
      <c r="MMV146" s="15"/>
      <c r="MMW146" s="16"/>
      <c r="MMX146" s="15"/>
      <c r="MMY146" s="15"/>
      <c r="MMZ146" s="15"/>
      <c r="MNA146" s="15"/>
      <c r="MNB146" s="15"/>
      <c r="MNC146" s="15"/>
      <c r="MND146" s="15"/>
      <c r="MNE146" s="23"/>
      <c r="MNF146" s="23"/>
      <c r="MNG146" s="18"/>
      <c r="MNH146" s="15"/>
      <c r="MNI146" s="19"/>
      <c r="MNJ146" s="22"/>
      <c r="MNK146" s="29"/>
      <c r="MNL146" s="15"/>
      <c r="MNM146" s="16"/>
      <c r="MNN146" s="15"/>
      <c r="MNO146" s="15"/>
      <c r="MNP146" s="15"/>
      <c r="MNQ146" s="15"/>
      <c r="MNR146" s="15"/>
      <c r="MNS146" s="15"/>
      <c r="MNT146" s="15"/>
      <c r="MNU146" s="23"/>
      <c r="MNV146" s="23"/>
      <c r="MNW146" s="18"/>
      <c r="MNX146" s="15"/>
      <c r="MNY146" s="19"/>
      <c r="MNZ146" s="22"/>
      <c r="MOA146" s="29"/>
      <c r="MOB146" s="15"/>
      <c r="MOC146" s="16"/>
      <c r="MOD146" s="15"/>
      <c r="MOE146" s="15"/>
      <c r="MOF146" s="15"/>
      <c r="MOG146" s="15"/>
      <c r="MOH146" s="15"/>
      <c r="MOI146" s="15"/>
      <c r="MOJ146" s="15"/>
      <c r="MOK146" s="23"/>
      <c r="MOL146" s="23"/>
      <c r="MOM146" s="18"/>
      <c r="MON146" s="15"/>
      <c r="MOO146" s="19"/>
      <c r="MOP146" s="22"/>
      <c r="MOQ146" s="29"/>
      <c r="MOR146" s="15"/>
      <c r="MOS146" s="16"/>
      <c r="MOT146" s="15"/>
      <c r="MOU146" s="15"/>
      <c r="MOV146" s="15"/>
      <c r="MOW146" s="15"/>
      <c r="MOX146" s="15"/>
      <c r="MOY146" s="15"/>
      <c r="MOZ146" s="15"/>
      <c r="MPA146" s="23"/>
      <c r="MPB146" s="23"/>
      <c r="MPC146" s="18"/>
      <c r="MPD146" s="15"/>
      <c r="MPE146" s="19"/>
      <c r="MPF146" s="22"/>
      <c r="MPG146" s="29"/>
      <c r="MPH146" s="15"/>
      <c r="MPI146" s="16"/>
      <c r="MPJ146" s="15"/>
      <c r="MPK146" s="15"/>
      <c r="MPL146" s="15"/>
      <c r="MPM146" s="15"/>
      <c r="MPN146" s="15"/>
      <c r="MPO146" s="15"/>
      <c r="MPP146" s="15"/>
      <c r="MPQ146" s="23"/>
      <c r="MPR146" s="23"/>
      <c r="MPS146" s="18"/>
      <c r="MPT146" s="15"/>
      <c r="MPU146" s="19"/>
      <c r="MPV146" s="22"/>
      <c r="MPW146" s="29"/>
      <c r="MPX146" s="15"/>
      <c r="MPY146" s="16"/>
      <c r="MPZ146" s="15"/>
      <c r="MQA146" s="15"/>
      <c r="MQB146" s="15"/>
      <c r="MQC146" s="15"/>
      <c r="MQD146" s="15"/>
      <c r="MQE146" s="15"/>
      <c r="MQF146" s="15"/>
      <c r="MQG146" s="23"/>
      <c r="MQH146" s="23"/>
      <c r="MQI146" s="18"/>
      <c r="MQJ146" s="15"/>
      <c r="MQK146" s="19"/>
      <c r="MQL146" s="22"/>
      <c r="MQM146" s="29"/>
      <c r="MQN146" s="15"/>
      <c r="MQO146" s="16"/>
      <c r="MQP146" s="15"/>
      <c r="MQQ146" s="15"/>
      <c r="MQR146" s="15"/>
      <c r="MQS146" s="15"/>
      <c r="MQT146" s="15"/>
      <c r="MQU146" s="15"/>
      <c r="MQV146" s="15"/>
      <c r="MQW146" s="23"/>
      <c r="MQX146" s="23"/>
      <c r="MQY146" s="18"/>
      <c r="MQZ146" s="15"/>
      <c r="MRA146" s="19"/>
      <c r="MRB146" s="22"/>
      <c r="MRC146" s="29"/>
      <c r="MRD146" s="15"/>
      <c r="MRE146" s="16"/>
      <c r="MRF146" s="15"/>
      <c r="MRG146" s="15"/>
      <c r="MRH146" s="15"/>
      <c r="MRI146" s="15"/>
      <c r="MRJ146" s="15"/>
      <c r="MRK146" s="15"/>
      <c r="MRL146" s="15"/>
      <c r="MRM146" s="23"/>
      <c r="MRN146" s="23"/>
      <c r="MRO146" s="18"/>
      <c r="MRP146" s="15"/>
      <c r="MRQ146" s="19"/>
      <c r="MRR146" s="22"/>
      <c r="MRS146" s="29"/>
      <c r="MRT146" s="15"/>
      <c r="MRU146" s="16"/>
      <c r="MRV146" s="15"/>
      <c r="MRW146" s="15"/>
      <c r="MRX146" s="15"/>
      <c r="MRY146" s="15"/>
      <c r="MRZ146" s="15"/>
      <c r="MSA146" s="15"/>
      <c r="MSB146" s="15"/>
      <c r="MSC146" s="23"/>
      <c r="MSD146" s="23"/>
      <c r="MSE146" s="18"/>
      <c r="MSF146" s="15"/>
      <c r="MSG146" s="19"/>
      <c r="MSH146" s="22"/>
      <c r="MSI146" s="29"/>
      <c r="MSJ146" s="15"/>
      <c r="MSK146" s="16"/>
      <c r="MSL146" s="15"/>
      <c r="MSM146" s="15"/>
      <c r="MSN146" s="15"/>
      <c r="MSO146" s="15"/>
      <c r="MSP146" s="15"/>
      <c r="MSQ146" s="15"/>
      <c r="MSR146" s="15"/>
      <c r="MSS146" s="23"/>
      <c r="MST146" s="23"/>
      <c r="MSU146" s="18"/>
      <c r="MSV146" s="15"/>
      <c r="MSW146" s="19"/>
      <c r="MSX146" s="22"/>
      <c r="MSY146" s="29"/>
      <c r="MSZ146" s="15"/>
      <c r="MTA146" s="16"/>
      <c r="MTB146" s="15"/>
      <c r="MTC146" s="15"/>
      <c r="MTD146" s="15"/>
      <c r="MTE146" s="15"/>
      <c r="MTF146" s="15"/>
      <c r="MTG146" s="15"/>
      <c r="MTH146" s="15"/>
      <c r="MTI146" s="23"/>
      <c r="MTJ146" s="23"/>
      <c r="MTK146" s="18"/>
      <c r="MTL146" s="15"/>
      <c r="MTM146" s="19"/>
      <c r="MTN146" s="22"/>
      <c r="MTO146" s="29"/>
      <c r="MTP146" s="15"/>
      <c r="MTQ146" s="16"/>
      <c r="MTR146" s="15"/>
      <c r="MTS146" s="15"/>
      <c r="MTT146" s="15"/>
      <c r="MTU146" s="15"/>
      <c r="MTV146" s="15"/>
      <c r="MTW146" s="15"/>
      <c r="MTX146" s="15"/>
      <c r="MTY146" s="23"/>
      <c r="MTZ146" s="23"/>
      <c r="MUA146" s="18"/>
      <c r="MUB146" s="15"/>
      <c r="MUC146" s="19"/>
      <c r="MUD146" s="22"/>
      <c r="MUE146" s="29"/>
      <c r="MUF146" s="15"/>
      <c r="MUG146" s="16"/>
      <c r="MUH146" s="15"/>
      <c r="MUI146" s="15"/>
      <c r="MUJ146" s="15"/>
      <c r="MUK146" s="15"/>
      <c r="MUL146" s="15"/>
      <c r="MUM146" s="15"/>
      <c r="MUN146" s="15"/>
      <c r="MUO146" s="23"/>
      <c r="MUP146" s="23"/>
      <c r="MUQ146" s="18"/>
      <c r="MUR146" s="15"/>
      <c r="MUS146" s="19"/>
      <c r="MUT146" s="22"/>
      <c r="MUU146" s="29"/>
      <c r="MUV146" s="15"/>
      <c r="MUW146" s="16"/>
      <c r="MUX146" s="15"/>
      <c r="MUY146" s="15"/>
      <c r="MUZ146" s="15"/>
      <c r="MVA146" s="15"/>
      <c r="MVB146" s="15"/>
      <c r="MVC146" s="15"/>
      <c r="MVD146" s="15"/>
      <c r="MVE146" s="23"/>
      <c r="MVF146" s="23"/>
      <c r="MVG146" s="18"/>
      <c r="MVH146" s="15"/>
      <c r="MVI146" s="19"/>
      <c r="MVJ146" s="22"/>
      <c r="MVK146" s="29"/>
      <c r="MVL146" s="15"/>
      <c r="MVM146" s="16"/>
      <c r="MVN146" s="15"/>
      <c r="MVO146" s="15"/>
      <c r="MVP146" s="15"/>
      <c r="MVQ146" s="15"/>
      <c r="MVR146" s="15"/>
      <c r="MVS146" s="15"/>
      <c r="MVT146" s="15"/>
      <c r="MVU146" s="23"/>
      <c r="MVV146" s="23"/>
      <c r="MVW146" s="18"/>
      <c r="MVX146" s="15"/>
      <c r="MVY146" s="19"/>
      <c r="MVZ146" s="22"/>
      <c r="MWA146" s="29"/>
      <c r="MWB146" s="15"/>
      <c r="MWC146" s="16"/>
      <c r="MWD146" s="15"/>
      <c r="MWE146" s="15"/>
      <c r="MWF146" s="15"/>
      <c r="MWG146" s="15"/>
      <c r="MWH146" s="15"/>
      <c r="MWI146" s="15"/>
      <c r="MWJ146" s="15"/>
      <c r="MWK146" s="23"/>
      <c r="MWL146" s="23"/>
      <c r="MWM146" s="18"/>
      <c r="MWN146" s="15"/>
      <c r="MWO146" s="19"/>
      <c r="MWP146" s="22"/>
      <c r="MWQ146" s="29"/>
      <c r="MWR146" s="15"/>
      <c r="MWS146" s="16"/>
      <c r="MWT146" s="15"/>
      <c r="MWU146" s="15"/>
      <c r="MWV146" s="15"/>
      <c r="MWW146" s="15"/>
      <c r="MWX146" s="15"/>
      <c r="MWY146" s="15"/>
      <c r="MWZ146" s="15"/>
      <c r="MXA146" s="23"/>
      <c r="MXB146" s="23"/>
      <c r="MXC146" s="18"/>
      <c r="MXD146" s="15"/>
      <c r="MXE146" s="19"/>
      <c r="MXF146" s="22"/>
      <c r="MXG146" s="29"/>
      <c r="MXH146" s="15"/>
      <c r="MXI146" s="16"/>
      <c r="MXJ146" s="15"/>
      <c r="MXK146" s="15"/>
      <c r="MXL146" s="15"/>
      <c r="MXM146" s="15"/>
      <c r="MXN146" s="15"/>
      <c r="MXO146" s="15"/>
      <c r="MXP146" s="15"/>
      <c r="MXQ146" s="23"/>
      <c r="MXR146" s="23"/>
      <c r="MXS146" s="18"/>
      <c r="MXT146" s="15"/>
      <c r="MXU146" s="19"/>
      <c r="MXV146" s="22"/>
      <c r="MXW146" s="29"/>
      <c r="MXX146" s="15"/>
      <c r="MXY146" s="16"/>
      <c r="MXZ146" s="15"/>
      <c r="MYA146" s="15"/>
      <c r="MYB146" s="15"/>
      <c r="MYC146" s="15"/>
      <c r="MYD146" s="15"/>
      <c r="MYE146" s="15"/>
      <c r="MYF146" s="15"/>
      <c r="MYG146" s="23"/>
      <c r="MYH146" s="23"/>
      <c r="MYI146" s="18"/>
      <c r="MYJ146" s="15"/>
      <c r="MYK146" s="19"/>
      <c r="MYL146" s="22"/>
      <c r="MYM146" s="29"/>
      <c r="MYN146" s="15"/>
      <c r="MYO146" s="16"/>
      <c r="MYP146" s="15"/>
      <c r="MYQ146" s="15"/>
      <c r="MYR146" s="15"/>
      <c r="MYS146" s="15"/>
      <c r="MYT146" s="15"/>
      <c r="MYU146" s="15"/>
      <c r="MYV146" s="15"/>
      <c r="MYW146" s="23"/>
      <c r="MYX146" s="23"/>
      <c r="MYY146" s="18"/>
      <c r="MYZ146" s="15"/>
      <c r="MZA146" s="19"/>
      <c r="MZB146" s="22"/>
      <c r="MZC146" s="29"/>
      <c r="MZD146" s="15"/>
      <c r="MZE146" s="16"/>
      <c r="MZF146" s="15"/>
      <c r="MZG146" s="15"/>
      <c r="MZH146" s="15"/>
      <c r="MZI146" s="15"/>
      <c r="MZJ146" s="15"/>
      <c r="MZK146" s="15"/>
      <c r="MZL146" s="15"/>
      <c r="MZM146" s="23"/>
      <c r="MZN146" s="23"/>
      <c r="MZO146" s="18"/>
      <c r="MZP146" s="15"/>
      <c r="MZQ146" s="19"/>
      <c r="MZR146" s="22"/>
      <c r="MZS146" s="29"/>
      <c r="MZT146" s="15"/>
      <c r="MZU146" s="16"/>
      <c r="MZV146" s="15"/>
      <c r="MZW146" s="15"/>
      <c r="MZX146" s="15"/>
      <c r="MZY146" s="15"/>
      <c r="MZZ146" s="15"/>
      <c r="NAA146" s="15"/>
      <c r="NAB146" s="15"/>
      <c r="NAC146" s="23"/>
      <c r="NAD146" s="23"/>
      <c r="NAE146" s="18"/>
      <c r="NAF146" s="15"/>
      <c r="NAG146" s="19"/>
      <c r="NAH146" s="22"/>
      <c r="NAI146" s="29"/>
      <c r="NAJ146" s="15"/>
      <c r="NAK146" s="16"/>
      <c r="NAL146" s="15"/>
      <c r="NAM146" s="15"/>
      <c r="NAN146" s="15"/>
      <c r="NAO146" s="15"/>
      <c r="NAP146" s="15"/>
      <c r="NAQ146" s="15"/>
      <c r="NAR146" s="15"/>
      <c r="NAS146" s="23"/>
      <c r="NAT146" s="23"/>
      <c r="NAU146" s="18"/>
      <c r="NAV146" s="15"/>
      <c r="NAW146" s="19"/>
      <c r="NAX146" s="22"/>
      <c r="NAY146" s="29"/>
      <c r="NAZ146" s="15"/>
      <c r="NBA146" s="16"/>
      <c r="NBB146" s="15"/>
      <c r="NBC146" s="15"/>
      <c r="NBD146" s="15"/>
      <c r="NBE146" s="15"/>
      <c r="NBF146" s="15"/>
      <c r="NBG146" s="15"/>
      <c r="NBH146" s="15"/>
      <c r="NBI146" s="23"/>
      <c r="NBJ146" s="23"/>
      <c r="NBK146" s="18"/>
      <c r="NBL146" s="15"/>
      <c r="NBM146" s="19"/>
      <c r="NBN146" s="22"/>
      <c r="NBO146" s="29"/>
      <c r="NBP146" s="15"/>
      <c r="NBQ146" s="16"/>
      <c r="NBR146" s="15"/>
      <c r="NBS146" s="15"/>
      <c r="NBT146" s="15"/>
      <c r="NBU146" s="15"/>
      <c r="NBV146" s="15"/>
      <c r="NBW146" s="15"/>
      <c r="NBX146" s="15"/>
      <c r="NBY146" s="23"/>
      <c r="NBZ146" s="23"/>
      <c r="NCA146" s="18"/>
      <c r="NCB146" s="15"/>
      <c r="NCC146" s="19"/>
      <c r="NCD146" s="22"/>
      <c r="NCE146" s="29"/>
      <c r="NCF146" s="15"/>
      <c r="NCG146" s="16"/>
      <c r="NCH146" s="15"/>
      <c r="NCI146" s="15"/>
      <c r="NCJ146" s="15"/>
      <c r="NCK146" s="15"/>
      <c r="NCL146" s="15"/>
      <c r="NCM146" s="15"/>
      <c r="NCN146" s="15"/>
      <c r="NCO146" s="23"/>
      <c r="NCP146" s="23"/>
      <c r="NCQ146" s="18"/>
      <c r="NCR146" s="15"/>
      <c r="NCS146" s="19"/>
      <c r="NCT146" s="22"/>
      <c r="NCU146" s="29"/>
      <c r="NCV146" s="15"/>
      <c r="NCW146" s="16"/>
      <c r="NCX146" s="15"/>
      <c r="NCY146" s="15"/>
      <c r="NCZ146" s="15"/>
      <c r="NDA146" s="15"/>
      <c r="NDB146" s="15"/>
      <c r="NDC146" s="15"/>
      <c r="NDD146" s="15"/>
      <c r="NDE146" s="23"/>
      <c r="NDF146" s="23"/>
      <c r="NDG146" s="18"/>
      <c r="NDH146" s="15"/>
      <c r="NDI146" s="19"/>
      <c r="NDJ146" s="22"/>
      <c r="NDK146" s="29"/>
      <c r="NDL146" s="15"/>
      <c r="NDM146" s="16"/>
      <c r="NDN146" s="15"/>
      <c r="NDO146" s="15"/>
      <c r="NDP146" s="15"/>
      <c r="NDQ146" s="15"/>
      <c r="NDR146" s="15"/>
      <c r="NDS146" s="15"/>
      <c r="NDT146" s="15"/>
      <c r="NDU146" s="23"/>
      <c r="NDV146" s="23"/>
      <c r="NDW146" s="18"/>
      <c r="NDX146" s="15"/>
      <c r="NDY146" s="19"/>
      <c r="NDZ146" s="22"/>
      <c r="NEA146" s="29"/>
      <c r="NEB146" s="15"/>
      <c r="NEC146" s="16"/>
      <c r="NED146" s="15"/>
      <c r="NEE146" s="15"/>
      <c r="NEF146" s="15"/>
      <c r="NEG146" s="15"/>
      <c r="NEH146" s="15"/>
      <c r="NEI146" s="15"/>
      <c r="NEJ146" s="15"/>
      <c r="NEK146" s="23"/>
      <c r="NEL146" s="23"/>
      <c r="NEM146" s="18"/>
      <c r="NEN146" s="15"/>
      <c r="NEO146" s="19"/>
      <c r="NEP146" s="22"/>
      <c r="NEQ146" s="29"/>
      <c r="NER146" s="15"/>
      <c r="NES146" s="16"/>
      <c r="NET146" s="15"/>
      <c r="NEU146" s="15"/>
      <c r="NEV146" s="15"/>
      <c r="NEW146" s="15"/>
      <c r="NEX146" s="15"/>
      <c r="NEY146" s="15"/>
      <c r="NEZ146" s="15"/>
      <c r="NFA146" s="23"/>
      <c r="NFB146" s="23"/>
      <c r="NFC146" s="18"/>
      <c r="NFD146" s="15"/>
      <c r="NFE146" s="19"/>
      <c r="NFF146" s="22"/>
      <c r="NFG146" s="29"/>
      <c r="NFH146" s="15"/>
      <c r="NFI146" s="16"/>
      <c r="NFJ146" s="15"/>
      <c r="NFK146" s="15"/>
      <c r="NFL146" s="15"/>
      <c r="NFM146" s="15"/>
      <c r="NFN146" s="15"/>
      <c r="NFO146" s="15"/>
      <c r="NFP146" s="15"/>
      <c r="NFQ146" s="23"/>
      <c r="NFR146" s="23"/>
      <c r="NFS146" s="18"/>
      <c r="NFT146" s="15"/>
      <c r="NFU146" s="19"/>
      <c r="NFV146" s="22"/>
      <c r="NFW146" s="29"/>
      <c r="NFX146" s="15"/>
      <c r="NFY146" s="16"/>
      <c r="NFZ146" s="15"/>
      <c r="NGA146" s="15"/>
      <c r="NGB146" s="15"/>
      <c r="NGC146" s="15"/>
      <c r="NGD146" s="15"/>
      <c r="NGE146" s="15"/>
      <c r="NGF146" s="15"/>
      <c r="NGG146" s="23"/>
      <c r="NGH146" s="23"/>
      <c r="NGI146" s="18"/>
      <c r="NGJ146" s="15"/>
      <c r="NGK146" s="19"/>
      <c r="NGL146" s="22"/>
      <c r="NGM146" s="29"/>
      <c r="NGN146" s="15"/>
      <c r="NGO146" s="16"/>
      <c r="NGP146" s="15"/>
      <c r="NGQ146" s="15"/>
      <c r="NGR146" s="15"/>
      <c r="NGS146" s="15"/>
      <c r="NGT146" s="15"/>
      <c r="NGU146" s="15"/>
      <c r="NGV146" s="15"/>
      <c r="NGW146" s="23"/>
      <c r="NGX146" s="23"/>
      <c r="NGY146" s="18"/>
      <c r="NGZ146" s="15"/>
      <c r="NHA146" s="19"/>
      <c r="NHB146" s="22"/>
      <c r="NHC146" s="29"/>
      <c r="NHD146" s="15"/>
      <c r="NHE146" s="16"/>
      <c r="NHF146" s="15"/>
      <c r="NHG146" s="15"/>
      <c r="NHH146" s="15"/>
      <c r="NHI146" s="15"/>
      <c r="NHJ146" s="15"/>
      <c r="NHK146" s="15"/>
      <c r="NHL146" s="15"/>
      <c r="NHM146" s="23"/>
      <c r="NHN146" s="23"/>
      <c r="NHO146" s="18"/>
      <c r="NHP146" s="15"/>
      <c r="NHQ146" s="19"/>
      <c r="NHR146" s="22"/>
      <c r="NHS146" s="29"/>
      <c r="NHT146" s="15"/>
      <c r="NHU146" s="16"/>
      <c r="NHV146" s="15"/>
      <c r="NHW146" s="15"/>
      <c r="NHX146" s="15"/>
      <c r="NHY146" s="15"/>
      <c r="NHZ146" s="15"/>
      <c r="NIA146" s="15"/>
      <c r="NIB146" s="15"/>
      <c r="NIC146" s="23"/>
      <c r="NID146" s="23"/>
      <c r="NIE146" s="18"/>
      <c r="NIF146" s="15"/>
      <c r="NIG146" s="19"/>
      <c r="NIH146" s="22"/>
      <c r="NII146" s="29"/>
      <c r="NIJ146" s="15"/>
      <c r="NIK146" s="16"/>
      <c r="NIL146" s="15"/>
      <c r="NIM146" s="15"/>
      <c r="NIN146" s="15"/>
      <c r="NIO146" s="15"/>
      <c r="NIP146" s="15"/>
      <c r="NIQ146" s="15"/>
      <c r="NIR146" s="15"/>
      <c r="NIS146" s="23"/>
      <c r="NIT146" s="23"/>
      <c r="NIU146" s="18"/>
      <c r="NIV146" s="15"/>
      <c r="NIW146" s="19"/>
      <c r="NIX146" s="22"/>
      <c r="NIY146" s="29"/>
      <c r="NIZ146" s="15"/>
      <c r="NJA146" s="16"/>
      <c r="NJB146" s="15"/>
      <c r="NJC146" s="15"/>
      <c r="NJD146" s="15"/>
      <c r="NJE146" s="15"/>
      <c r="NJF146" s="15"/>
      <c r="NJG146" s="15"/>
      <c r="NJH146" s="15"/>
      <c r="NJI146" s="23"/>
      <c r="NJJ146" s="23"/>
      <c r="NJK146" s="18"/>
      <c r="NJL146" s="15"/>
      <c r="NJM146" s="19"/>
      <c r="NJN146" s="22"/>
      <c r="NJO146" s="29"/>
      <c r="NJP146" s="15"/>
      <c r="NJQ146" s="16"/>
      <c r="NJR146" s="15"/>
      <c r="NJS146" s="15"/>
      <c r="NJT146" s="15"/>
      <c r="NJU146" s="15"/>
      <c r="NJV146" s="15"/>
      <c r="NJW146" s="15"/>
      <c r="NJX146" s="15"/>
      <c r="NJY146" s="23"/>
      <c r="NJZ146" s="23"/>
      <c r="NKA146" s="18"/>
      <c r="NKB146" s="15"/>
      <c r="NKC146" s="19"/>
      <c r="NKD146" s="22"/>
      <c r="NKE146" s="29"/>
      <c r="NKF146" s="15"/>
      <c r="NKG146" s="16"/>
      <c r="NKH146" s="15"/>
      <c r="NKI146" s="15"/>
      <c r="NKJ146" s="15"/>
      <c r="NKK146" s="15"/>
      <c r="NKL146" s="15"/>
      <c r="NKM146" s="15"/>
      <c r="NKN146" s="15"/>
      <c r="NKO146" s="23"/>
      <c r="NKP146" s="23"/>
      <c r="NKQ146" s="18"/>
      <c r="NKR146" s="15"/>
      <c r="NKS146" s="19"/>
      <c r="NKT146" s="22"/>
      <c r="NKU146" s="29"/>
      <c r="NKV146" s="15"/>
      <c r="NKW146" s="16"/>
      <c r="NKX146" s="15"/>
      <c r="NKY146" s="15"/>
      <c r="NKZ146" s="15"/>
      <c r="NLA146" s="15"/>
      <c r="NLB146" s="15"/>
      <c r="NLC146" s="15"/>
      <c r="NLD146" s="15"/>
      <c r="NLE146" s="23"/>
      <c r="NLF146" s="23"/>
      <c r="NLG146" s="18"/>
      <c r="NLH146" s="15"/>
      <c r="NLI146" s="19"/>
      <c r="NLJ146" s="22"/>
      <c r="NLK146" s="29"/>
      <c r="NLL146" s="15"/>
      <c r="NLM146" s="16"/>
      <c r="NLN146" s="15"/>
      <c r="NLO146" s="15"/>
      <c r="NLP146" s="15"/>
      <c r="NLQ146" s="15"/>
      <c r="NLR146" s="15"/>
      <c r="NLS146" s="15"/>
      <c r="NLT146" s="15"/>
      <c r="NLU146" s="23"/>
      <c r="NLV146" s="23"/>
      <c r="NLW146" s="18"/>
      <c r="NLX146" s="15"/>
      <c r="NLY146" s="19"/>
      <c r="NLZ146" s="22"/>
      <c r="NMA146" s="29"/>
      <c r="NMB146" s="15"/>
      <c r="NMC146" s="16"/>
      <c r="NMD146" s="15"/>
      <c r="NME146" s="15"/>
      <c r="NMF146" s="15"/>
      <c r="NMG146" s="15"/>
      <c r="NMH146" s="15"/>
      <c r="NMI146" s="15"/>
      <c r="NMJ146" s="15"/>
      <c r="NMK146" s="23"/>
      <c r="NML146" s="23"/>
      <c r="NMM146" s="18"/>
      <c r="NMN146" s="15"/>
      <c r="NMO146" s="19"/>
      <c r="NMP146" s="22"/>
      <c r="NMQ146" s="29"/>
      <c r="NMR146" s="15"/>
      <c r="NMS146" s="16"/>
      <c r="NMT146" s="15"/>
      <c r="NMU146" s="15"/>
      <c r="NMV146" s="15"/>
      <c r="NMW146" s="15"/>
      <c r="NMX146" s="15"/>
      <c r="NMY146" s="15"/>
      <c r="NMZ146" s="15"/>
      <c r="NNA146" s="23"/>
      <c r="NNB146" s="23"/>
      <c r="NNC146" s="18"/>
      <c r="NND146" s="15"/>
      <c r="NNE146" s="19"/>
      <c r="NNF146" s="22"/>
      <c r="NNG146" s="29"/>
      <c r="NNH146" s="15"/>
      <c r="NNI146" s="16"/>
      <c r="NNJ146" s="15"/>
      <c r="NNK146" s="15"/>
      <c r="NNL146" s="15"/>
      <c r="NNM146" s="15"/>
      <c r="NNN146" s="15"/>
      <c r="NNO146" s="15"/>
      <c r="NNP146" s="15"/>
      <c r="NNQ146" s="23"/>
      <c r="NNR146" s="23"/>
      <c r="NNS146" s="18"/>
      <c r="NNT146" s="15"/>
      <c r="NNU146" s="19"/>
      <c r="NNV146" s="22"/>
      <c r="NNW146" s="29"/>
      <c r="NNX146" s="15"/>
      <c r="NNY146" s="16"/>
      <c r="NNZ146" s="15"/>
      <c r="NOA146" s="15"/>
      <c r="NOB146" s="15"/>
      <c r="NOC146" s="15"/>
      <c r="NOD146" s="15"/>
      <c r="NOE146" s="15"/>
      <c r="NOF146" s="15"/>
      <c r="NOG146" s="23"/>
      <c r="NOH146" s="23"/>
      <c r="NOI146" s="18"/>
      <c r="NOJ146" s="15"/>
      <c r="NOK146" s="19"/>
      <c r="NOL146" s="22"/>
      <c r="NOM146" s="29"/>
      <c r="NON146" s="15"/>
      <c r="NOO146" s="16"/>
      <c r="NOP146" s="15"/>
      <c r="NOQ146" s="15"/>
      <c r="NOR146" s="15"/>
      <c r="NOS146" s="15"/>
      <c r="NOT146" s="15"/>
      <c r="NOU146" s="15"/>
      <c r="NOV146" s="15"/>
      <c r="NOW146" s="23"/>
      <c r="NOX146" s="23"/>
      <c r="NOY146" s="18"/>
      <c r="NOZ146" s="15"/>
      <c r="NPA146" s="19"/>
      <c r="NPB146" s="22"/>
      <c r="NPC146" s="29"/>
      <c r="NPD146" s="15"/>
      <c r="NPE146" s="16"/>
      <c r="NPF146" s="15"/>
      <c r="NPG146" s="15"/>
      <c r="NPH146" s="15"/>
      <c r="NPI146" s="15"/>
      <c r="NPJ146" s="15"/>
      <c r="NPK146" s="15"/>
      <c r="NPL146" s="15"/>
      <c r="NPM146" s="23"/>
      <c r="NPN146" s="23"/>
      <c r="NPO146" s="18"/>
      <c r="NPP146" s="15"/>
      <c r="NPQ146" s="19"/>
      <c r="NPR146" s="22"/>
      <c r="NPS146" s="29"/>
      <c r="NPT146" s="15"/>
      <c r="NPU146" s="16"/>
      <c r="NPV146" s="15"/>
      <c r="NPW146" s="15"/>
      <c r="NPX146" s="15"/>
      <c r="NPY146" s="15"/>
      <c r="NPZ146" s="15"/>
      <c r="NQA146" s="15"/>
      <c r="NQB146" s="15"/>
      <c r="NQC146" s="23"/>
      <c r="NQD146" s="23"/>
      <c r="NQE146" s="18"/>
      <c r="NQF146" s="15"/>
      <c r="NQG146" s="19"/>
      <c r="NQH146" s="22"/>
      <c r="NQI146" s="29"/>
      <c r="NQJ146" s="15"/>
      <c r="NQK146" s="16"/>
      <c r="NQL146" s="15"/>
      <c r="NQM146" s="15"/>
      <c r="NQN146" s="15"/>
      <c r="NQO146" s="15"/>
      <c r="NQP146" s="15"/>
      <c r="NQQ146" s="15"/>
      <c r="NQR146" s="15"/>
      <c r="NQS146" s="23"/>
      <c r="NQT146" s="23"/>
      <c r="NQU146" s="18"/>
      <c r="NQV146" s="15"/>
      <c r="NQW146" s="19"/>
      <c r="NQX146" s="22"/>
      <c r="NQY146" s="29"/>
      <c r="NQZ146" s="15"/>
      <c r="NRA146" s="16"/>
      <c r="NRB146" s="15"/>
      <c r="NRC146" s="15"/>
      <c r="NRD146" s="15"/>
      <c r="NRE146" s="15"/>
      <c r="NRF146" s="15"/>
      <c r="NRG146" s="15"/>
      <c r="NRH146" s="15"/>
      <c r="NRI146" s="23"/>
      <c r="NRJ146" s="23"/>
      <c r="NRK146" s="18"/>
      <c r="NRL146" s="15"/>
      <c r="NRM146" s="19"/>
      <c r="NRN146" s="22"/>
      <c r="NRO146" s="29"/>
      <c r="NRP146" s="15"/>
      <c r="NRQ146" s="16"/>
      <c r="NRR146" s="15"/>
      <c r="NRS146" s="15"/>
      <c r="NRT146" s="15"/>
      <c r="NRU146" s="15"/>
      <c r="NRV146" s="15"/>
      <c r="NRW146" s="15"/>
      <c r="NRX146" s="15"/>
      <c r="NRY146" s="23"/>
      <c r="NRZ146" s="23"/>
      <c r="NSA146" s="18"/>
      <c r="NSB146" s="15"/>
      <c r="NSC146" s="19"/>
      <c r="NSD146" s="22"/>
      <c r="NSE146" s="29"/>
      <c r="NSF146" s="15"/>
      <c r="NSG146" s="16"/>
      <c r="NSH146" s="15"/>
      <c r="NSI146" s="15"/>
      <c r="NSJ146" s="15"/>
      <c r="NSK146" s="15"/>
      <c r="NSL146" s="15"/>
      <c r="NSM146" s="15"/>
      <c r="NSN146" s="15"/>
      <c r="NSO146" s="23"/>
      <c r="NSP146" s="23"/>
      <c r="NSQ146" s="18"/>
      <c r="NSR146" s="15"/>
      <c r="NSS146" s="19"/>
      <c r="NST146" s="22"/>
      <c r="NSU146" s="29"/>
      <c r="NSV146" s="15"/>
      <c r="NSW146" s="16"/>
      <c r="NSX146" s="15"/>
      <c r="NSY146" s="15"/>
      <c r="NSZ146" s="15"/>
      <c r="NTA146" s="15"/>
      <c r="NTB146" s="15"/>
      <c r="NTC146" s="15"/>
      <c r="NTD146" s="15"/>
      <c r="NTE146" s="23"/>
      <c r="NTF146" s="23"/>
      <c r="NTG146" s="18"/>
      <c r="NTH146" s="15"/>
      <c r="NTI146" s="19"/>
      <c r="NTJ146" s="22"/>
      <c r="NTK146" s="29"/>
      <c r="NTL146" s="15"/>
      <c r="NTM146" s="16"/>
      <c r="NTN146" s="15"/>
      <c r="NTO146" s="15"/>
      <c r="NTP146" s="15"/>
      <c r="NTQ146" s="15"/>
      <c r="NTR146" s="15"/>
      <c r="NTS146" s="15"/>
      <c r="NTT146" s="15"/>
      <c r="NTU146" s="23"/>
      <c r="NTV146" s="23"/>
      <c r="NTW146" s="18"/>
      <c r="NTX146" s="15"/>
      <c r="NTY146" s="19"/>
      <c r="NTZ146" s="22"/>
      <c r="NUA146" s="29"/>
      <c r="NUB146" s="15"/>
      <c r="NUC146" s="16"/>
      <c r="NUD146" s="15"/>
      <c r="NUE146" s="15"/>
      <c r="NUF146" s="15"/>
      <c r="NUG146" s="15"/>
      <c r="NUH146" s="15"/>
      <c r="NUI146" s="15"/>
      <c r="NUJ146" s="15"/>
      <c r="NUK146" s="23"/>
      <c r="NUL146" s="23"/>
      <c r="NUM146" s="18"/>
      <c r="NUN146" s="15"/>
      <c r="NUO146" s="19"/>
      <c r="NUP146" s="22"/>
      <c r="NUQ146" s="29"/>
      <c r="NUR146" s="15"/>
      <c r="NUS146" s="16"/>
      <c r="NUT146" s="15"/>
      <c r="NUU146" s="15"/>
      <c r="NUV146" s="15"/>
      <c r="NUW146" s="15"/>
      <c r="NUX146" s="15"/>
      <c r="NUY146" s="15"/>
      <c r="NUZ146" s="15"/>
      <c r="NVA146" s="23"/>
      <c r="NVB146" s="23"/>
      <c r="NVC146" s="18"/>
      <c r="NVD146" s="15"/>
      <c r="NVE146" s="19"/>
      <c r="NVF146" s="22"/>
      <c r="NVG146" s="29"/>
      <c r="NVH146" s="15"/>
      <c r="NVI146" s="16"/>
      <c r="NVJ146" s="15"/>
      <c r="NVK146" s="15"/>
      <c r="NVL146" s="15"/>
      <c r="NVM146" s="15"/>
      <c r="NVN146" s="15"/>
      <c r="NVO146" s="15"/>
      <c r="NVP146" s="15"/>
      <c r="NVQ146" s="23"/>
      <c r="NVR146" s="23"/>
      <c r="NVS146" s="18"/>
      <c r="NVT146" s="15"/>
      <c r="NVU146" s="19"/>
      <c r="NVV146" s="22"/>
      <c r="NVW146" s="29"/>
      <c r="NVX146" s="15"/>
      <c r="NVY146" s="16"/>
      <c r="NVZ146" s="15"/>
      <c r="NWA146" s="15"/>
      <c r="NWB146" s="15"/>
      <c r="NWC146" s="15"/>
      <c r="NWD146" s="15"/>
      <c r="NWE146" s="15"/>
      <c r="NWF146" s="15"/>
      <c r="NWG146" s="23"/>
      <c r="NWH146" s="23"/>
      <c r="NWI146" s="18"/>
      <c r="NWJ146" s="15"/>
      <c r="NWK146" s="19"/>
      <c r="NWL146" s="22"/>
      <c r="NWM146" s="29"/>
      <c r="NWN146" s="15"/>
      <c r="NWO146" s="16"/>
      <c r="NWP146" s="15"/>
      <c r="NWQ146" s="15"/>
      <c r="NWR146" s="15"/>
      <c r="NWS146" s="15"/>
      <c r="NWT146" s="15"/>
      <c r="NWU146" s="15"/>
      <c r="NWV146" s="15"/>
      <c r="NWW146" s="23"/>
      <c r="NWX146" s="23"/>
      <c r="NWY146" s="18"/>
      <c r="NWZ146" s="15"/>
      <c r="NXA146" s="19"/>
      <c r="NXB146" s="22"/>
      <c r="NXC146" s="29"/>
      <c r="NXD146" s="15"/>
      <c r="NXE146" s="16"/>
      <c r="NXF146" s="15"/>
      <c r="NXG146" s="15"/>
      <c r="NXH146" s="15"/>
      <c r="NXI146" s="15"/>
      <c r="NXJ146" s="15"/>
      <c r="NXK146" s="15"/>
      <c r="NXL146" s="15"/>
      <c r="NXM146" s="23"/>
      <c r="NXN146" s="23"/>
      <c r="NXO146" s="18"/>
      <c r="NXP146" s="15"/>
      <c r="NXQ146" s="19"/>
      <c r="NXR146" s="22"/>
      <c r="NXS146" s="29"/>
      <c r="NXT146" s="15"/>
      <c r="NXU146" s="16"/>
      <c r="NXV146" s="15"/>
      <c r="NXW146" s="15"/>
      <c r="NXX146" s="15"/>
      <c r="NXY146" s="15"/>
      <c r="NXZ146" s="15"/>
      <c r="NYA146" s="15"/>
      <c r="NYB146" s="15"/>
      <c r="NYC146" s="23"/>
      <c r="NYD146" s="23"/>
      <c r="NYE146" s="18"/>
      <c r="NYF146" s="15"/>
      <c r="NYG146" s="19"/>
      <c r="NYH146" s="22"/>
      <c r="NYI146" s="29"/>
      <c r="NYJ146" s="15"/>
      <c r="NYK146" s="16"/>
      <c r="NYL146" s="15"/>
      <c r="NYM146" s="15"/>
      <c r="NYN146" s="15"/>
      <c r="NYO146" s="15"/>
      <c r="NYP146" s="15"/>
      <c r="NYQ146" s="15"/>
      <c r="NYR146" s="15"/>
      <c r="NYS146" s="23"/>
      <c r="NYT146" s="23"/>
      <c r="NYU146" s="18"/>
      <c r="NYV146" s="15"/>
      <c r="NYW146" s="19"/>
      <c r="NYX146" s="22"/>
      <c r="NYY146" s="29"/>
      <c r="NYZ146" s="15"/>
      <c r="NZA146" s="16"/>
      <c r="NZB146" s="15"/>
      <c r="NZC146" s="15"/>
      <c r="NZD146" s="15"/>
      <c r="NZE146" s="15"/>
      <c r="NZF146" s="15"/>
      <c r="NZG146" s="15"/>
      <c r="NZH146" s="15"/>
      <c r="NZI146" s="23"/>
      <c r="NZJ146" s="23"/>
      <c r="NZK146" s="18"/>
      <c r="NZL146" s="15"/>
      <c r="NZM146" s="19"/>
      <c r="NZN146" s="22"/>
      <c r="NZO146" s="29"/>
      <c r="NZP146" s="15"/>
      <c r="NZQ146" s="16"/>
      <c r="NZR146" s="15"/>
      <c r="NZS146" s="15"/>
      <c r="NZT146" s="15"/>
      <c r="NZU146" s="15"/>
      <c r="NZV146" s="15"/>
      <c r="NZW146" s="15"/>
      <c r="NZX146" s="15"/>
      <c r="NZY146" s="23"/>
      <c r="NZZ146" s="23"/>
      <c r="OAA146" s="18"/>
      <c r="OAB146" s="15"/>
      <c r="OAC146" s="19"/>
      <c r="OAD146" s="22"/>
      <c r="OAE146" s="29"/>
      <c r="OAF146" s="15"/>
      <c r="OAG146" s="16"/>
      <c r="OAH146" s="15"/>
      <c r="OAI146" s="15"/>
      <c r="OAJ146" s="15"/>
      <c r="OAK146" s="15"/>
      <c r="OAL146" s="15"/>
      <c r="OAM146" s="15"/>
      <c r="OAN146" s="15"/>
      <c r="OAO146" s="23"/>
      <c r="OAP146" s="23"/>
      <c r="OAQ146" s="18"/>
      <c r="OAR146" s="15"/>
      <c r="OAS146" s="19"/>
      <c r="OAT146" s="22"/>
      <c r="OAU146" s="29"/>
      <c r="OAV146" s="15"/>
      <c r="OAW146" s="16"/>
      <c r="OAX146" s="15"/>
      <c r="OAY146" s="15"/>
      <c r="OAZ146" s="15"/>
      <c r="OBA146" s="15"/>
      <c r="OBB146" s="15"/>
      <c r="OBC146" s="15"/>
      <c r="OBD146" s="15"/>
      <c r="OBE146" s="23"/>
      <c r="OBF146" s="23"/>
      <c r="OBG146" s="18"/>
      <c r="OBH146" s="15"/>
      <c r="OBI146" s="19"/>
      <c r="OBJ146" s="22"/>
      <c r="OBK146" s="29"/>
      <c r="OBL146" s="15"/>
      <c r="OBM146" s="16"/>
      <c r="OBN146" s="15"/>
      <c r="OBO146" s="15"/>
      <c r="OBP146" s="15"/>
      <c r="OBQ146" s="15"/>
      <c r="OBR146" s="15"/>
      <c r="OBS146" s="15"/>
      <c r="OBT146" s="15"/>
      <c r="OBU146" s="23"/>
      <c r="OBV146" s="23"/>
      <c r="OBW146" s="18"/>
      <c r="OBX146" s="15"/>
      <c r="OBY146" s="19"/>
      <c r="OBZ146" s="22"/>
      <c r="OCA146" s="29"/>
      <c r="OCB146" s="15"/>
      <c r="OCC146" s="16"/>
      <c r="OCD146" s="15"/>
      <c r="OCE146" s="15"/>
      <c r="OCF146" s="15"/>
      <c r="OCG146" s="15"/>
      <c r="OCH146" s="15"/>
      <c r="OCI146" s="15"/>
      <c r="OCJ146" s="15"/>
      <c r="OCK146" s="23"/>
      <c r="OCL146" s="23"/>
      <c r="OCM146" s="18"/>
      <c r="OCN146" s="15"/>
      <c r="OCO146" s="19"/>
      <c r="OCP146" s="22"/>
      <c r="OCQ146" s="29"/>
      <c r="OCR146" s="15"/>
      <c r="OCS146" s="16"/>
      <c r="OCT146" s="15"/>
      <c r="OCU146" s="15"/>
      <c r="OCV146" s="15"/>
      <c r="OCW146" s="15"/>
      <c r="OCX146" s="15"/>
      <c r="OCY146" s="15"/>
      <c r="OCZ146" s="15"/>
      <c r="ODA146" s="23"/>
      <c r="ODB146" s="23"/>
      <c r="ODC146" s="18"/>
      <c r="ODD146" s="15"/>
      <c r="ODE146" s="19"/>
      <c r="ODF146" s="22"/>
      <c r="ODG146" s="29"/>
      <c r="ODH146" s="15"/>
      <c r="ODI146" s="16"/>
      <c r="ODJ146" s="15"/>
      <c r="ODK146" s="15"/>
      <c r="ODL146" s="15"/>
      <c r="ODM146" s="15"/>
      <c r="ODN146" s="15"/>
      <c r="ODO146" s="15"/>
      <c r="ODP146" s="15"/>
      <c r="ODQ146" s="23"/>
      <c r="ODR146" s="23"/>
      <c r="ODS146" s="18"/>
      <c r="ODT146" s="15"/>
      <c r="ODU146" s="19"/>
      <c r="ODV146" s="22"/>
      <c r="ODW146" s="29"/>
      <c r="ODX146" s="15"/>
      <c r="ODY146" s="16"/>
      <c r="ODZ146" s="15"/>
      <c r="OEA146" s="15"/>
      <c r="OEB146" s="15"/>
      <c r="OEC146" s="15"/>
      <c r="OED146" s="15"/>
      <c r="OEE146" s="15"/>
      <c r="OEF146" s="15"/>
      <c r="OEG146" s="23"/>
      <c r="OEH146" s="23"/>
      <c r="OEI146" s="18"/>
      <c r="OEJ146" s="15"/>
      <c r="OEK146" s="19"/>
      <c r="OEL146" s="22"/>
      <c r="OEM146" s="29"/>
      <c r="OEN146" s="15"/>
      <c r="OEO146" s="16"/>
      <c r="OEP146" s="15"/>
      <c r="OEQ146" s="15"/>
      <c r="OER146" s="15"/>
      <c r="OES146" s="15"/>
      <c r="OET146" s="15"/>
      <c r="OEU146" s="15"/>
      <c r="OEV146" s="15"/>
      <c r="OEW146" s="23"/>
      <c r="OEX146" s="23"/>
      <c r="OEY146" s="18"/>
      <c r="OEZ146" s="15"/>
      <c r="OFA146" s="19"/>
      <c r="OFB146" s="22"/>
      <c r="OFC146" s="29"/>
      <c r="OFD146" s="15"/>
      <c r="OFE146" s="16"/>
      <c r="OFF146" s="15"/>
      <c r="OFG146" s="15"/>
      <c r="OFH146" s="15"/>
      <c r="OFI146" s="15"/>
      <c r="OFJ146" s="15"/>
      <c r="OFK146" s="15"/>
      <c r="OFL146" s="15"/>
      <c r="OFM146" s="23"/>
      <c r="OFN146" s="23"/>
      <c r="OFO146" s="18"/>
      <c r="OFP146" s="15"/>
      <c r="OFQ146" s="19"/>
      <c r="OFR146" s="22"/>
      <c r="OFS146" s="29"/>
      <c r="OFT146" s="15"/>
      <c r="OFU146" s="16"/>
      <c r="OFV146" s="15"/>
      <c r="OFW146" s="15"/>
      <c r="OFX146" s="15"/>
      <c r="OFY146" s="15"/>
      <c r="OFZ146" s="15"/>
      <c r="OGA146" s="15"/>
      <c r="OGB146" s="15"/>
      <c r="OGC146" s="23"/>
      <c r="OGD146" s="23"/>
      <c r="OGE146" s="18"/>
      <c r="OGF146" s="15"/>
      <c r="OGG146" s="19"/>
      <c r="OGH146" s="22"/>
      <c r="OGI146" s="29"/>
      <c r="OGJ146" s="15"/>
      <c r="OGK146" s="16"/>
      <c r="OGL146" s="15"/>
      <c r="OGM146" s="15"/>
      <c r="OGN146" s="15"/>
      <c r="OGO146" s="15"/>
      <c r="OGP146" s="15"/>
      <c r="OGQ146" s="15"/>
      <c r="OGR146" s="15"/>
      <c r="OGS146" s="23"/>
      <c r="OGT146" s="23"/>
      <c r="OGU146" s="18"/>
      <c r="OGV146" s="15"/>
      <c r="OGW146" s="19"/>
      <c r="OGX146" s="22"/>
      <c r="OGY146" s="29"/>
      <c r="OGZ146" s="15"/>
      <c r="OHA146" s="16"/>
      <c r="OHB146" s="15"/>
      <c r="OHC146" s="15"/>
      <c r="OHD146" s="15"/>
      <c r="OHE146" s="15"/>
      <c r="OHF146" s="15"/>
      <c r="OHG146" s="15"/>
      <c r="OHH146" s="15"/>
      <c r="OHI146" s="23"/>
      <c r="OHJ146" s="23"/>
      <c r="OHK146" s="18"/>
      <c r="OHL146" s="15"/>
      <c r="OHM146" s="19"/>
      <c r="OHN146" s="22"/>
      <c r="OHO146" s="29"/>
      <c r="OHP146" s="15"/>
      <c r="OHQ146" s="16"/>
      <c r="OHR146" s="15"/>
      <c r="OHS146" s="15"/>
      <c r="OHT146" s="15"/>
      <c r="OHU146" s="15"/>
      <c r="OHV146" s="15"/>
      <c r="OHW146" s="15"/>
      <c r="OHX146" s="15"/>
      <c r="OHY146" s="23"/>
      <c r="OHZ146" s="23"/>
      <c r="OIA146" s="18"/>
      <c r="OIB146" s="15"/>
      <c r="OIC146" s="19"/>
      <c r="OID146" s="22"/>
      <c r="OIE146" s="29"/>
      <c r="OIF146" s="15"/>
      <c r="OIG146" s="16"/>
      <c r="OIH146" s="15"/>
      <c r="OII146" s="15"/>
      <c r="OIJ146" s="15"/>
      <c r="OIK146" s="15"/>
      <c r="OIL146" s="15"/>
      <c r="OIM146" s="15"/>
      <c r="OIN146" s="15"/>
      <c r="OIO146" s="23"/>
      <c r="OIP146" s="23"/>
      <c r="OIQ146" s="18"/>
      <c r="OIR146" s="15"/>
      <c r="OIS146" s="19"/>
      <c r="OIT146" s="22"/>
      <c r="OIU146" s="29"/>
      <c r="OIV146" s="15"/>
      <c r="OIW146" s="16"/>
      <c r="OIX146" s="15"/>
      <c r="OIY146" s="15"/>
      <c r="OIZ146" s="15"/>
      <c r="OJA146" s="15"/>
      <c r="OJB146" s="15"/>
      <c r="OJC146" s="15"/>
      <c r="OJD146" s="15"/>
      <c r="OJE146" s="23"/>
      <c r="OJF146" s="23"/>
      <c r="OJG146" s="18"/>
      <c r="OJH146" s="15"/>
      <c r="OJI146" s="19"/>
      <c r="OJJ146" s="22"/>
      <c r="OJK146" s="29"/>
      <c r="OJL146" s="15"/>
      <c r="OJM146" s="16"/>
      <c r="OJN146" s="15"/>
      <c r="OJO146" s="15"/>
      <c r="OJP146" s="15"/>
      <c r="OJQ146" s="15"/>
      <c r="OJR146" s="15"/>
      <c r="OJS146" s="15"/>
      <c r="OJT146" s="15"/>
      <c r="OJU146" s="23"/>
      <c r="OJV146" s="23"/>
      <c r="OJW146" s="18"/>
      <c r="OJX146" s="15"/>
      <c r="OJY146" s="19"/>
      <c r="OJZ146" s="22"/>
      <c r="OKA146" s="29"/>
      <c r="OKB146" s="15"/>
      <c r="OKC146" s="16"/>
      <c r="OKD146" s="15"/>
      <c r="OKE146" s="15"/>
      <c r="OKF146" s="15"/>
      <c r="OKG146" s="15"/>
      <c r="OKH146" s="15"/>
      <c r="OKI146" s="15"/>
      <c r="OKJ146" s="15"/>
      <c r="OKK146" s="23"/>
      <c r="OKL146" s="23"/>
      <c r="OKM146" s="18"/>
      <c r="OKN146" s="15"/>
      <c r="OKO146" s="19"/>
      <c r="OKP146" s="22"/>
      <c r="OKQ146" s="29"/>
      <c r="OKR146" s="15"/>
      <c r="OKS146" s="16"/>
      <c r="OKT146" s="15"/>
      <c r="OKU146" s="15"/>
      <c r="OKV146" s="15"/>
      <c r="OKW146" s="15"/>
      <c r="OKX146" s="15"/>
      <c r="OKY146" s="15"/>
      <c r="OKZ146" s="15"/>
      <c r="OLA146" s="23"/>
      <c r="OLB146" s="23"/>
      <c r="OLC146" s="18"/>
      <c r="OLD146" s="15"/>
      <c r="OLE146" s="19"/>
      <c r="OLF146" s="22"/>
      <c r="OLG146" s="29"/>
      <c r="OLH146" s="15"/>
      <c r="OLI146" s="16"/>
      <c r="OLJ146" s="15"/>
      <c r="OLK146" s="15"/>
      <c r="OLL146" s="15"/>
      <c r="OLM146" s="15"/>
      <c r="OLN146" s="15"/>
      <c r="OLO146" s="15"/>
      <c r="OLP146" s="15"/>
      <c r="OLQ146" s="23"/>
      <c r="OLR146" s="23"/>
      <c r="OLS146" s="18"/>
      <c r="OLT146" s="15"/>
      <c r="OLU146" s="19"/>
      <c r="OLV146" s="22"/>
      <c r="OLW146" s="29"/>
      <c r="OLX146" s="15"/>
      <c r="OLY146" s="16"/>
      <c r="OLZ146" s="15"/>
      <c r="OMA146" s="15"/>
      <c r="OMB146" s="15"/>
      <c r="OMC146" s="15"/>
      <c r="OMD146" s="15"/>
      <c r="OME146" s="15"/>
      <c r="OMF146" s="15"/>
      <c r="OMG146" s="23"/>
      <c r="OMH146" s="23"/>
      <c r="OMI146" s="18"/>
      <c r="OMJ146" s="15"/>
      <c r="OMK146" s="19"/>
      <c r="OML146" s="22"/>
      <c r="OMM146" s="29"/>
      <c r="OMN146" s="15"/>
      <c r="OMO146" s="16"/>
      <c r="OMP146" s="15"/>
      <c r="OMQ146" s="15"/>
      <c r="OMR146" s="15"/>
      <c r="OMS146" s="15"/>
      <c r="OMT146" s="15"/>
      <c r="OMU146" s="15"/>
      <c r="OMV146" s="15"/>
      <c r="OMW146" s="23"/>
      <c r="OMX146" s="23"/>
      <c r="OMY146" s="18"/>
      <c r="OMZ146" s="15"/>
      <c r="ONA146" s="19"/>
      <c r="ONB146" s="22"/>
      <c r="ONC146" s="29"/>
      <c r="OND146" s="15"/>
      <c r="ONE146" s="16"/>
      <c r="ONF146" s="15"/>
      <c r="ONG146" s="15"/>
      <c r="ONH146" s="15"/>
      <c r="ONI146" s="15"/>
      <c r="ONJ146" s="15"/>
      <c r="ONK146" s="15"/>
      <c r="ONL146" s="15"/>
      <c r="ONM146" s="23"/>
      <c r="ONN146" s="23"/>
      <c r="ONO146" s="18"/>
      <c r="ONP146" s="15"/>
      <c r="ONQ146" s="19"/>
      <c r="ONR146" s="22"/>
      <c r="ONS146" s="29"/>
      <c r="ONT146" s="15"/>
      <c r="ONU146" s="16"/>
      <c r="ONV146" s="15"/>
      <c r="ONW146" s="15"/>
      <c r="ONX146" s="15"/>
      <c r="ONY146" s="15"/>
      <c r="ONZ146" s="15"/>
      <c r="OOA146" s="15"/>
      <c r="OOB146" s="15"/>
      <c r="OOC146" s="23"/>
      <c r="OOD146" s="23"/>
      <c r="OOE146" s="18"/>
      <c r="OOF146" s="15"/>
      <c r="OOG146" s="19"/>
      <c r="OOH146" s="22"/>
      <c r="OOI146" s="29"/>
      <c r="OOJ146" s="15"/>
      <c r="OOK146" s="16"/>
      <c r="OOL146" s="15"/>
      <c r="OOM146" s="15"/>
      <c r="OON146" s="15"/>
      <c r="OOO146" s="15"/>
      <c r="OOP146" s="15"/>
      <c r="OOQ146" s="15"/>
      <c r="OOR146" s="15"/>
      <c r="OOS146" s="23"/>
      <c r="OOT146" s="23"/>
      <c r="OOU146" s="18"/>
      <c r="OOV146" s="15"/>
      <c r="OOW146" s="19"/>
      <c r="OOX146" s="22"/>
      <c r="OOY146" s="29"/>
      <c r="OOZ146" s="15"/>
      <c r="OPA146" s="16"/>
      <c r="OPB146" s="15"/>
      <c r="OPC146" s="15"/>
      <c r="OPD146" s="15"/>
      <c r="OPE146" s="15"/>
      <c r="OPF146" s="15"/>
      <c r="OPG146" s="15"/>
      <c r="OPH146" s="15"/>
      <c r="OPI146" s="23"/>
      <c r="OPJ146" s="23"/>
      <c r="OPK146" s="18"/>
      <c r="OPL146" s="15"/>
      <c r="OPM146" s="19"/>
      <c r="OPN146" s="22"/>
      <c r="OPO146" s="29"/>
      <c r="OPP146" s="15"/>
      <c r="OPQ146" s="16"/>
      <c r="OPR146" s="15"/>
      <c r="OPS146" s="15"/>
      <c r="OPT146" s="15"/>
      <c r="OPU146" s="15"/>
      <c r="OPV146" s="15"/>
      <c r="OPW146" s="15"/>
      <c r="OPX146" s="15"/>
      <c r="OPY146" s="23"/>
      <c r="OPZ146" s="23"/>
      <c r="OQA146" s="18"/>
      <c r="OQB146" s="15"/>
      <c r="OQC146" s="19"/>
      <c r="OQD146" s="22"/>
      <c r="OQE146" s="29"/>
      <c r="OQF146" s="15"/>
      <c r="OQG146" s="16"/>
      <c r="OQH146" s="15"/>
      <c r="OQI146" s="15"/>
      <c r="OQJ146" s="15"/>
      <c r="OQK146" s="15"/>
      <c r="OQL146" s="15"/>
      <c r="OQM146" s="15"/>
      <c r="OQN146" s="15"/>
      <c r="OQO146" s="23"/>
      <c r="OQP146" s="23"/>
      <c r="OQQ146" s="18"/>
      <c r="OQR146" s="15"/>
      <c r="OQS146" s="19"/>
      <c r="OQT146" s="22"/>
      <c r="OQU146" s="29"/>
      <c r="OQV146" s="15"/>
      <c r="OQW146" s="16"/>
      <c r="OQX146" s="15"/>
      <c r="OQY146" s="15"/>
      <c r="OQZ146" s="15"/>
      <c r="ORA146" s="15"/>
      <c r="ORB146" s="15"/>
      <c r="ORC146" s="15"/>
      <c r="ORD146" s="15"/>
      <c r="ORE146" s="23"/>
      <c r="ORF146" s="23"/>
      <c r="ORG146" s="18"/>
      <c r="ORH146" s="15"/>
      <c r="ORI146" s="19"/>
      <c r="ORJ146" s="22"/>
      <c r="ORK146" s="29"/>
      <c r="ORL146" s="15"/>
      <c r="ORM146" s="16"/>
      <c r="ORN146" s="15"/>
      <c r="ORO146" s="15"/>
      <c r="ORP146" s="15"/>
      <c r="ORQ146" s="15"/>
      <c r="ORR146" s="15"/>
      <c r="ORS146" s="15"/>
      <c r="ORT146" s="15"/>
      <c r="ORU146" s="23"/>
      <c r="ORV146" s="23"/>
      <c r="ORW146" s="18"/>
      <c r="ORX146" s="15"/>
      <c r="ORY146" s="19"/>
      <c r="ORZ146" s="22"/>
      <c r="OSA146" s="29"/>
      <c r="OSB146" s="15"/>
      <c r="OSC146" s="16"/>
      <c r="OSD146" s="15"/>
      <c r="OSE146" s="15"/>
      <c r="OSF146" s="15"/>
      <c r="OSG146" s="15"/>
      <c r="OSH146" s="15"/>
      <c r="OSI146" s="15"/>
      <c r="OSJ146" s="15"/>
      <c r="OSK146" s="23"/>
      <c r="OSL146" s="23"/>
      <c r="OSM146" s="18"/>
      <c r="OSN146" s="15"/>
      <c r="OSO146" s="19"/>
      <c r="OSP146" s="22"/>
      <c r="OSQ146" s="29"/>
      <c r="OSR146" s="15"/>
      <c r="OSS146" s="16"/>
      <c r="OST146" s="15"/>
      <c r="OSU146" s="15"/>
      <c r="OSV146" s="15"/>
      <c r="OSW146" s="15"/>
      <c r="OSX146" s="15"/>
      <c r="OSY146" s="15"/>
      <c r="OSZ146" s="15"/>
      <c r="OTA146" s="23"/>
      <c r="OTB146" s="23"/>
      <c r="OTC146" s="18"/>
      <c r="OTD146" s="15"/>
      <c r="OTE146" s="19"/>
      <c r="OTF146" s="22"/>
      <c r="OTG146" s="29"/>
      <c r="OTH146" s="15"/>
      <c r="OTI146" s="16"/>
      <c r="OTJ146" s="15"/>
      <c r="OTK146" s="15"/>
      <c r="OTL146" s="15"/>
      <c r="OTM146" s="15"/>
      <c r="OTN146" s="15"/>
      <c r="OTO146" s="15"/>
      <c r="OTP146" s="15"/>
      <c r="OTQ146" s="23"/>
      <c r="OTR146" s="23"/>
      <c r="OTS146" s="18"/>
      <c r="OTT146" s="15"/>
      <c r="OTU146" s="19"/>
      <c r="OTV146" s="22"/>
      <c r="OTW146" s="29"/>
      <c r="OTX146" s="15"/>
      <c r="OTY146" s="16"/>
      <c r="OTZ146" s="15"/>
      <c r="OUA146" s="15"/>
      <c r="OUB146" s="15"/>
      <c r="OUC146" s="15"/>
      <c r="OUD146" s="15"/>
      <c r="OUE146" s="15"/>
      <c r="OUF146" s="15"/>
      <c r="OUG146" s="23"/>
      <c r="OUH146" s="23"/>
      <c r="OUI146" s="18"/>
      <c r="OUJ146" s="15"/>
      <c r="OUK146" s="19"/>
      <c r="OUL146" s="22"/>
      <c r="OUM146" s="29"/>
      <c r="OUN146" s="15"/>
      <c r="OUO146" s="16"/>
      <c r="OUP146" s="15"/>
      <c r="OUQ146" s="15"/>
      <c r="OUR146" s="15"/>
      <c r="OUS146" s="15"/>
      <c r="OUT146" s="15"/>
      <c r="OUU146" s="15"/>
      <c r="OUV146" s="15"/>
      <c r="OUW146" s="23"/>
      <c r="OUX146" s="23"/>
      <c r="OUY146" s="18"/>
      <c r="OUZ146" s="15"/>
      <c r="OVA146" s="19"/>
      <c r="OVB146" s="22"/>
      <c r="OVC146" s="29"/>
      <c r="OVD146" s="15"/>
      <c r="OVE146" s="16"/>
      <c r="OVF146" s="15"/>
      <c r="OVG146" s="15"/>
      <c r="OVH146" s="15"/>
      <c r="OVI146" s="15"/>
      <c r="OVJ146" s="15"/>
      <c r="OVK146" s="15"/>
      <c r="OVL146" s="15"/>
      <c r="OVM146" s="23"/>
      <c r="OVN146" s="23"/>
      <c r="OVO146" s="18"/>
      <c r="OVP146" s="15"/>
      <c r="OVQ146" s="19"/>
      <c r="OVR146" s="22"/>
      <c r="OVS146" s="29"/>
      <c r="OVT146" s="15"/>
      <c r="OVU146" s="16"/>
      <c r="OVV146" s="15"/>
      <c r="OVW146" s="15"/>
      <c r="OVX146" s="15"/>
      <c r="OVY146" s="15"/>
      <c r="OVZ146" s="15"/>
      <c r="OWA146" s="15"/>
      <c r="OWB146" s="15"/>
      <c r="OWC146" s="23"/>
      <c r="OWD146" s="23"/>
      <c r="OWE146" s="18"/>
      <c r="OWF146" s="15"/>
      <c r="OWG146" s="19"/>
      <c r="OWH146" s="22"/>
      <c r="OWI146" s="29"/>
      <c r="OWJ146" s="15"/>
      <c r="OWK146" s="16"/>
      <c r="OWL146" s="15"/>
      <c r="OWM146" s="15"/>
      <c r="OWN146" s="15"/>
      <c r="OWO146" s="15"/>
      <c r="OWP146" s="15"/>
      <c r="OWQ146" s="15"/>
      <c r="OWR146" s="15"/>
      <c r="OWS146" s="23"/>
      <c r="OWT146" s="23"/>
      <c r="OWU146" s="18"/>
      <c r="OWV146" s="15"/>
      <c r="OWW146" s="19"/>
      <c r="OWX146" s="22"/>
      <c r="OWY146" s="29"/>
      <c r="OWZ146" s="15"/>
      <c r="OXA146" s="16"/>
      <c r="OXB146" s="15"/>
      <c r="OXC146" s="15"/>
      <c r="OXD146" s="15"/>
      <c r="OXE146" s="15"/>
      <c r="OXF146" s="15"/>
      <c r="OXG146" s="15"/>
      <c r="OXH146" s="15"/>
      <c r="OXI146" s="23"/>
      <c r="OXJ146" s="23"/>
      <c r="OXK146" s="18"/>
      <c r="OXL146" s="15"/>
      <c r="OXM146" s="19"/>
      <c r="OXN146" s="22"/>
      <c r="OXO146" s="29"/>
      <c r="OXP146" s="15"/>
      <c r="OXQ146" s="16"/>
      <c r="OXR146" s="15"/>
      <c r="OXS146" s="15"/>
      <c r="OXT146" s="15"/>
      <c r="OXU146" s="15"/>
      <c r="OXV146" s="15"/>
      <c r="OXW146" s="15"/>
      <c r="OXX146" s="15"/>
      <c r="OXY146" s="23"/>
      <c r="OXZ146" s="23"/>
      <c r="OYA146" s="18"/>
      <c r="OYB146" s="15"/>
      <c r="OYC146" s="19"/>
      <c r="OYD146" s="22"/>
      <c r="OYE146" s="29"/>
      <c r="OYF146" s="15"/>
      <c r="OYG146" s="16"/>
      <c r="OYH146" s="15"/>
      <c r="OYI146" s="15"/>
      <c r="OYJ146" s="15"/>
      <c r="OYK146" s="15"/>
      <c r="OYL146" s="15"/>
      <c r="OYM146" s="15"/>
      <c r="OYN146" s="15"/>
      <c r="OYO146" s="23"/>
      <c r="OYP146" s="23"/>
      <c r="OYQ146" s="18"/>
      <c r="OYR146" s="15"/>
      <c r="OYS146" s="19"/>
      <c r="OYT146" s="22"/>
      <c r="OYU146" s="29"/>
      <c r="OYV146" s="15"/>
      <c r="OYW146" s="16"/>
      <c r="OYX146" s="15"/>
      <c r="OYY146" s="15"/>
      <c r="OYZ146" s="15"/>
      <c r="OZA146" s="15"/>
      <c r="OZB146" s="15"/>
      <c r="OZC146" s="15"/>
      <c r="OZD146" s="15"/>
      <c r="OZE146" s="23"/>
      <c r="OZF146" s="23"/>
      <c r="OZG146" s="18"/>
      <c r="OZH146" s="15"/>
      <c r="OZI146" s="19"/>
      <c r="OZJ146" s="22"/>
      <c r="OZK146" s="29"/>
      <c r="OZL146" s="15"/>
      <c r="OZM146" s="16"/>
      <c r="OZN146" s="15"/>
      <c r="OZO146" s="15"/>
      <c r="OZP146" s="15"/>
      <c r="OZQ146" s="15"/>
      <c r="OZR146" s="15"/>
      <c r="OZS146" s="15"/>
      <c r="OZT146" s="15"/>
      <c r="OZU146" s="23"/>
      <c r="OZV146" s="23"/>
      <c r="OZW146" s="18"/>
      <c r="OZX146" s="15"/>
      <c r="OZY146" s="19"/>
      <c r="OZZ146" s="22"/>
      <c r="PAA146" s="29"/>
      <c r="PAB146" s="15"/>
      <c r="PAC146" s="16"/>
      <c r="PAD146" s="15"/>
      <c r="PAE146" s="15"/>
      <c r="PAF146" s="15"/>
      <c r="PAG146" s="15"/>
      <c r="PAH146" s="15"/>
      <c r="PAI146" s="15"/>
      <c r="PAJ146" s="15"/>
      <c r="PAK146" s="23"/>
      <c r="PAL146" s="23"/>
      <c r="PAM146" s="18"/>
      <c r="PAN146" s="15"/>
      <c r="PAO146" s="19"/>
      <c r="PAP146" s="22"/>
      <c r="PAQ146" s="29"/>
      <c r="PAR146" s="15"/>
      <c r="PAS146" s="16"/>
      <c r="PAT146" s="15"/>
      <c r="PAU146" s="15"/>
      <c r="PAV146" s="15"/>
      <c r="PAW146" s="15"/>
      <c r="PAX146" s="15"/>
      <c r="PAY146" s="15"/>
      <c r="PAZ146" s="15"/>
      <c r="PBA146" s="23"/>
      <c r="PBB146" s="23"/>
      <c r="PBC146" s="18"/>
      <c r="PBD146" s="15"/>
      <c r="PBE146" s="19"/>
      <c r="PBF146" s="22"/>
      <c r="PBG146" s="29"/>
      <c r="PBH146" s="15"/>
      <c r="PBI146" s="16"/>
      <c r="PBJ146" s="15"/>
      <c r="PBK146" s="15"/>
      <c r="PBL146" s="15"/>
      <c r="PBM146" s="15"/>
      <c r="PBN146" s="15"/>
      <c r="PBO146" s="15"/>
      <c r="PBP146" s="15"/>
      <c r="PBQ146" s="23"/>
      <c r="PBR146" s="23"/>
      <c r="PBS146" s="18"/>
      <c r="PBT146" s="15"/>
      <c r="PBU146" s="19"/>
      <c r="PBV146" s="22"/>
      <c r="PBW146" s="29"/>
      <c r="PBX146" s="15"/>
      <c r="PBY146" s="16"/>
      <c r="PBZ146" s="15"/>
      <c r="PCA146" s="15"/>
      <c r="PCB146" s="15"/>
      <c r="PCC146" s="15"/>
      <c r="PCD146" s="15"/>
      <c r="PCE146" s="15"/>
      <c r="PCF146" s="15"/>
      <c r="PCG146" s="23"/>
      <c r="PCH146" s="23"/>
      <c r="PCI146" s="18"/>
      <c r="PCJ146" s="15"/>
      <c r="PCK146" s="19"/>
      <c r="PCL146" s="22"/>
      <c r="PCM146" s="29"/>
      <c r="PCN146" s="15"/>
      <c r="PCO146" s="16"/>
      <c r="PCP146" s="15"/>
      <c r="PCQ146" s="15"/>
      <c r="PCR146" s="15"/>
      <c r="PCS146" s="15"/>
      <c r="PCT146" s="15"/>
      <c r="PCU146" s="15"/>
      <c r="PCV146" s="15"/>
      <c r="PCW146" s="23"/>
      <c r="PCX146" s="23"/>
      <c r="PCY146" s="18"/>
      <c r="PCZ146" s="15"/>
      <c r="PDA146" s="19"/>
      <c r="PDB146" s="22"/>
      <c r="PDC146" s="29"/>
      <c r="PDD146" s="15"/>
      <c r="PDE146" s="16"/>
      <c r="PDF146" s="15"/>
      <c r="PDG146" s="15"/>
      <c r="PDH146" s="15"/>
      <c r="PDI146" s="15"/>
      <c r="PDJ146" s="15"/>
      <c r="PDK146" s="15"/>
      <c r="PDL146" s="15"/>
      <c r="PDM146" s="23"/>
      <c r="PDN146" s="23"/>
      <c r="PDO146" s="18"/>
      <c r="PDP146" s="15"/>
      <c r="PDQ146" s="19"/>
      <c r="PDR146" s="22"/>
      <c r="PDS146" s="29"/>
      <c r="PDT146" s="15"/>
      <c r="PDU146" s="16"/>
      <c r="PDV146" s="15"/>
      <c r="PDW146" s="15"/>
      <c r="PDX146" s="15"/>
      <c r="PDY146" s="15"/>
      <c r="PDZ146" s="15"/>
      <c r="PEA146" s="15"/>
      <c r="PEB146" s="15"/>
      <c r="PEC146" s="23"/>
      <c r="PED146" s="23"/>
      <c r="PEE146" s="18"/>
      <c r="PEF146" s="15"/>
      <c r="PEG146" s="19"/>
      <c r="PEH146" s="22"/>
      <c r="PEI146" s="29"/>
      <c r="PEJ146" s="15"/>
      <c r="PEK146" s="16"/>
      <c r="PEL146" s="15"/>
      <c r="PEM146" s="15"/>
      <c r="PEN146" s="15"/>
      <c r="PEO146" s="15"/>
      <c r="PEP146" s="15"/>
      <c r="PEQ146" s="15"/>
      <c r="PER146" s="15"/>
      <c r="PES146" s="23"/>
      <c r="PET146" s="23"/>
      <c r="PEU146" s="18"/>
      <c r="PEV146" s="15"/>
      <c r="PEW146" s="19"/>
      <c r="PEX146" s="22"/>
      <c r="PEY146" s="29"/>
      <c r="PEZ146" s="15"/>
      <c r="PFA146" s="16"/>
      <c r="PFB146" s="15"/>
      <c r="PFC146" s="15"/>
      <c r="PFD146" s="15"/>
      <c r="PFE146" s="15"/>
      <c r="PFF146" s="15"/>
      <c r="PFG146" s="15"/>
      <c r="PFH146" s="15"/>
      <c r="PFI146" s="23"/>
      <c r="PFJ146" s="23"/>
      <c r="PFK146" s="18"/>
      <c r="PFL146" s="15"/>
      <c r="PFM146" s="19"/>
      <c r="PFN146" s="22"/>
      <c r="PFO146" s="29"/>
      <c r="PFP146" s="15"/>
      <c r="PFQ146" s="16"/>
      <c r="PFR146" s="15"/>
      <c r="PFS146" s="15"/>
      <c r="PFT146" s="15"/>
      <c r="PFU146" s="15"/>
      <c r="PFV146" s="15"/>
      <c r="PFW146" s="15"/>
      <c r="PFX146" s="15"/>
      <c r="PFY146" s="23"/>
      <c r="PFZ146" s="23"/>
      <c r="PGA146" s="18"/>
      <c r="PGB146" s="15"/>
      <c r="PGC146" s="19"/>
      <c r="PGD146" s="22"/>
      <c r="PGE146" s="29"/>
      <c r="PGF146" s="15"/>
      <c r="PGG146" s="16"/>
      <c r="PGH146" s="15"/>
      <c r="PGI146" s="15"/>
      <c r="PGJ146" s="15"/>
      <c r="PGK146" s="15"/>
      <c r="PGL146" s="15"/>
      <c r="PGM146" s="15"/>
      <c r="PGN146" s="15"/>
      <c r="PGO146" s="23"/>
      <c r="PGP146" s="23"/>
      <c r="PGQ146" s="18"/>
      <c r="PGR146" s="15"/>
      <c r="PGS146" s="19"/>
      <c r="PGT146" s="22"/>
      <c r="PGU146" s="29"/>
      <c r="PGV146" s="15"/>
      <c r="PGW146" s="16"/>
      <c r="PGX146" s="15"/>
      <c r="PGY146" s="15"/>
      <c r="PGZ146" s="15"/>
      <c r="PHA146" s="15"/>
      <c r="PHB146" s="15"/>
      <c r="PHC146" s="15"/>
      <c r="PHD146" s="15"/>
      <c r="PHE146" s="23"/>
      <c r="PHF146" s="23"/>
      <c r="PHG146" s="18"/>
      <c r="PHH146" s="15"/>
      <c r="PHI146" s="19"/>
      <c r="PHJ146" s="22"/>
      <c r="PHK146" s="29"/>
      <c r="PHL146" s="15"/>
      <c r="PHM146" s="16"/>
      <c r="PHN146" s="15"/>
      <c r="PHO146" s="15"/>
      <c r="PHP146" s="15"/>
      <c r="PHQ146" s="15"/>
      <c r="PHR146" s="15"/>
      <c r="PHS146" s="15"/>
      <c r="PHT146" s="15"/>
      <c r="PHU146" s="23"/>
      <c r="PHV146" s="23"/>
      <c r="PHW146" s="18"/>
      <c r="PHX146" s="15"/>
      <c r="PHY146" s="19"/>
      <c r="PHZ146" s="22"/>
      <c r="PIA146" s="29"/>
      <c r="PIB146" s="15"/>
      <c r="PIC146" s="16"/>
      <c r="PID146" s="15"/>
      <c r="PIE146" s="15"/>
      <c r="PIF146" s="15"/>
      <c r="PIG146" s="15"/>
      <c r="PIH146" s="15"/>
      <c r="PII146" s="15"/>
      <c r="PIJ146" s="15"/>
      <c r="PIK146" s="23"/>
      <c r="PIL146" s="23"/>
      <c r="PIM146" s="18"/>
      <c r="PIN146" s="15"/>
      <c r="PIO146" s="19"/>
      <c r="PIP146" s="22"/>
      <c r="PIQ146" s="29"/>
      <c r="PIR146" s="15"/>
      <c r="PIS146" s="16"/>
      <c r="PIT146" s="15"/>
      <c r="PIU146" s="15"/>
      <c r="PIV146" s="15"/>
      <c r="PIW146" s="15"/>
      <c r="PIX146" s="15"/>
      <c r="PIY146" s="15"/>
      <c r="PIZ146" s="15"/>
      <c r="PJA146" s="23"/>
      <c r="PJB146" s="23"/>
      <c r="PJC146" s="18"/>
      <c r="PJD146" s="15"/>
      <c r="PJE146" s="19"/>
      <c r="PJF146" s="22"/>
      <c r="PJG146" s="29"/>
      <c r="PJH146" s="15"/>
      <c r="PJI146" s="16"/>
      <c r="PJJ146" s="15"/>
      <c r="PJK146" s="15"/>
      <c r="PJL146" s="15"/>
      <c r="PJM146" s="15"/>
      <c r="PJN146" s="15"/>
      <c r="PJO146" s="15"/>
      <c r="PJP146" s="15"/>
      <c r="PJQ146" s="23"/>
      <c r="PJR146" s="23"/>
      <c r="PJS146" s="18"/>
      <c r="PJT146" s="15"/>
      <c r="PJU146" s="19"/>
      <c r="PJV146" s="22"/>
      <c r="PJW146" s="29"/>
      <c r="PJX146" s="15"/>
      <c r="PJY146" s="16"/>
      <c r="PJZ146" s="15"/>
      <c r="PKA146" s="15"/>
      <c r="PKB146" s="15"/>
      <c r="PKC146" s="15"/>
      <c r="PKD146" s="15"/>
      <c r="PKE146" s="15"/>
      <c r="PKF146" s="15"/>
      <c r="PKG146" s="23"/>
      <c r="PKH146" s="23"/>
      <c r="PKI146" s="18"/>
      <c r="PKJ146" s="15"/>
      <c r="PKK146" s="19"/>
      <c r="PKL146" s="22"/>
      <c r="PKM146" s="29"/>
      <c r="PKN146" s="15"/>
      <c r="PKO146" s="16"/>
      <c r="PKP146" s="15"/>
      <c r="PKQ146" s="15"/>
      <c r="PKR146" s="15"/>
      <c r="PKS146" s="15"/>
      <c r="PKT146" s="15"/>
      <c r="PKU146" s="15"/>
      <c r="PKV146" s="15"/>
      <c r="PKW146" s="23"/>
      <c r="PKX146" s="23"/>
      <c r="PKY146" s="18"/>
      <c r="PKZ146" s="15"/>
      <c r="PLA146" s="19"/>
      <c r="PLB146" s="22"/>
      <c r="PLC146" s="29"/>
      <c r="PLD146" s="15"/>
      <c r="PLE146" s="16"/>
      <c r="PLF146" s="15"/>
      <c r="PLG146" s="15"/>
      <c r="PLH146" s="15"/>
      <c r="PLI146" s="15"/>
      <c r="PLJ146" s="15"/>
      <c r="PLK146" s="15"/>
      <c r="PLL146" s="15"/>
      <c r="PLM146" s="23"/>
      <c r="PLN146" s="23"/>
      <c r="PLO146" s="18"/>
      <c r="PLP146" s="15"/>
      <c r="PLQ146" s="19"/>
      <c r="PLR146" s="22"/>
      <c r="PLS146" s="29"/>
      <c r="PLT146" s="15"/>
      <c r="PLU146" s="16"/>
      <c r="PLV146" s="15"/>
      <c r="PLW146" s="15"/>
      <c r="PLX146" s="15"/>
      <c r="PLY146" s="15"/>
      <c r="PLZ146" s="15"/>
      <c r="PMA146" s="15"/>
      <c r="PMB146" s="15"/>
      <c r="PMC146" s="23"/>
      <c r="PMD146" s="23"/>
      <c r="PME146" s="18"/>
      <c r="PMF146" s="15"/>
      <c r="PMG146" s="19"/>
      <c r="PMH146" s="22"/>
      <c r="PMI146" s="29"/>
      <c r="PMJ146" s="15"/>
      <c r="PMK146" s="16"/>
      <c r="PML146" s="15"/>
      <c r="PMM146" s="15"/>
      <c r="PMN146" s="15"/>
      <c r="PMO146" s="15"/>
      <c r="PMP146" s="15"/>
      <c r="PMQ146" s="15"/>
      <c r="PMR146" s="15"/>
      <c r="PMS146" s="23"/>
      <c r="PMT146" s="23"/>
      <c r="PMU146" s="18"/>
      <c r="PMV146" s="15"/>
      <c r="PMW146" s="19"/>
      <c r="PMX146" s="22"/>
      <c r="PMY146" s="29"/>
      <c r="PMZ146" s="15"/>
      <c r="PNA146" s="16"/>
      <c r="PNB146" s="15"/>
      <c r="PNC146" s="15"/>
      <c r="PND146" s="15"/>
      <c r="PNE146" s="15"/>
      <c r="PNF146" s="15"/>
      <c r="PNG146" s="15"/>
      <c r="PNH146" s="15"/>
      <c r="PNI146" s="23"/>
      <c r="PNJ146" s="23"/>
      <c r="PNK146" s="18"/>
      <c r="PNL146" s="15"/>
      <c r="PNM146" s="19"/>
      <c r="PNN146" s="22"/>
      <c r="PNO146" s="29"/>
      <c r="PNP146" s="15"/>
      <c r="PNQ146" s="16"/>
      <c r="PNR146" s="15"/>
      <c r="PNS146" s="15"/>
      <c r="PNT146" s="15"/>
      <c r="PNU146" s="15"/>
      <c r="PNV146" s="15"/>
      <c r="PNW146" s="15"/>
      <c r="PNX146" s="15"/>
      <c r="PNY146" s="23"/>
      <c r="PNZ146" s="23"/>
      <c r="POA146" s="18"/>
      <c r="POB146" s="15"/>
      <c r="POC146" s="19"/>
      <c r="POD146" s="22"/>
      <c r="POE146" s="29"/>
      <c r="POF146" s="15"/>
      <c r="POG146" s="16"/>
      <c r="POH146" s="15"/>
      <c r="POI146" s="15"/>
      <c r="POJ146" s="15"/>
      <c r="POK146" s="15"/>
      <c r="POL146" s="15"/>
      <c r="POM146" s="15"/>
      <c r="PON146" s="15"/>
      <c r="POO146" s="23"/>
      <c r="POP146" s="23"/>
      <c r="POQ146" s="18"/>
      <c r="POR146" s="15"/>
      <c r="POS146" s="19"/>
      <c r="POT146" s="22"/>
      <c r="POU146" s="29"/>
      <c r="POV146" s="15"/>
      <c r="POW146" s="16"/>
      <c r="POX146" s="15"/>
      <c r="POY146" s="15"/>
      <c r="POZ146" s="15"/>
      <c r="PPA146" s="15"/>
      <c r="PPB146" s="15"/>
      <c r="PPC146" s="15"/>
      <c r="PPD146" s="15"/>
      <c r="PPE146" s="23"/>
      <c r="PPF146" s="23"/>
      <c r="PPG146" s="18"/>
      <c r="PPH146" s="15"/>
      <c r="PPI146" s="19"/>
      <c r="PPJ146" s="22"/>
      <c r="PPK146" s="29"/>
      <c r="PPL146" s="15"/>
      <c r="PPM146" s="16"/>
      <c r="PPN146" s="15"/>
      <c r="PPO146" s="15"/>
      <c r="PPP146" s="15"/>
      <c r="PPQ146" s="15"/>
      <c r="PPR146" s="15"/>
      <c r="PPS146" s="15"/>
      <c r="PPT146" s="15"/>
      <c r="PPU146" s="23"/>
      <c r="PPV146" s="23"/>
      <c r="PPW146" s="18"/>
      <c r="PPX146" s="15"/>
      <c r="PPY146" s="19"/>
      <c r="PPZ146" s="22"/>
      <c r="PQA146" s="29"/>
      <c r="PQB146" s="15"/>
      <c r="PQC146" s="16"/>
      <c r="PQD146" s="15"/>
      <c r="PQE146" s="15"/>
      <c r="PQF146" s="15"/>
      <c r="PQG146" s="15"/>
      <c r="PQH146" s="15"/>
      <c r="PQI146" s="15"/>
      <c r="PQJ146" s="15"/>
      <c r="PQK146" s="23"/>
      <c r="PQL146" s="23"/>
      <c r="PQM146" s="18"/>
      <c r="PQN146" s="15"/>
      <c r="PQO146" s="19"/>
      <c r="PQP146" s="22"/>
      <c r="PQQ146" s="29"/>
      <c r="PQR146" s="15"/>
      <c r="PQS146" s="16"/>
      <c r="PQT146" s="15"/>
      <c r="PQU146" s="15"/>
      <c r="PQV146" s="15"/>
      <c r="PQW146" s="15"/>
      <c r="PQX146" s="15"/>
      <c r="PQY146" s="15"/>
      <c r="PQZ146" s="15"/>
      <c r="PRA146" s="23"/>
      <c r="PRB146" s="23"/>
      <c r="PRC146" s="18"/>
      <c r="PRD146" s="15"/>
      <c r="PRE146" s="19"/>
      <c r="PRF146" s="22"/>
      <c r="PRG146" s="29"/>
      <c r="PRH146" s="15"/>
      <c r="PRI146" s="16"/>
      <c r="PRJ146" s="15"/>
      <c r="PRK146" s="15"/>
      <c r="PRL146" s="15"/>
      <c r="PRM146" s="15"/>
      <c r="PRN146" s="15"/>
      <c r="PRO146" s="15"/>
      <c r="PRP146" s="15"/>
      <c r="PRQ146" s="23"/>
      <c r="PRR146" s="23"/>
      <c r="PRS146" s="18"/>
      <c r="PRT146" s="15"/>
      <c r="PRU146" s="19"/>
      <c r="PRV146" s="22"/>
      <c r="PRW146" s="29"/>
      <c r="PRX146" s="15"/>
      <c r="PRY146" s="16"/>
      <c r="PRZ146" s="15"/>
      <c r="PSA146" s="15"/>
      <c r="PSB146" s="15"/>
      <c r="PSC146" s="15"/>
      <c r="PSD146" s="15"/>
      <c r="PSE146" s="15"/>
      <c r="PSF146" s="15"/>
      <c r="PSG146" s="23"/>
      <c r="PSH146" s="23"/>
      <c r="PSI146" s="18"/>
      <c r="PSJ146" s="15"/>
      <c r="PSK146" s="19"/>
      <c r="PSL146" s="22"/>
      <c r="PSM146" s="29"/>
      <c r="PSN146" s="15"/>
      <c r="PSO146" s="16"/>
      <c r="PSP146" s="15"/>
      <c r="PSQ146" s="15"/>
      <c r="PSR146" s="15"/>
      <c r="PSS146" s="15"/>
      <c r="PST146" s="15"/>
      <c r="PSU146" s="15"/>
      <c r="PSV146" s="15"/>
      <c r="PSW146" s="23"/>
      <c r="PSX146" s="23"/>
      <c r="PSY146" s="18"/>
      <c r="PSZ146" s="15"/>
      <c r="PTA146" s="19"/>
      <c r="PTB146" s="22"/>
      <c r="PTC146" s="29"/>
      <c r="PTD146" s="15"/>
      <c r="PTE146" s="16"/>
      <c r="PTF146" s="15"/>
      <c r="PTG146" s="15"/>
      <c r="PTH146" s="15"/>
      <c r="PTI146" s="15"/>
      <c r="PTJ146" s="15"/>
      <c r="PTK146" s="15"/>
      <c r="PTL146" s="15"/>
      <c r="PTM146" s="23"/>
      <c r="PTN146" s="23"/>
      <c r="PTO146" s="18"/>
      <c r="PTP146" s="15"/>
      <c r="PTQ146" s="19"/>
      <c r="PTR146" s="22"/>
      <c r="PTS146" s="29"/>
      <c r="PTT146" s="15"/>
      <c r="PTU146" s="16"/>
      <c r="PTV146" s="15"/>
      <c r="PTW146" s="15"/>
      <c r="PTX146" s="15"/>
      <c r="PTY146" s="15"/>
      <c r="PTZ146" s="15"/>
      <c r="PUA146" s="15"/>
      <c r="PUB146" s="15"/>
      <c r="PUC146" s="23"/>
      <c r="PUD146" s="23"/>
      <c r="PUE146" s="18"/>
      <c r="PUF146" s="15"/>
      <c r="PUG146" s="19"/>
      <c r="PUH146" s="22"/>
      <c r="PUI146" s="29"/>
      <c r="PUJ146" s="15"/>
      <c r="PUK146" s="16"/>
      <c r="PUL146" s="15"/>
      <c r="PUM146" s="15"/>
      <c r="PUN146" s="15"/>
      <c r="PUO146" s="15"/>
      <c r="PUP146" s="15"/>
      <c r="PUQ146" s="15"/>
      <c r="PUR146" s="15"/>
      <c r="PUS146" s="23"/>
      <c r="PUT146" s="23"/>
      <c r="PUU146" s="18"/>
      <c r="PUV146" s="15"/>
      <c r="PUW146" s="19"/>
      <c r="PUX146" s="22"/>
      <c r="PUY146" s="29"/>
      <c r="PUZ146" s="15"/>
      <c r="PVA146" s="16"/>
      <c r="PVB146" s="15"/>
      <c r="PVC146" s="15"/>
      <c r="PVD146" s="15"/>
      <c r="PVE146" s="15"/>
      <c r="PVF146" s="15"/>
      <c r="PVG146" s="15"/>
      <c r="PVH146" s="15"/>
      <c r="PVI146" s="23"/>
      <c r="PVJ146" s="23"/>
      <c r="PVK146" s="18"/>
      <c r="PVL146" s="15"/>
      <c r="PVM146" s="19"/>
      <c r="PVN146" s="22"/>
      <c r="PVO146" s="29"/>
      <c r="PVP146" s="15"/>
      <c r="PVQ146" s="16"/>
      <c r="PVR146" s="15"/>
      <c r="PVS146" s="15"/>
      <c r="PVT146" s="15"/>
      <c r="PVU146" s="15"/>
      <c r="PVV146" s="15"/>
      <c r="PVW146" s="15"/>
      <c r="PVX146" s="15"/>
      <c r="PVY146" s="23"/>
      <c r="PVZ146" s="23"/>
      <c r="PWA146" s="18"/>
      <c r="PWB146" s="15"/>
      <c r="PWC146" s="19"/>
      <c r="PWD146" s="22"/>
      <c r="PWE146" s="29"/>
      <c r="PWF146" s="15"/>
      <c r="PWG146" s="16"/>
      <c r="PWH146" s="15"/>
      <c r="PWI146" s="15"/>
      <c r="PWJ146" s="15"/>
      <c r="PWK146" s="15"/>
      <c r="PWL146" s="15"/>
      <c r="PWM146" s="15"/>
      <c r="PWN146" s="15"/>
      <c r="PWO146" s="23"/>
      <c r="PWP146" s="23"/>
      <c r="PWQ146" s="18"/>
      <c r="PWR146" s="15"/>
      <c r="PWS146" s="19"/>
      <c r="PWT146" s="22"/>
      <c r="PWU146" s="29"/>
      <c r="PWV146" s="15"/>
      <c r="PWW146" s="16"/>
      <c r="PWX146" s="15"/>
      <c r="PWY146" s="15"/>
      <c r="PWZ146" s="15"/>
      <c r="PXA146" s="15"/>
      <c r="PXB146" s="15"/>
      <c r="PXC146" s="15"/>
      <c r="PXD146" s="15"/>
      <c r="PXE146" s="23"/>
      <c r="PXF146" s="23"/>
      <c r="PXG146" s="18"/>
      <c r="PXH146" s="15"/>
      <c r="PXI146" s="19"/>
      <c r="PXJ146" s="22"/>
      <c r="PXK146" s="29"/>
      <c r="PXL146" s="15"/>
      <c r="PXM146" s="16"/>
      <c r="PXN146" s="15"/>
      <c r="PXO146" s="15"/>
      <c r="PXP146" s="15"/>
      <c r="PXQ146" s="15"/>
      <c r="PXR146" s="15"/>
      <c r="PXS146" s="15"/>
      <c r="PXT146" s="15"/>
      <c r="PXU146" s="23"/>
      <c r="PXV146" s="23"/>
      <c r="PXW146" s="18"/>
      <c r="PXX146" s="15"/>
      <c r="PXY146" s="19"/>
      <c r="PXZ146" s="22"/>
      <c r="PYA146" s="29"/>
      <c r="PYB146" s="15"/>
      <c r="PYC146" s="16"/>
      <c r="PYD146" s="15"/>
      <c r="PYE146" s="15"/>
      <c r="PYF146" s="15"/>
      <c r="PYG146" s="15"/>
      <c r="PYH146" s="15"/>
      <c r="PYI146" s="15"/>
      <c r="PYJ146" s="15"/>
      <c r="PYK146" s="23"/>
      <c r="PYL146" s="23"/>
      <c r="PYM146" s="18"/>
      <c r="PYN146" s="15"/>
      <c r="PYO146" s="19"/>
      <c r="PYP146" s="22"/>
      <c r="PYQ146" s="29"/>
      <c r="PYR146" s="15"/>
      <c r="PYS146" s="16"/>
      <c r="PYT146" s="15"/>
      <c r="PYU146" s="15"/>
      <c r="PYV146" s="15"/>
      <c r="PYW146" s="15"/>
      <c r="PYX146" s="15"/>
      <c r="PYY146" s="15"/>
      <c r="PYZ146" s="15"/>
      <c r="PZA146" s="23"/>
      <c r="PZB146" s="23"/>
      <c r="PZC146" s="18"/>
      <c r="PZD146" s="15"/>
      <c r="PZE146" s="19"/>
      <c r="PZF146" s="22"/>
      <c r="PZG146" s="29"/>
      <c r="PZH146" s="15"/>
      <c r="PZI146" s="16"/>
      <c r="PZJ146" s="15"/>
      <c r="PZK146" s="15"/>
      <c r="PZL146" s="15"/>
      <c r="PZM146" s="15"/>
      <c r="PZN146" s="15"/>
      <c r="PZO146" s="15"/>
      <c r="PZP146" s="15"/>
      <c r="PZQ146" s="23"/>
      <c r="PZR146" s="23"/>
      <c r="PZS146" s="18"/>
      <c r="PZT146" s="15"/>
      <c r="PZU146" s="19"/>
      <c r="PZV146" s="22"/>
      <c r="PZW146" s="29"/>
      <c r="PZX146" s="15"/>
      <c r="PZY146" s="16"/>
      <c r="PZZ146" s="15"/>
      <c r="QAA146" s="15"/>
      <c r="QAB146" s="15"/>
      <c r="QAC146" s="15"/>
      <c r="QAD146" s="15"/>
      <c r="QAE146" s="15"/>
      <c r="QAF146" s="15"/>
      <c r="QAG146" s="23"/>
      <c r="QAH146" s="23"/>
      <c r="QAI146" s="18"/>
      <c r="QAJ146" s="15"/>
      <c r="QAK146" s="19"/>
      <c r="QAL146" s="22"/>
      <c r="QAM146" s="29"/>
      <c r="QAN146" s="15"/>
      <c r="QAO146" s="16"/>
      <c r="QAP146" s="15"/>
      <c r="QAQ146" s="15"/>
      <c r="QAR146" s="15"/>
      <c r="QAS146" s="15"/>
      <c r="QAT146" s="15"/>
      <c r="QAU146" s="15"/>
      <c r="QAV146" s="15"/>
      <c r="QAW146" s="23"/>
      <c r="QAX146" s="23"/>
      <c r="QAY146" s="18"/>
      <c r="QAZ146" s="15"/>
      <c r="QBA146" s="19"/>
      <c r="QBB146" s="22"/>
      <c r="QBC146" s="29"/>
      <c r="QBD146" s="15"/>
      <c r="QBE146" s="16"/>
      <c r="QBF146" s="15"/>
      <c r="QBG146" s="15"/>
      <c r="QBH146" s="15"/>
      <c r="QBI146" s="15"/>
      <c r="QBJ146" s="15"/>
      <c r="QBK146" s="15"/>
      <c r="QBL146" s="15"/>
      <c r="QBM146" s="23"/>
      <c r="QBN146" s="23"/>
      <c r="QBO146" s="18"/>
      <c r="QBP146" s="15"/>
      <c r="QBQ146" s="19"/>
      <c r="QBR146" s="22"/>
      <c r="QBS146" s="29"/>
      <c r="QBT146" s="15"/>
      <c r="QBU146" s="16"/>
      <c r="QBV146" s="15"/>
      <c r="QBW146" s="15"/>
      <c r="QBX146" s="15"/>
      <c r="QBY146" s="15"/>
      <c r="QBZ146" s="15"/>
      <c r="QCA146" s="15"/>
      <c r="QCB146" s="15"/>
      <c r="QCC146" s="23"/>
      <c r="QCD146" s="23"/>
      <c r="QCE146" s="18"/>
      <c r="QCF146" s="15"/>
      <c r="QCG146" s="19"/>
      <c r="QCH146" s="22"/>
      <c r="QCI146" s="29"/>
      <c r="QCJ146" s="15"/>
      <c r="QCK146" s="16"/>
      <c r="QCL146" s="15"/>
      <c r="QCM146" s="15"/>
      <c r="QCN146" s="15"/>
      <c r="QCO146" s="15"/>
      <c r="QCP146" s="15"/>
      <c r="QCQ146" s="15"/>
      <c r="QCR146" s="15"/>
      <c r="QCS146" s="23"/>
      <c r="QCT146" s="23"/>
      <c r="QCU146" s="18"/>
      <c r="QCV146" s="15"/>
      <c r="QCW146" s="19"/>
      <c r="QCX146" s="22"/>
      <c r="QCY146" s="29"/>
      <c r="QCZ146" s="15"/>
      <c r="QDA146" s="16"/>
      <c r="QDB146" s="15"/>
      <c r="QDC146" s="15"/>
      <c r="QDD146" s="15"/>
      <c r="QDE146" s="15"/>
      <c r="QDF146" s="15"/>
      <c r="QDG146" s="15"/>
      <c r="QDH146" s="15"/>
      <c r="QDI146" s="23"/>
      <c r="QDJ146" s="23"/>
      <c r="QDK146" s="18"/>
      <c r="QDL146" s="15"/>
      <c r="QDM146" s="19"/>
      <c r="QDN146" s="22"/>
      <c r="QDO146" s="29"/>
      <c r="QDP146" s="15"/>
      <c r="QDQ146" s="16"/>
      <c r="QDR146" s="15"/>
      <c r="QDS146" s="15"/>
      <c r="QDT146" s="15"/>
      <c r="QDU146" s="15"/>
      <c r="QDV146" s="15"/>
      <c r="QDW146" s="15"/>
      <c r="QDX146" s="15"/>
      <c r="QDY146" s="23"/>
      <c r="QDZ146" s="23"/>
      <c r="QEA146" s="18"/>
      <c r="QEB146" s="15"/>
      <c r="QEC146" s="19"/>
      <c r="QED146" s="22"/>
      <c r="QEE146" s="29"/>
      <c r="QEF146" s="15"/>
      <c r="QEG146" s="16"/>
      <c r="QEH146" s="15"/>
      <c r="QEI146" s="15"/>
      <c r="QEJ146" s="15"/>
      <c r="QEK146" s="15"/>
      <c r="QEL146" s="15"/>
      <c r="QEM146" s="15"/>
      <c r="QEN146" s="15"/>
      <c r="QEO146" s="23"/>
      <c r="QEP146" s="23"/>
      <c r="QEQ146" s="18"/>
      <c r="QER146" s="15"/>
      <c r="QES146" s="19"/>
      <c r="QET146" s="22"/>
      <c r="QEU146" s="29"/>
      <c r="QEV146" s="15"/>
      <c r="QEW146" s="16"/>
      <c r="QEX146" s="15"/>
      <c r="QEY146" s="15"/>
      <c r="QEZ146" s="15"/>
      <c r="QFA146" s="15"/>
      <c r="QFB146" s="15"/>
      <c r="QFC146" s="15"/>
      <c r="QFD146" s="15"/>
      <c r="QFE146" s="23"/>
      <c r="QFF146" s="23"/>
      <c r="QFG146" s="18"/>
      <c r="QFH146" s="15"/>
      <c r="QFI146" s="19"/>
      <c r="QFJ146" s="22"/>
      <c r="QFK146" s="29"/>
      <c r="QFL146" s="15"/>
      <c r="QFM146" s="16"/>
      <c r="QFN146" s="15"/>
      <c r="QFO146" s="15"/>
      <c r="QFP146" s="15"/>
      <c r="QFQ146" s="15"/>
      <c r="QFR146" s="15"/>
      <c r="QFS146" s="15"/>
      <c r="QFT146" s="15"/>
      <c r="QFU146" s="23"/>
      <c r="QFV146" s="23"/>
      <c r="QFW146" s="18"/>
      <c r="QFX146" s="15"/>
      <c r="QFY146" s="19"/>
      <c r="QFZ146" s="22"/>
      <c r="QGA146" s="29"/>
      <c r="QGB146" s="15"/>
      <c r="QGC146" s="16"/>
      <c r="QGD146" s="15"/>
      <c r="QGE146" s="15"/>
      <c r="QGF146" s="15"/>
      <c r="QGG146" s="15"/>
      <c r="QGH146" s="15"/>
      <c r="QGI146" s="15"/>
      <c r="QGJ146" s="15"/>
      <c r="QGK146" s="23"/>
      <c r="QGL146" s="23"/>
      <c r="QGM146" s="18"/>
      <c r="QGN146" s="15"/>
      <c r="QGO146" s="19"/>
      <c r="QGP146" s="22"/>
      <c r="QGQ146" s="29"/>
      <c r="QGR146" s="15"/>
      <c r="QGS146" s="16"/>
      <c r="QGT146" s="15"/>
      <c r="QGU146" s="15"/>
      <c r="QGV146" s="15"/>
      <c r="QGW146" s="15"/>
      <c r="QGX146" s="15"/>
      <c r="QGY146" s="15"/>
      <c r="QGZ146" s="15"/>
      <c r="QHA146" s="23"/>
      <c r="QHB146" s="23"/>
      <c r="QHC146" s="18"/>
      <c r="QHD146" s="15"/>
      <c r="QHE146" s="19"/>
      <c r="QHF146" s="22"/>
      <c r="QHG146" s="29"/>
      <c r="QHH146" s="15"/>
      <c r="QHI146" s="16"/>
      <c r="QHJ146" s="15"/>
      <c r="QHK146" s="15"/>
      <c r="QHL146" s="15"/>
      <c r="QHM146" s="15"/>
      <c r="QHN146" s="15"/>
      <c r="QHO146" s="15"/>
      <c r="QHP146" s="15"/>
      <c r="QHQ146" s="23"/>
      <c r="QHR146" s="23"/>
      <c r="QHS146" s="18"/>
      <c r="QHT146" s="15"/>
      <c r="QHU146" s="19"/>
      <c r="QHV146" s="22"/>
      <c r="QHW146" s="29"/>
      <c r="QHX146" s="15"/>
      <c r="QHY146" s="16"/>
      <c r="QHZ146" s="15"/>
      <c r="QIA146" s="15"/>
      <c r="QIB146" s="15"/>
      <c r="QIC146" s="15"/>
      <c r="QID146" s="15"/>
      <c r="QIE146" s="15"/>
      <c r="QIF146" s="15"/>
      <c r="QIG146" s="23"/>
      <c r="QIH146" s="23"/>
      <c r="QII146" s="18"/>
      <c r="QIJ146" s="15"/>
      <c r="QIK146" s="19"/>
      <c r="QIL146" s="22"/>
      <c r="QIM146" s="29"/>
      <c r="QIN146" s="15"/>
      <c r="QIO146" s="16"/>
      <c r="QIP146" s="15"/>
      <c r="QIQ146" s="15"/>
      <c r="QIR146" s="15"/>
      <c r="QIS146" s="15"/>
      <c r="QIT146" s="15"/>
      <c r="QIU146" s="15"/>
      <c r="QIV146" s="15"/>
      <c r="QIW146" s="23"/>
      <c r="QIX146" s="23"/>
      <c r="QIY146" s="18"/>
      <c r="QIZ146" s="15"/>
      <c r="QJA146" s="19"/>
      <c r="QJB146" s="22"/>
      <c r="QJC146" s="29"/>
      <c r="QJD146" s="15"/>
      <c r="QJE146" s="16"/>
      <c r="QJF146" s="15"/>
      <c r="QJG146" s="15"/>
      <c r="QJH146" s="15"/>
      <c r="QJI146" s="15"/>
      <c r="QJJ146" s="15"/>
      <c r="QJK146" s="15"/>
      <c r="QJL146" s="15"/>
      <c r="QJM146" s="23"/>
      <c r="QJN146" s="23"/>
      <c r="QJO146" s="18"/>
      <c r="QJP146" s="15"/>
      <c r="QJQ146" s="19"/>
      <c r="QJR146" s="22"/>
      <c r="QJS146" s="29"/>
      <c r="QJT146" s="15"/>
      <c r="QJU146" s="16"/>
      <c r="QJV146" s="15"/>
      <c r="QJW146" s="15"/>
      <c r="QJX146" s="15"/>
      <c r="QJY146" s="15"/>
      <c r="QJZ146" s="15"/>
      <c r="QKA146" s="15"/>
      <c r="QKB146" s="15"/>
      <c r="QKC146" s="23"/>
      <c r="QKD146" s="23"/>
      <c r="QKE146" s="18"/>
      <c r="QKF146" s="15"/>
      <c r="QKG146" s="19"/>
      <c r="QKH146" s="22"/>
      <c r="QKI146" s="29"/>
      <c r="QKJ146" s="15"/>
      <c r="QKK146" s="16"/>
      <c r="QKL146" s="15"/>
      <c r="QKM146" s="15"/>
      <c r="QKN146" s="15"/>
      <c r="QKO146" s="15"/>
      <c r="QKP146" s="15"/>
      <c r="QKQ146" s="15"/>
      <c r="QKR146" s="15"/>
      <c r="QKS146" s="23"/>
      <c r="QKT146" s="23"/>
      <c r="QKU146" s="18"/>
      <c r="QKV146" s="15"/>
      <c r="QKW146" s="19"/>
      <c r="QKX146" s="22"/>
      <c r="QKY146" s="29"/>
      <c r="QKZ146" s="15"/>
      <c r="QLA146" s="16"/>
      <c r="QLB146" s="15"/>
      <c r="QLC146" s="15"/>
      <c r="QLD146" s="15"/>
      <c r="QLE146" s="15"/>
      <c r="QLF146" s="15"/>
      <c r="QLG146" s="15"/>
      <c r="QLH146" s="15"/>
      <c r="QLI146" s="23"/>
      <c r="QLJ146" s="23"/>
      <c r="QLK146" s="18"/>
      <c r="QLL146" s="15"/>
      <c r="QLM146" s="19"/>
      <c r="QLN146" s="22"/>
      <c r="QLO146" s="29"/>
      <c r="QLP146" s="15"/>
      <c r="QLQ146" s="16"/>
      <c r="QLR146" s="15"/>
      <c r="QLS146" s="15"/>
      <c r="QLT146" s="15"/>
      <c r="QLU146" s="15"/>
      <c r="QLV146" s="15"/>
      <c r="QLW146" s="15"/>
      <c r="QLX146" s="15"/>
      <c r="QLY146" s="23"/>
      <c r="QLZ146" s="23"/>
      <c r="QMA146" s="18"/>
      <c r="QMB146" s="15"/>
      <c r="QMC146" s="19"/>
      <c r="QMD146" s="22"/>
      <c r="QME146" s="29"/>
      <c r="QMF146" s="15"/>
      <c r="QMG146" s="16"/>
      <c r="QMH146" s="15"/>
      <c r="QMI146" s="15"/>
      <c r="QMJ146" s="15"/>
      <c r="QMK146" s="15"/>
      <c r="QML146" s="15"/>
      <c r="QMM146" s="15"/>
      <c r="QMN146" s="15"/>
      <c r="QMO146" s="23"/>
      <c r="QMP146" s="23"/>
      <c r="QMQ146" s="18"/>
      <c r="QMR146" s="15"/>
      <c r="QMS146" s="19"/>
      <c r="QMT146" s="22"/>
      <c r="QMU146" s="29"/>
      <c r="QMV146" s="15"/>
      <c r="QMW146" s="16"/>
      <c r="QMX146" s="15"/>
      <c r="QMY146" s="15"/>
      <c r="QMZ146" s="15"/>
      <c r="QNA146" s="15"/>
      <c r="QNB146" s="15"/>
      <c r="QNC146" s="15"/>
      <c r="QND146" s="15"/>
      <c r="QNE146" s="23"/>
      <c r="QNF146" s="23"/>
      <c r="QNG146" s="18"/>
      <c r="QNH146" s="15"/>
      <c r="QNI146" s="19"/>
      <c r="QNJ146" s="22"/>
      <c r="QNK146" s="29"/>
      <c r="QNL146" s="15"/>
      <c r="QNM146" s="16"/>
      <c r="QNN146" s="15"/>
      <c r="QNO146" s="15"/>
      <c r="QNP146" s="15"/>
      <c r="QNQ146" s="15"/>
      <c r="QNR146" s="15"/>
      <c r="QNS146" s="15"/>
      <c r="QNT146" s="15"/>
      <c r="QNU146" s="23"/>
      <c r="QNV146" s="23"/>
      <c r="QNW146" s="18"/>
      <c r="QNX146" s="15"/>
      <c r="QNY146" s="19"/>
      <c r="QNZ146" s="22"/>
      <c r="QOA146" s="29"/>
      <c r="QOB146" s="15"/>
      <c r="QOC146" s="16"/>
      <c r="QOD146" s="15"/>
      <c r="QOE146" s="15"/>
      <c r="QOF146" s="15"/>
      <c r="QOG146" s="15"/>
      <c r="QOH146" s="15"/>
      <c r="QOI146" s="15"/>
      <c r="QOJ146" s="15"/>
      <c r="QOK146" s="23"/>
      <c r="QOL146" s="23"/>
      <c r="QOM146" s="18"/>
      <c r="QON146" s="15"/>
      <c r="QOO146" s="19"/>
      <c r="QOP146" s="22"/>
      <c r="QOQ146" s="29"/>
      <c r="QOR146" s="15"/>
      <c r="QOS146" s="16"/>
      <c r="QOT146" s="15"/>
      <c r="QOU146" s="15"/>
      <c r="QOV146" s="15"/>
      <c r="QOW146" s="15"/>
      <c r="QOX146" s="15"/>
      <c r="QOY146" s="15"/>
      <c r="QOZ146" s="15"/>
      <c r="QPA146" s="23"/>
      <c r="QPB146" s="23"/>
      <c r="QPC146" s="18"/>
      <c r="QPD146" s="15"/>
      <c r="QPE146" s="19"/>
      <c r="QPF146" s="22"/>
      <c r="QPG146" s="29"/>
      <c r="QPH146" s="15"/>
      <c r="QPI146" s="16"/>
      <c r="QPJ146" s="15"/>
      <c r="QPK146" s="15"/>
      <c r="QPL146" s="15"/>
      <c r="QPM146" s="15"/>
      <c r="QPN146" s="15"/>
      <c r="QPO146" s="15"/>
      <c r="QPP146" s="15"/>
      <c r="QPQ146" s="23"/>
      <c r="QPR146" s="23"/>
      <c r="QPS146" s="18"/>
      <c r="QPT146" s="15"/>
      <c r="QPU146" s="19"/>
      <c r="QPV146" s="22"/>
      <c r="QPW146" s="29"/>
      <c r="QPX146" s="15"/>
      <c r="QPY146" s="16"/>
      <c r="QPZ146" s="15"/>
      <c r="QQA146" s="15"/>
      <c r="QQB146" s="15"/>
      <c r="QQC146" s="15"/>
      <c r="QQD146" s="15"/>
      <c r="QQE146" s="15"/>
      <c r="QQF146" s="15"/>
      <c r="QQG146" s="23"/>
      <c r="QQH146" s="23"/>
      <c r="QQI146" s="18"/>
      <c r="QQJ146" s="15"/>
      <c r="QQK146" s="19"/>
      <c r="QQL146" s="22"/>
      <c r="QQM146" s="29"/>
      <c r="QQN146" s="15"/>
      <c r="QQO146" s="16"/>
      <c r="QQP146" s="15"/>
      <c r="QQQ146" s="15"/>
      <c r="QQR146" s="15"/>
      <c r="QQS146" s="15"/>
      <c r="QQT146" s="15"/>
      <c r="QQU146" s="15"/>
      <c r="QQV146" s="15"/>
      <c r="QQW146" s="23"/>
      <c r="QQX146" s="23"/>
      <c r="QQY146" s="18"/>
      <c r="QQZ146" s="15"/>
      <c r="QRA146" s="19"/>
      <c r="QRB146" s="22"/>
      <c r="QRC146" s="29"/>
      <c r="QRD146" s="15"/>
      <c r="QRE146" s="16"/>
      <c r="QRF146" s="15"/>
      <c r="QRG146" s="15"/>
      <c r="QRH146" s="15"/>
      <c r="QRI146" s="15"/>
      <c r="QRJ146" s="15"/>
      <c r="QRK146" s="15"/>
      <c r="QRL146" s="15"/>
      <c r="QRM146" s="23"/>
      <c r="QRN146" s="23"/>
      <c r="QRO146" s="18"/>
      <c r="QRP146" s="15"/>
      <c r="QRQ146" s="19"/>
      <c r="QRR146" s="22"/>
      <c r="QRS146" s="29"/>
      <c r="QRT146" s="15"/>
      <c r="QRU146" s="16"/>
      <c r="QRV146" s="15"/>
      <c r="QRW146" s="15"/>
      <c r="QRX146" s="15"/>
      <c r="QRY146" s="15"/>
      <c r="QRZ146" s="15"/>
      <c r="QSA146" s="15"/>
      <c r="QSB146" s="15"/>
      <c r="QSC146" s="23"/>
      <c r="QSD146" s="23"/>
      <c r="QSE146" s="18"/>
      <c r="QSF146" s="15"/>
      <c r="QSG146" s="19"/>
      <c r="QSH146" s="22"/>
      <c r="QSI146" s="29"/>
      <c r="QSJ146" s="15"/>
      <c r="QSK146" s="16"/>
      <c r="QSL146" s="15"/>
      <c r="QSM146" s="15"/>
      <c r="QSN146" s="15"/>
      <c r="QSO146" s="15"/>
      <c r="QSP146" s="15"/>
      <c r="QSQ146" s="15"/>
      <c r="QSR146" s="15"/>
      <c r="QSS146" s="23"/>
      <c r="QST146" s="23"/>
      <c r="QSU146" s="18"/>
      <c r="QSV146" s="15"/>
      <c r="QSW146" s="19"/>
      <c r="QSX146" s="22"/>
      <c r="QSY146" s="29"/>
      <c r="QSZ146" s="15"/>
      <c r="QTA146" s="16"/>
      <c r="QTB146" s="15"/>
      <c r="QTC146" s="15"/>
      <c r="QTD146" s="15"/>
      <c r="QTE146" s="15"/>
      <c r="QTF146" s="15"/>
      <c r="QTG146" s="15"/>
      <c r="QTH146" s="15"/>
      <c r="QTI146" s="23"/>
      <c r="QTJ146" s="23"/>
      <c r="QTK146" s="18"/>
      <c r="QTL146" s="15"/>
      <c r="QTM146" s="19"/>
      <c r="QTN146" s="22"/>
      <c r="QTO146" s="29"/>
      <c r="QTP146" s="15"/>
      <c r="QTQ146" s="16"/>
      <c r="QTR146" s="15"/>
      <c r="QTS146" s="15"/>
      <c r="QTT146" s="15"/>
      <c r="QTU146" s="15"/>
      <c r="QTV146" s="15"/>
      <c r="QTW146" s="15"/>
      <c r="QTX146" s="15"/>
      <c r="QTY146" s="23"/>
      <c r="QTZ146" s="23"/>
      <c r="QUA146" s="18"/>
      <c r="QUB146" s="15"/>
      <c r="QUC146" s="19"/>
      <c r="QUD146" s="22"/>
      <c r="QUE146" s="29"/>
      <c r="QUF146" s="15"/>
      <c r="QUG146" s="16"/>
      <c r="QUH146" s="15"/>
      <c r="QUI146" s="15"/>
      <c r="QUJ146" s="15"/>
      <c r="QUK146" s="15"/>
      <c r="QUL146" s="15"/>
      <c r="QUM146" s="15"/>
      <c r="QUN146" s="15"/>
      <c r="QUO146" s="23"/>
      <c r="QUP146" s="23"/>
      <c r="QUQ146" s="18"/>
      <c r="QUR146" s="15"/>
      <c r="QUS146" s="19"/>
      <c r="QUT146" s="22"/>
      <c r="QUU146" s="29"/>
      <c r="QUV146" s="15"/>
      <c r="QUW146" s="16"/>
      <c r="QUX146" s="15"/>
      <c r="QUY146" s="15"/>
      <c r="QUZ146" s="15"/>
      <c r="QVA146" s="15"/>
      <c r="QVB146" s="15"/>
      <c r="QVC146" s="15"/>
      <c r="QVD146" s="15"/>
      <c r="QVE146" s="23"/>
      <c r="QVF146" s="23"/>
      <c r="QVG146" s="18"/>
      <c r="QVH146" s="15"/>
      <c r="QVI146" s="19"/>
      <c r="QVJ146" s="22"/>
      <c r="QVK146" s="29"/>
      <c r="QVL146" s="15"/>
      <c r="QVM146" s="16"/>
      <c r="QVN146" s="15"/>
      <c r="QVO146" s="15"/>
      <c r="QVP146" s="15"/>
      <c r="QVQ146" s="15"/>
      <c r="QVR146" s="15"/>
      <c r="QVS146" s="15"/>
      <c r="QVT146" s="15"/>
      <c r="QVU146" s="23"/>
      <c r="QVV146" s="23"/>
      <c r="QVW146" s="18"/>
      <c r="QVX146" s="15"/>
      <c r="QVY146" s="19"/>
      <c r="QVZ146" s="22"/>
      <c r="QWA146" s="29"/>
      <c r="QWB146" s="15"/>
      <c r="QWC146" s="16"/>
      <c r="QWD146" s="15"/>
      <c r="QWE146" s="15"/>
      <c r="QWF146" s="15"/>
      <c r="QWG146" s="15"/>
      <c r="QWH146" s="15"/>
      <c r="QWI146" s="15"/>
      <c r="QWJ146" s="15"/>
      <c r="QWK146" s="23"/>
      <c r="QWL146" s="23"/>
      <c r="QWM146" s="18"/>
      <c r="QWN146" s="15"/>
      <c r="QWO146" s="19"/>
      <c r="QWP146" s="22"/>
      <c r="QWQ146" s="29"/>
      <c r="QWR146" s="15"/>
      <c r="QWS146" s="16"/>
      <c r="QWT146" s="15"/>
      <c r="QWU146" s="15"/>
      <c r="QWV146" s="15"/>
      <c r="QWW146" s="15"/>
      <c r="QWX146" s="15"/>
      <c r="QWY146" s="15"/>
      <c r="QWZ146" s="15"/>
      <c r="QXA146" s="23"/>
      <c r="QXB146" s="23"/>
      <c r="QXC146" s="18"/>
      <c r="QXD146" s="15"/>
      <c r="QXE146" s="19"/>
      <c r="QXF146" s="22"/>
      <c r="QXG146" s="29"/>
      <c r="QXH146" s="15"/>
      <c r="QXI146" s="16"/>
      <c r="QXJ146" s="15"/>
      <c r="QXK146" s="15"/>
      <c r="QXL146" s="15"/>
      <c r="QXM146" s="15"/>
      <c r="QXN146" s="15"/>
      <c r="QXO146" s="15"/>
      <c r="QXP146" s="15"/>
      <c r="QXQ146" s="23"/>
      <c r="QXR146" s="23"/>
      <c r="QXS146" s="18"/>
      <c r="QXT146" s="15"/>
      <c r="QXU146" s="19"/>
      <c r="QXV146" s="22"/>
      <c r="QXW146" s="29"/>
      <c r="QXX146" s="15"/>
      <c r="QXY146" s="16"/>
      <c r="QXZ146" s="15"/>
      <c r="QYA146" s="15"/>
      <c r="QYB146" s="15"/>
      <c r="QYC146" s="15"/>
      <c r="QYD146" s="15"/>
      <c r="QYE146" s="15"/>
      <c r="QYF146" s="15"/>
      <c r="QYG146" s="23"/>
      <c r="QYH146" s="23"/>
      <c r="QYI146" s="18"/>
      <c r="QYJ146" s="15"/>
      <c r="QYK146" s="19"/>
      <c r="QYL146" s="22"/>
      <c r="QYM146" s="29"/>
      <c r="QYN146" s="15"/>
      <c r="QYO146" s="16"/>
      <c r="QYP146" s="15"/>
      <c r="QYQ146" s="15"/>
      <c r="QYR146" s="15"/>
      <c r="QYS146" s="15"/>
      <c r="QYT146" s="15"/>
      <c r="QYU146" s="15"/>
      <c r="QYV146" s="15"/>
      <c r="QYW146" s="23"/>
      <c r="QYX146" s="23"/>
      <c r="QYY146" s="18"/>
      <c r="QYZ146" s="15"/>
      <c r="QZA146" s="19"/>
      <c r="QZB146" s="22"/>
      <c r="QZC146" s="29"/>
      <c r="QZD146" s="15"/>
      <c r="QZE146" s="16"/>
      <c r="QZF146" s="15"/>
      <c r="QZG146" s="15"/>
      <c r="QZH146" s="15"/>
      <c r="QZI146" s="15"/>
      <c r="QZJ146" s="15"/>
      <c r="QZK146" s="15"/>
      <c r="QZL146" s="15"/>
      <c r="QZM146" s="23"/>
      <c r="QZN146" s="23"/>
      <c r="QZO146" s="18"/>
      <c r="QZP146" s="15"/>
      <c r="QZQ146" s="19"/>
      <c r="QZR146" s="22"/>
      <c r="QZS146" s="29"/>
      <c r="QZT146" s="15"/>
      <c r="QZU146" s="16"/>
      <c r="QZV146" s="15"/>
      <c r="QZW146" s="15"/>
      <c r="QZX146" s="15"/>
      <c r="QZY146" s="15"/>
      <c r="QZZ146" s="15"/>
      <c r="RAA146" s="15"/>
      <c r="RAB146" s="15"/>
      <c r="RAC146" s="23"/>
      <c r="RAD146" s="23"/>
      <c r="RAE146" s="18"/>
      <c r="RAF146" s="15"/>
      <c r="RAG146" s="19"/>
      <c r="RAH146" s="22"/>
      <c r="RAI146" s="29"/>
      <c r="RAJ146" s="15"/>
      <c r="RAK146" s="16"/>
      <c r="RAL146" s="15"/>
      <c r="RAM146" s="15"/>
      <c r="RAN146" s="15"/>
      <c r="RAO146" s="15"/>
      <c r="RAP146" s="15"/>
      <c r="RAQ146" s="15"/>
      <c r="RAR146" s="15"/>
      <c r="RAS146" s="23"/>
      <c r="RAT146" s="23"/>
      <c r="RAU146" s="18"/>
      <c r="RAV146" s="15"/>
      <c r="RAW146" s="19"/>
      <c r="RAX146" s="22"/>
      <c r="RAY146" s="29"/>
      <c r="RAZ146" s="15"/>
      <c r="RBA146" s="16"/>
      <c r="RBB146" s="15"/>
      <c r="RBC146" s="15"/>
      <c r="RBD146" s="15"/>
      <c r="RBE146" s="15"/>
      <c r="RBF146" s="15"/>
      <c r="RBG146" s="15"/>
      <c r="RBH146" s="15"/>
      <c r="RBI146" s="23"/>
      <c r="RBJ146" s="23"/>
      <c r="RBK146" s="18"/>
      <c r="RBL146" s="15"/>
      <c r="RBM146" s="19"/>
      <c r="RBN146" s="22"/>
      <c r="RBO146" s="29"/>
      <c r="RBP146" s="15"/>
      <c r="RBQ146" s="16"/>
      <c r="RBR146" s="15"/>
      <c r="RBS146" s="15"/>
      <c r="RBT146" s="15"/>
      <c r="RBU146" s="15"/>
      <c r="RBV146" s="15"/>
      <c r="RBW146" s="15"/>
      <c r="RBX146" s="15"/>
      <c r="RBY146" s="23"/>
      <c r="RBZ146" s="23"/>
      <c r="RCA146" s="18"/>
      <c r="RCB146" s="15"/>
      <c r="RCC146" s="19"/>
      <c r="RCD146" s="22"/>
      <c r="RCE146" s="29"/>
      <c r="RCF146" s="15"/>
      <c r="RCG146" s="16"/>
      <c r="RCH146" s="15"/>
      <c r="RCI146" s="15"/>
      <c r="RCJ146" s="15"/>
      <c r="RCK146" s="15"/>
      <c r="RCL146" s="15"/>
      <c r="RCM146" s="15"/>
      <c r="RCN146" s="15"/>
      <c r="RCO146" s="23"/>
      <c r="RCP146" s="23"/>
      <c r="RCQ146" s="18"/>
      <c r="RCR146" s="15"/>
      <c r="RCS146" s="19"/>
      <c r="RCT146" s="22"/>
      <c r="RCU146" s="29"/>
      <c r="RCV146" s="15"/>
      <c r="RCW146" s="16"/>
      <c r="RCX146" s="15"/>
      <c r="RCY146" s="15"/>
      <c r="RCZ146" s="15"/>
      <c r="RDA146" s="15"/>
      <c r="RDB146" s="15"/>
      <c r="RDC146" s="15"/>
      <c r="RDD146" s="15"/>
      <c r="RDE146" s="23"/>
      <c r="RDF146" s="23"/>
      <c r="RDG146" s="18"/>
      <c r="RDH146" s="15"/>
      <c r="RDI146" s="19"/>
      <c r="RDJ146" s="22"/>
      <c r="RDK146" s="29"/>
      <c r="RDL146" s="15"/>
      <c r="RDM146" s="16"/>
      <c r="RDN146" s="15"/>
      <c r="RDO146" s="15"/>
      <c r="RDP146" s="15"/>
      <c r="RDQ146" s="15"/>
      <c r="RDR146" s="15"/>
      <c r="RDS146" s="15"/>
      <c r="RDT146" s="15"/>
      <c r="RDU146" s="23"/>
      <c r="RDV146" s="23"/>
      <c r="RDW146" s="18"/>
      <c r="RDX146" s="15"/>
      <c r="RDY146" s="19"/>
      <c r="RDZ146" s="22"/>
      <c r="REA146" s="29"/>
      <c r="REB146" s="15"/>
      <c r="REC146" s="16"/>
      <c r="RED146" s="15"/>
      <c r="REE146" s="15"/>
      <c r="REF146" s="15"/>
      <c r="REG146" s="15"/>
      <c r="REH146" s="15"/>
      <c r="REI146" s="15"/>
      <c r="REJ146" s="15"/>
      <c r="REK146" s="23"/>
      <c r="REL146" s="23"/>
      <c r="REM146" s="18"/>
      <c r="REN146" s="15"/>
      <c r="REO146" s="19"/>
      <c r="REP146" s="22"/>
      <c r="REQ146" s="29"/>
      <c r="RER146" s="15"/>
      <c r="RES146" s="16"/>
      <c r="RET146" s="15"/>
      <c r="REU146" s="15"/>
      <c r="REV146" s="15"/>
      <c r="REW146" s="15"/>
      <c r="REX146" s="15"/>
      <c r="REY146" s="15"/>
      <c r="REZ146" s="15"/>
      <c r="RFA146" s="23"/>
      <c r="RFB146" s="23"/>
      <c r="RFC146" s="18"/>
      <c r="RFD146" s="15"/>
      <c r="RFE146" s="19"/>
      <c r="RFF146" s="22"/>
      <c r="RFG146" s="29"/>
      <c r="RFH146" s="15"/>
      <c r="RFI146" s="16"/>
      <c r="RFJ146" s="15"/>
      <c r="RFK146" s="15"/>
      <c r="RFL146" s="15"/>
      <c r="RFM146" s="15"/>
      <c r="RFN146" s="15"/>
      <c r="RFO146" s="15"/>
      <c r="RFP146" s="15"/>
      <c r="RFQ146" s="23"/>
      <c r="RFR146" s="23"/>
      <c r="RFS146" s="18"/>
      <c r="RFT146" s="15"/>
      <c r="RFU146" s="19"/>
      <c r="RFV146" s="22"/>
      <c r="RFW146" s="29"/>
      <c r="RFX146" s="15"/>
      <c r="RFY146" s="16"/>
      <c r="RFZ146" s="15"/>
      <c r="RGA146" s="15"/>
      <c r="RGB146" s="15"/>
      <c r="RGC146" s="15"/>
      <c r="RGD146" s="15"/>
      <c r="RGE146" s="15"/>
      <c r="RGF146" s="15"/>
      <c r="RGG146" s="23"/>
      <c r="RGH146" s="23"/>
      <c r="RGI146" s="18"/>
      <c r="RGJ146" s="15"/>
      <c r="RGK146" s="19"/>
      <c r="RGL146" s="22"/>
      <c r="RGM146" s="29"/>
      <c r="RGN146" s="15"/>
      <c r="RGO146" s="16"/>
      <c r="RGP146" s="15"/>
      <c r="RGQ146" s="15"/>
      <c r="RGR146" s="15"/>
      <c r="RGS146" s="15"/>
      <c r="RGT146" s="15"/>
      <c r="RGU146" s="15"/>
      <c r="RGV146" s="15"/>
      <c r="RGW146" s="23"/>
      <c r="RGX146" s="23"/>
      <c r="RGY146" s="18"/>
      <c r="RGZ146" s="15"/>
      <c r="RHA146" s="19"/>
      <c r="RHB146" s="22"/>
      <c r="RHC146" s="29"/>
      <c r="RHD146" s="15"/>
      <c r="RHE146" s="16"/>
      <c r="RHF146" s="15"/>
      <c r="RHG146" s="15"/>
      <c r="RHH146" s="15"/>
      <c r="RHI146" s="15"/>
      <c r="RHJ146" s="15"/>
      <c r="RHK146" s="15"/>
      <c r="RHL146" s="15"/>
      <c r="RHM146" s="23"/>
      <c r="RHN146" s="23"/>
      <c r="RHO146" s="18"/>
      <c r="RHP146" s="15"/>
      <c r="RHQ146" s="19"/>
      <c r="RHR146" s="22"/>
      <c r="RHS146" s="29"/>
      <c r="RHT146" s="15"/>
      <c r="RHU146" s="16"/>
      <c r="RHV146" s="15"/>
      <c r="RHW146" s="15"/>
      <c r="RHX146" s="15"/>
      <c r="RHY146" s="15"/>
      <c r="RHZ146" s="15"/>
      <c r="RIA146" s="15"/>
      <c r="RIB146" s="15"/>
      <c r="RIC146" s="23"/>
      <c r="RID146" s="23"/>
      <c r="RIE146" s="18"/>
      <c r="RIF146" s="15"/>
      <c r="RIG146" s="19"/>
      <c r="RIH146" s="22"/>
      <c r="RII146" s="29"/>
      <c r="RIJ146" s="15"/>
      <c r="RIK146" s="16"/>
      <c r="RIL146" s="15"/>
      <c r="RIM146" s="15"/>
      <c r="RIN146" s="15"/>
      <c r="RIO146" s="15"/>
      <c r="RIP146" s="15"/>
      <c r="RIQ146" s="15"/>
      <c r="RIR146" s="15"/>
      <c r="RIS146" s="23"/>
      <c r="RIT146" s="23"/>
      <c r="RIU146" s="18"/>
      <c r="RIV146" s="15"/>
      <c r="RIW146" s="19"/>
      <c r="RIX146" s="22"/>
      <c r="RIY146" s="29"/>
      <c r="RIZ146" s="15"/>
      <c r="RJA146" s="16"/>
      <c r="RJB146" s="15"/>
      <c r="RJC146" s="15"/>
      <c r="RJD146" s="15"/>
      <c r="RJE146" s="15"/>
      <c r="RJF146" s="15"/>
      <c r="RJG146" s="15"/>
      <c r="RJH146" s="15"/>
      <c r="RJI146" s="23"/>
      <c r="RJJ146" s="23"/>
      <c r="RJK146" s="18"/>
      <c r="RJL146" s="15"/>
      <c r="RJM146" s="19"/>
      <c r="RJN146" s="22"/>
      <c r="RJO146" s="29"/>
      <c r="RJP146" s="15"/>
      <c r="RJQ146" s="16"/>
      <c r="RJR146" s="15"/>
      <c r="RJS146" s="15"/>
      <c r="RJT146" s="15"/>
      <c r="RJU146" s="15"/>
      <c r="RJV146" s="15"/>
      <c r="RJW146" s="15"/>
      <c r="RJX146" s="15"/>
      <c r="RJY146" s="23"/>
      <c r="RJZ146" s="23"/>
      <c r="RKA146" s="18"/>
      <c r="RKB146" s="15"/>
      <c r="RKC146" s="19"/>
      <c r="RKD146" s="22"/>
      <c r="RKE146" s="29"/>
      <c r="RKF146" s="15"/>
      <c r="RKG146" s="16"/>
      <c r="RKH146" s="15"/>
      <c r="RKI146" s="15"/>
      <c r="RKJ146" s="15"/>
      <c r="RKK146" s="15"/>
      <c r="RKL146" s="15"/>
      <c r="RKM146" s="15"/>
      <c r="RKN146" s="15"/>
      <c r="RKO146" s="23"/>
      <c r="RKP146" s="23"/>
      <c r="RKQ146" s="18"/>
      <c r="RKR146" s="15"/>
      <c r="RKS146" s="19"/>
      <c r="RKT146" s="22"/>
      <c r="RKU146" s="29"/>
      <c r="RKV146" s="15"/>
      <c r="RKW146" s="16"/>
      <c r="RKX146" s="15"/>
      <c r="RKY146" s="15"/>
      <c r="RKZ146" s="15"/>
      <c r="RLA146" s="15"/>
      <c r="RLB146" s="15"/>
      <c r="RLC146" s="15"/>
      <c r="RLD146" s="15"/>
      <c r="RLE146" s="23"/>
      <c r="RLF146" s="23"/>
      <c r="RLG146" s="18"/>
      <c r="RLH146" s="15"/>
      <c r="RLI146" s="19"/>
      <c r="RLJ146" s="22"/>
      <c r="RLK146" s="29"/>
      <c r="RLL146" s="15"/>
      <c r="RLM146" s="16"/>
      <c r="RLN146" s="15"/>
      <c r="RLO146" s="15"/>
      <c r="RLP146" s="15"/>
      <c r="RLQ146" s="15"/>
      <c r="RLR146" s="15"/>
      <c r="RLS146" s="15"/>
      <c r="RLT146" s="15"/>
      <c r="RLU146" s="23"/>
      <c r="RLV146" s="23"/>
      <c r="RLW146" s="18"/>
      <c r="RLX146" s="15"/>
      <c r="RLY146" s="19"/>
      <c r="RLZ146" s="22"/>
      <c r="RMA146" s="29"/>
      <c r="RMB146" s="15"/>
      <c r="RMC146" s="16"/>
      <c r="RMD146" s="15"/>
      <c r="RME146" s="15"/>
      <c r="RMF146" s="15"/>
      <c r="RMG146" s="15"/>
      <c r="RMH146" s="15"/>
      <c r="RMI146" s="15"/>
      <c r="RMJ146" s="15"/>
      <c r="RMK146" s="23"/>
      <c r="RML146" s="23"/>
      <c r="RMM146" s="18"/>
      <c r="RMN146" s="15"/>
      <c r="RMO146" s="19"/>
      <c r="RMP146" s="22"/>
      <c r="RMQ146" s="29"/>
      <c r="RMR146" s="15"/>
      <c r="RMS146" s="16"/>
      <c r="RMT146" s="15"/>
      <c r="RMU146" s="15"/>
      <c r="RMV146" s="15"/>
      <c r="RMW146" s="15"/>
      <c r="RMX146" s="15"/>
      <c r="RMY146" s="15"/>
      <c r="RMZ146" s="15"/>
      <c r="RNA146" s="23"/>
      <c r="RNB146" s="23"/>
      <c r="RNC146" s="18"/>
      <c r="RND146" s="15"/>
      <c r="RNE146" s="19"/>
      <c r="RNF146" s="22"/>
      <c r="RNG146" s="29"/>
      <c r="RNH146" s="15"/>
      <c r="RNI146" s="16"/>
      <c r="RNJ146" s="15"/>
      <c r="RNK146" s="15"/>
      <c r="RNL146" s="15"/>
      <c r="RNM146" s="15"/>
      <c r="RNN146" s="15"/>
      <c r="RNO146" s="15"/>
      <c r="RNP146" s="15"/>
      <c r="RNQ146" s="23"/>
      <c r="RNR146" s="23"/>
      <c r="RNS146" s="18"/>
      <c r="RNT146" s="15"/>
      <c r="RNU146" s="19"/>
      <c r="RNV146" s="22"/>
      <c r="RNW146" s="29"/>
      <c r="RNX146" s="15"/>
      <c r="RNY146" s="16"/>
      <c r="RNZ146" s="15"/>
      <c r="ROA146" s="15"/>
      <c r="ROB146" s="15"/>
      <c r="ROC146" s="15"/>
      <c r="ROD146" s="15"/>
      <c r="ROE146" s="15"/>
      <c r="ROF146" s="15"/>
      <c r="ROG146" s="23"/>
      <c r="ROH146" s="23"/>
      <c r="ROI146" s="18"/>
      <c r="ROJ146" s="15"/>
      <c r="ROK146" s="19"/>
      <c r="ROL146" s="22"/>
      <c r="ROM146" s="29"/>
      <c r="RON146" s="15"/>
      <c r="ROO146" s="16"/>
      <c r="ROP146" s="15"/>
      <c r="ROQ146" s="15"/>
      <c r="ROR146" s="15"/>
      <c r="ROS146" s="15"/>
      <c r="ROT146" s="15"/>
      <c r="ROU146" s="15"/>
      <c r="ROV146" s="15"/>
      <c r="ROW146" s="23"/>
      <c r="ROX146" s="23"/>
      <c r="ROY146" s="18"/>
      <c r="ROZ146" s="15"/>
      <c r="RPA146" s="19"/>
      <c r="RPB146" s="22"/>
      <c r="RPC146" s="29"/>
      <c r="RPD146" s="15"/>
      <c r="RPE146" s="16"/>
      <c r="RPF146" s="15"/>
      <c r="RPG146" s="15"/>
      <c r="RPH146" s="15"/>
      <c r="RPI146" s="15"/>
      <c r="RPJ146" s="15"/>
      <c r="RPK146" s="15"/>
      <c r="RPL146" s="15"/>
      <c r="RPM146" s="23"/>
      <c r="RPN146" s="23"/>
      <c r="RPO146" s="18"/>
      <c r="RPP146" s="15"/>
      <c r="RPQ146" s="19"/>
      <c r="RPR146" s="22"/>
      <c r="RPS146" s="29"/>
      <c r="RPT146" s="15"/>
      <c r="RPU146" s="16"/>
      <c r="RPV146" s="15"/>
      <c r="RPW146" s="15"/>
      <c r="RPX146" s="15"/>
      <c r="RPY146" s="15"/>
      <c r="RPZ146" s="15"/>
      <c r="RQA146" s="15"/>
      <c r="RQB146" s="15"/>
      <c r="RQC146" s="23"/>
      <c r="RQD146" s="23"/>
      <c r="RQE146" s="18"/>
      <c r="RQF146" s="15"/>
      <c r="RQG146" s="19"/>
      <c r="RQH146" s="22"/>
      <c r="RQI146" s="29"/>
      <c r="RQJ146" s="15"/>
      <c r="RQK146" s="16"/>
      <c r="RQL146" s="15"/>
      <c r="RQM146" s="15"/>
      <c r="RQN146" s="15"/>
      <c r="RQO146" s="15"/>
      <c r="RQP146" s="15"/>
      <c r="RQQ146" s="15"/>
      <c r="RQR146" s="15"/>
      <c r="RQS146" s="23"/>
      <c r="RQT146" s="23"/>
      <c r="RQU146" s="18"/>
      <c r="RQV146" s="15"/>
      <c r="RQW146" s="19"/>
      <c r="RQX146" s="22"/>
      <c r="RQY146" s="29"/>
      <c r="RQZ146" s="15"/>
      <c r="RRA146" s="16"/>
      <c r="RRB146" s="15"/>
      <c r="RRC146" s="15"/>
      <c r="RRD146" s="15"/>
      <c r="RRE146" s="15"/>
      <c r="RRF146" s="15"/>
      <c r="RRG146" s="15"/>
      <c r="RRH146" s="15"/>
      <c r="RRI146" s="23"/>
      <c r="RRJ146" s="23"/>
      <c r="RRK146" s="18"/>
      <c r="RRL146" s="15"/>
      <c r="RRM146" s="19"/>
      <c r="RRN146" s="22"/>
      <c r="RRO146" s="29"/>
      <c r="RRP146" s="15"/>
      <c r="RRQ146" s="16"/>
      <c r="RRR146" s="15"/>
      <c r="RRS146" s="15"/>
      <c r="RRT146" s="15"/>
      <c r="RRU146" s="15"/>
      <c r="RRV146" s="15"/>
      <c r="RRW146" s="15"/>
      <c r="RRX146" s="15"/>
      <c r="RRY146" s="23"/>
      <c r="RRZ146" s="23"/>
      <c r="RSA146" s="18"/>
      <c r="RSB146" s="15"/>
      <c r="RSC146" s="19"/>
      <c r="RSD146" s="22"/>
      <c r="RSE146" s="29"/>
      <c r="RSF146" s="15"/>
      <c r="RSG146" s="16"/>
      <c r="RSH146" s="15"/>
      <c r="RSI146" s="15"/>
      <c r="RSJ146" s="15"/>
      <c r="RSK146" s="15"/>
      <c r="RSL146" s="15"/>
      <c r="RSM146" s="15"/>
      <c r="RSN146" s="15"/>
      <c r="RSO146" s="23"/>
      <c r="RSP146" s="23"/>
      <c r="RSQ146" s="18"/>
      <c r="RSR146" s="15"/>
      <c r="RSS146" s="19"/>
      <c r="RST146" s="22"/>
      <c r="RSU146" s="29"/>
      <c r="RSV146" s="15"/>
      <c r="RSW146" s="16"/>
      <c r="RSX146" s="15"/>
      <c r="RSY146" s="15"/>
      <c r="RSZ146" s="15"/>
      <c r="RTA146" s="15"/>
      <c r="RTB146" s="15"/>
      <c r="RTC146" s="15"/>
      <c r="RTD146" s="15"/>
      <c r="RTE146" s="23"/>
      <c r="RTF146" s="23"/>
      <c r="RTG146" s="18"/>
      <c r="RTH146" s="15"/>
      <c r="RTI146" s="19"/>
      <c r="RTJ146" s="22"/>
      <c r="RTK146" s="29"/>
      <c r="RTL146" s="15"/>
      <c r="RTM146" s="16"/>
      <c r="RTN146" s="15"/>
      <c r="RTO146" s="15"/>
      <c r="RTP146" s="15"/>
      <c r="RTQ146" s="15"/>
      <c r="RTR146" s="15"/>
      <c r="RTS146" s="15"/>
      <c r="RTT146" s="15"/>
      <c r="RTU146" s="23"/>
      <c r="RTV146" s="23"/>
      <c r="RTW146" s="18"/>
      <c r="RTX146" s="15"/>
      <c r="RTY146" s="19"/>
      <c r="RTZ146" s="22"/>
      <c r="RUA146" s="29"/>
      <c r="RUB146" s="15"/>
      <c r="RUC146" s="16"/>
      <c r="RUD146" s="15"/>
      <c r="RUE146" s="15"/>
      <c r="RUF146" s="15"/>
      <c r="RUG146" s="15"/>
      <c r="RUH146" s="15"/>
      <c r="RUI146" s="15"/>
      <c r="RUJ146" s="15"/>
      <c r="RUK146" s="23"/>
      <c r="RUL146" s="23"/>
      <c r="RUM146" s="18"/>
      <c r="RUN146" s="15"/>
      <c r="RUO146" s="19"/>
      <c r="RUP146" s="22"/>
      <c r="RUQ146" s="29"/>
      <c r="RUR146" s="15"/>
      <c r="RUS146" s="16"/>
      <c r="RUT146" s="15"/>
      <c r="RUU146" s="15"/>
      <c r="RUV146" s="15"/>
      <c r="RUW146" s="15"/>
      <c r="RUX146" s="15"/>
      <c r="RUY146" s="15"/>
      <c r="RUZ146" s="15"/>
      <c r="RVA146" s="23"/>
      <c r="RVB146" s="23"/>
      <c r="RVC146" s="18"/>
      <c r="RVD146" s="15"/>
      <c r="RVE146" s="19"/>
      <c r="RVF146" s="22"/>
      <c r="RVG146" s="29"/>
      <c r="RVH146" s="15"/>
      <c r="RVI146" s="16"/>
      <c r="RVJ146" s="15"/>
      <c r="RVK146" s="15"/>
      <c r="RVL146" s="15"/>
      <c r="RVM146" s="15"/>
      <c r="RVN146" s="15"/>
      <c r="RVO146" s="15"/>
      <c r="RVP146" s="15"/>
      <c r="RVQ146" s="23"/>
      <c r="RVR146" s="23"/>
      <c r="RVS146" s="18"/>
      <c r="RVT146" s="15"/>
      <c r="RVU146" s="19"/>
      <c r="RVV146" s="22"/>
      <c r="RVW146" s="29"/>
      <c r="RVX146" s="15"/>
      <c r="RVY146" s="16"/>
      <c r="RVZ146" s="15"/>
      <c r="RWA146" s="15"/>
      <c r="RWB146" s="15"/>
      <c r="RWC146" s="15"/>
      <c r="RWD146" s="15"/>
      <c r="RWE146" s="15"/>
      <c r="RWF146" s="15"/>
      <c r="RWG146" s="23"/>
      <c r="RWH146" s="23"/>
      <c r="RWI146" s="18"/>
      <c r="RWJ146" s="15"/>
      <c r="RWK146" s="19"/>
      <c r="RWL146" s="22"/>
      <c r="RWM146" s="29"/>
      <c r="RWN146" s="15"/>
      <c r="RWO146" s="16"/>
      <c r="RWP146" s="15"/>
      <c r="RWQ146" s="15"/>
      <c r="RWR146" s="15"/>
      <c r="RWS146" s="15"/>
      <c r="RWT146" s="15"/>
      <c r="RWU146" s="15"/>
      <c r="RWV146" s="15"/>
      <c r="RWW146" s="23"/>
      <c r="RWX146" s="23"/>
      <c r="RWY146" s="18"/>
      <c r="RWZ146" s="15"/>
      <c r="RXA146" s="19"/>
      <c r="RXB146" s="22"/>
      <c r="RXC146" s="29"/>
      <c r="RXD146" s="15"/>
      <c r="RXE146" s="16"/>
      <c r="RXF146" s="15"/>
      <c r="RXG146" s="15"/>
      <c r="RXH146" s="15"/>
      <c r="RXI146" s="15"/>
      <c r="RXJ146" s="15"/>
      <c r="RXK146" s="15"/>
      <c r="RXL146" s="15"/>
      <c r="RXM146" s="23"/>
      <c r="RXN146" s="23"/>
      <c r="RXO146" s="18"/>
      <c r="RXP146" s="15"/>
      <c r="RXQ146" s="19"/>
      <c r="RXR146" s="22"/>
      <c r="RXS146" s="29"/>
      <c r="RXT146" s="15"/>
      <c r="RXU146" s="16"/>
      <c r="RXV146" s="15"/>
      <c r="RXW146" s="15"/>
      <c r="RXX146" s="15"/>
      <c r="RXY146" s="15"/>
      <c r="RXZ146" s="15"/>
      <c r="RYA146" s="15"/>
      <c r="RYB146" s="15"/>
      <c r="RYC146" s="23"/>
      <c r="RYD146" s="23"/>
      <c r="RYE146" s="18"/>
      <c r="RYF146" s="15"/>
      <c r="RYG146" s="19"/>
      <c r="RYH146" s="22"/>
      <c r="RYI146" s="29"/>
      <c r="RYJ146" s="15"/>
      <c r="RYK146" s="16"/>
      <c r="RYL146" s="15"/>
      <c r="RYM146" s="15"/>
      <c r="RYN146" s="15"/>
      <c r="RYO146" s="15"/>
      <c r="RYP146" s="15"/>
      <c r="RYQ146" s="15"/>
      <c r="RYR146" s="15"/>
      <c r="RYS146" s="23"/>
      <c r="RYT146" s="23"/>
      <c r="RYU146" s="18"/>
      <c r="RYV146" s="15"/>
      <c r="RYW146" s="19"/>
      <c r="RYX146" s="22"/>
      <c r="RYY146" s="29"/>
      <c r="RYZ146" s="15"/>
      <c r="RZA146" s="16"/>
      <c r="RZB146" s="15"/>
      <c r="RZC146" s="15"/>
      <c r="RZD146" s="15"/>
      <c r="RZE146" s="15"/>
      <c r="RZF146" s="15"/>
      <c r="RZG146" s="15"/>
      <c r="RZH146" s="15"/>
      <c r="RZI146" s="23"/>
      <c r="RZJ146" s="23"/>
      <c r="RZK146" s="18"/>
      <c r="RZL146" s="15"/>
      <c r="RZM146" s="19"/>
      <c r="RZN146" s="22"/>
      <c r="RZO146" s="29"/>
      <c r="RZP146" s="15"/>
      <c r="RZQ146" s="16"/>
      <c r="RZR146" s="15"/>
      <c r="RZS146" s="15"/>
      <c r="RZT146" s="15"/>
      <c r="RZU146" s="15"/>
      <c r="RZV146" s="15"/>
      <c r="RZW146" s="15"/>
      <c r="RZX146" s="15"/>
      <c r="RZY146" s="23"/>
      <c r="RZZ146" s="23"/>
      <c r="SAA146" s="18"/>
      <c r="SAB146" s="15"/>
      <c r="SAC146" s="19"/>
      <c r="SAD146" s="22"/>
      <c r="SAE146" s="29"/>
      <c r="SAF146" s="15"/>
      <c r="SAG146" s="16"/>
      <c r="SAH146" s="15"/>
      <c r="SAI146" s="15"/>
      <c r="SAJ146" s="15"/>
      <c r="SAK146" s="15"/>
      <c r="SAL146" s="15"/>
      <c r="SAM146" s="15"/>
      <c r="SAN146" s="15"/>
      <c r="SAO146" s="23"/>
      <c r="SAP146" s="23"/>
      <c r="SAQ146" s="18"/>
      <c r="SAR146" s="15"/>
      <c r="SAS146" s="19"/>
      <c r="SAT146" s="22"/>
      <c r="SAU146" s="29"/>
      <c r="SAV146" s="15"/>
      <c r="SAW146" s="16"/>
      <c r="SAX146" s="15"/>
      <c r="SAY146" s="15"/>
      <c r="SAZ146" s="15"/>
      <c r="SBA146" s="15"/>
      <c r="SBB146" s="15"/>
      <c r="SBC146" s="15"/>
      <c r="SBD146" s="15"/>
      <c r="SBE146" s="23"/>
      <c r="SBF146" s="23"/>
      <c r="SBG146" s="18"/>
      <c r="SBH146" s="15"/>
      <c r="SBI146" s="19"/>
      <c r="SBJ146" s="22"/>
      <c r="SBK146" s="29"/>
      <c r="SBL146" s="15"/>
      <c r="SBM146" s="16"/>
      <c r="SBN146" s="15"/>
      <c r="SBO146" s="15"/>
      <c r="SBP146" s="15"/>
      <c r="SBQ146" s="15"/>
      <c r="SBR146" s="15"/>
      <c r="SBS146" s="15"/>
      <c r="SBT146" s="15"/>
      <c r="SBU146" s="23"/>
      <c r="SBV146" s="23"/>
      <c r="SBW146" s="18"/>
      <c r="SBX146" s="15"/>
      <c r="SBY146" s="19"/>
      <c r="SBZ146" s="22"/>
      <c r="SCA146" s="29"/>
      <c r="SCB146" s="15"/>
      <c r="SCC146" s="16"/>
      <c r="SCD146" s="15"/>
      <c r="SCE146" s="15"/>
      <c r="SCF146" s="15"/>
      <c r="SCG146" s="15"/>
      <c r="SCH146" s="15"/>
      <c r="SCI146" s="15"/>
      <c r="SCJ146" s="15"/>
      <c r="SCK146" s="23"/>
      <c r="SCL146" s="23"/>
      <c r="SCM146" s="18"/>
      <c r="SCN146" s="15"/>
      <c r="SCO146" s="19"/>
      <c r="SCP146" s="22"/>
      <c r="SCQ146" s="29"/>
      <c r="SCR146" s="15"/>
      <c r="SCS146" s="16"/>
      <c r="SCT146" s="15"/>
      <c r="SCU146" s="15"/>
      <c r="SCV146" s="15"/>
      <c r="SCW146" s="15"/>
      <c r="SCX146" s="15"/>
      <c r="SCY146" s="15"/>
      <c r="SCZ146" s="15"/>
      <c r="SDA146" s="23"/>
      <c r="SDB146" s="23"/>
      <c r="SDC146" s="18"/>
      <c r="SDD146" s="15"/>
      <c r="SDE146" s="19"/>
      <c r="SDF146" s="22"/>
      <c r="SDG146" s="29"/>
      <c r="SDH146" s="15"/>
      <c r="SDI146" s="16"/>
      <c r="SDJ146" s="15"/>
      <c r="SDK146" s="15"/>
      <c r="SDL146" s="15"/>
      <c r="SDM146" s="15"/>
      <c r="SDN146" s="15"/>
      <c r="SDO146" s="15"/>
      <c r="SDP146" s="15"/>
      <c r="SDQ146" s="23"/>
      <c r="SDR146" s="23"/>
      <c r="SDS146" s="18"/>
      <c r="SDT146" s="15"/>
      <c r="SDU146" s="19"/>
      <c r="SDV146" s="22"/>
      <c r="SDW146" s="29"/>
      <c r="SDX146" s="15"/>
      <c r="SDY146" s="16"/>
      <c r="SDZ146" s="15"/>
      <c r="SEA146" s="15"/>
      <c r="SEB146" s="15"/>
      <c r="SEC146" s="15"/>
      <c r="SED146" s="15"/>
      <c r="SEE146" s="15"/>
      <c r="SEF146" s="15"/>
      <c r="SEG146" s="23"/>
      <c r="SEH146" s="23"/>
      <c r="SEI146" s="18"/>
      <c r="SEJ146" s="15"/>
      <c r="SEK146" s="19"/>
      <c r="SEL146" s="22"/>
      <c r="SEM146" s="29"/>
      <c r="SEN146" s="15"/>
      <c r="SEO146" s="16"/>
      <c r="SEP146" s="15"/>
      <c r="SEQ146" s="15"/>
      <c r="SER146" s="15"/>
      <c r="SES146" s="15"/>
      <c r="SET146" s="15"/>
      <c r="SEU146" s="15"/>
      <c r="SEV146" s="15"/>
      <c r="SEW146" s="23"/>
      <c r="SEX146" s="23"/>
      <c r="SEY146" s="18"/>
      <c r="SEZ146" s="15"/>
      <c r="SFA146" s="19"/>
      <c r="SFB146" s="22"/>
      <c r="SFC146" s="29"/>
      <c r="SFD146" s="15"/>
      <c r="SFE146" s="16"/>
      <c r="SFF146" s="15"/>
      <c r="SFG146" s="15"/>
      <c r="SFH146" s="15"/>
      <c r="SFI146" s="15"/>
      <c r="SFJ146" s="15"/>
      <c r="SFK146" s="15"/>
      <c r="SFL146" s="15"/>
      <c r="SFM146" s="23"/>
      <c r="SFN146" s="23"/>
      <c r="SFO146" s="18"/>
      <c r="SFP146" s="15"/>
      <c r="SFQ146" s="19"/>
      <c r="SFR146" s="22"/>
      <c r="SFS146" s="29"/>
      <c r="SFT146" s="15"/>
      <c r="SFU146" s="16"/>
      <c r="SFV146" s="15"/>
      <c r="SFW146" s="15"/>
      <c r="SFX146" s="15"/>
      <c r="SFY146" s="15"/>
      <c r="SFZ146" s="15"/>
      <c r="SGA146" s="15"/>
      <c r="SGB146" s="15"/>
      <c r="SGC146" s="23"/>
      <c r="SGD146" s="23"/>
      <c r="SGE146" s="18"/>
      <c r="SGF146" s="15"/>
      <c r="SGG146" s="19"/>
      <c r="SGH146" s="22"/>
      <c r="SGI146" s="29"/>
      <c r="SGJ146" s="15"/>
      <c r="SGK146" s="16"/>
      <c r="SGL146" s="15"/>
      <c r="SGM146" s="15"/>
      <c r="SGN146" s="15"/>
      <c r="SGO146" s="15"/>
      <c r="SGP146" s="15"/>
      <c r="SGQ146" s="15"/>
      <c r="SGR146" s="15"/>
      <c r="SGS146" s="23"/>
      <c r="SGT146" s="23"/>
      <c r="SGU146" s="18"/>
      <c r="SGV146" s="15"/>
      <c r="SGW146" s="19"/>
      <c r="SGX146" s="22"/>
      <c r="SGY146" s="29"/>
      <c r="SGZ146" s="15"/>
      <c r="SHA146" s="16"/>
      <c r="SHB146" s="15"/>
      <c r="SHC146" s="15"/>
      <c r="SHD146" s="15"/>
      <c r="SHE146" s="15"/>
      <c r="SHF146" s="15"/>
      <c r="SHG146" s="15"/>
      <c r="SHH146" s="15"/>
      <c r="SHI146" s="23"/>
      <c r="SHJ146" s="23"/>
      <c r="SHK146" s="18"/>
      <c r="SHL146" s="15"/>
      <c r="SHM146" s="19"/>
      <c r="SHN146" s="22"/>
      <c r="SHO146" s="29"/>
      <c r="SHP146" s="15"/>
      <c r="SHQ146" s="16"/>
      <c r="SHR146" s="15"/>
      <c r="SHS146" s="15"/>
      <c r="SHT146" s="15"/>
      <c r="SHU146" s="15"/>
      <c r="SHV146" s="15"/>
      <c r="SHW146" s="15"/>
      <c r="SHX146" s="15"/>
      <c r="SHY146" s="23"/>
      <c r="SHZ146" s="23"/>
      <c r="SIA146" s="18"/>
      <c r="SIB146" s="15"/>
      <c r="SIC146" s="19"/>
      <c r="SID146" s="22"/>
      <c r="SIE146" s="29"/>
      <c r="SIF146" s="15"/>
      <c r="SIG146" s="16"/>
      <c r="SIH146" s="15"/>
      <c r="SII146" s="15"/>
      <c r="SIJ146" s="15"/>
      <c r="SIK146" s="15"/>
      <c r="SIL146" s="15"/>
      <c r="SIM146" s="15"/>
      <c r="SIN146" s="15"/>
      <c r="SIO146" s="23"/>
      <c r="SIP146" s="23"/>
      <c r="SIQ146" s="18"/>
      <c r="SIR146" s="15"/>
      <c r="SIS146" s="19"/>
      <c r="SIT146" s="22"/>
      <c r="SIU146" s="29"/>
      <c r="SIV146" s="15"/>
      <c r="SIW146" s="16"/>
      <c r="SIX146" s="15"/>
      <c r="SIY146" s="15"/>
      <c r="SIZ146" s="15"/>
      <c r="SJA146" s="15"/>
      <c r="SJB146" s="15"/>
      <c r="SJC146" s="15"/>
      <c r="SJD146" s="15"/>
      <c r="SJE146" s="23"/>
      <c r="SJF146" s="23"/>
      <c r="SJG146" s="18"/>
      <c r="SJH146" s="15"/>
      <c r="SJI146" s="19"/>
      <c r="SJJ146" s="22"/>
      <c r="SJK146" s="29"/>
      <c r="SJL146" s="15"/>
      <c r="SJM146" s="16"/>
      <c r="SJN146" s="15"/>
      <c r="SJO146" s="15"/>
      <c r="SJP146" s="15"/>
      <c r="SJQ146" s="15"/>
      <c r="SJR146" s="15"/>
      <c r="SJS146" s="15"/>
      <c r="SJT146" s="15"/>
      <c r="SJU146" s="23"/>
      <c r="SJV146" s="23"/>
      <c r="SJW146" s="18"/>
      <c r="SJX146" s="15"/>
      <c r="SJY146" s="19"/>
      <c r="SJZ146" s="22"/>
      <c r="SKA146" s="29"/>
      <c r="SKB146" s="15"/>
      <c r="SKC146" s="16"/>
      <c r="SKD146" s="15"/>
      <c r="SKE146" s="15"/>
      <c r="SKF146" s="15"/>
      <c r="SKG146" s="15"/>
      <c r="SKH146" s="15"/>
      <c r="SKI146" s="15"/>
      <c r="SKJ146" s="15"/>
      <c r="SKK146" s="23"/>
      <c r="SKL146" s="23"/>
      <c r="SKM146" s="18"/>
      <c r="SKN146" s="15"/>
      <c r="SKO146" s="19"/>
      <c r="SKP146" s="22"/>
      <c r="SKQ146" s="29"/>
      <c r="SKR146" s="15"/>
      <c r="SKS146" s="16"/>
      <c r="SKT146" s="15"/>
      <c r="SKU146" s="15"/>
      <c r="SKV146" s="15"/>
      <c r="SKW146" s="15"/>
      <c r="SKX146" s="15"/>
      <c r="SKY146" s="15"/>
      <c r="SKZ146" s="15"/>
      <c r="SLA146" s="23"/>
      <c r="SLB146" s="23"/>
      <c r="SLC146" s="18"/>
      <c r="SLD146" s="15"/>
      <c r="SLE146" s="19"/>
      <c r="SLF146" s="22"/>
      <c r="SLG146" s="29"/>
      <c r="SLH146" s="15"/>
      <c r="SLI146" s="16"/>
      <c r="SLJ146" s="15"/>
      <c r="SLK146" s="15"/>
      <c r="SLL146" s="15"/>
      <c r="SLM146" s="15"/>
      <c r="SLN146" s="15"/>
      <c r="SLO146" s="15"/>
      <c r="SLP146" s="15"/>
      <c r="SLQ146" s="23"/>
      <c r="SLR146" s="23"/>
      <c r="SLS146" s="18"/>
      <c r="SLT146" s="15"/>
      <c r="SLU146" s="19"/>
      <c r="SLV146" s="22"/>
      <c r="SLW146" s="29"/>
      <c r="SLX146" s="15"/>
      <c r="SLY146" s="16"/>
      <c r="SLZ146" s="15"/>
      <c r="SMA146" s="15"/>
      <c r="SMB146" s="15"/>
      <c r="SMC146" s="15"/>
      <c r="SMD146" s="15"/>
      <c r="SME146" s="15"/>
      <c r="SMF146" s="15"/>
      <c r="SMG146" s="23"/>
      <c r="SMH146" s="23"/>
      <c r="SMI146" s="18"/>
      <c r="SMJ146" s="15"/>
      <c r="SMK146" s="19"/>
      <c r="SML146" s="22"/>
      <c r="SMM146" s="29"/>
      <c r="SMN146" s="15"/>
      <c r="SMO146" s="16"/>
      <c r="SMP146" s="15"/>
      <c r="SMQ146" s="15"/>
      <c r="SMR146" s="15"/>
      <c r="SMS146" s="15"/>
      <c r="SMT146" s="15"/>
      <c r="SMU146" s="15"/>
      <c r="SMV146" s="15"/>
      <c r="SMW146" s="23"/>
      <c r="SMX146" s="23"/>
      <c r="SMY146" s="18"/>
      <c r="SMZ146" s="15"/>
      <c r="SNA146" s="19"/>
      <c r="SNB146" s="22"/>
      <c r="SNC146" s="29"/>
      <c r="SND146" s="15"/>
      <c r="SNE146" s="16"/>
      <c r="SNF146" s="15"/>
      <c r="SNG146" s="15"/>
      <c r="SNH146" s="15"/>
      <c r="SNI146" s="15"/>
      <c r="SNJ146" s="15"/>
      <c r="SNK146" s="15"/>
      <c r="SNL146" s="15"/>
      <c r="SNM146" s="23"/>
      <c r="SNN146" s="23"/>
      <c r="SNO146" s="18"/>
      <c r="SNP146" s="15"/>
      <c r="SNQ146" s="19"/>
      <c r="SNR146" s="22"/>
      <c r="SNS146" s="29"/>
      <c r="SNT146" s="15"/>
      <c r="SNU146" s="16"/>
      <c r="SNV146" s="15"/>
      <c r="SNW146" s="15"/>
      <c r="SNX146" s="15"/>
      <c r="SNY146" s="15"/>
      <c r="SNZ146" s="15"/>
      <c r="SOA146" s="15"/>
      <c r="SOB146" s="15"/>
      <c r="SOC146" s="23"/>
      <c r="SOD146" s="23"/>
      <c r="SOE146" s="18"/>
      <c r="SOF146" s="15"/>
      <c r="SOG146" s="19"/>
      <c r="SOH146" s="22"/>
      <c r="SOI146" s="29"/>
      <c r="SOJ146" s="15"/>
      <c r="SOK146" s="16"/>
      <c r="SOL146" s="15"/>
      <c r="SOM146" s="15"/>
      <c r="SON146" s="15"/>
      <c r="SOO146" s="15"/>
      <c r="SOP146" s="15"/>
      <c r="SOQ146" s="15"/>
      <c r="SOR146" s="15"/>
      <c r="SOS146" s="23"/>
      <c r="SOT146" s="23"/>
      <c r="SOU146" s="18"/>
      <c r="SOV146" s="15"/>
      <c r="SOW146" s="19"/>
      <c r="SOX146" s="22"/>
      <c r="SOY146" s="29"/>
      <c r="SOZ146" s="15"/>
      <c r="SPA146" s="16"/>
      <c r="SPB146" s="15"/>
      <c r="SPC146" s="15"/>
      <c r="SPD146" s="15"/>
      <c r="SPE146" s="15"/>
      <c r="SPF146" s="15"/>
      <c r="SPG146" s="15"/>
      <c r="SPH146" s="15"/>
      <c r="SPI146" s="23"/>
      <c r="SPJ146" s="23"/>
      <c r="SPK146" s="18"/>
      <c r="SPL146" s="15"/>
      <c r="SPM146" s="19"/>
      <c r="SPN146" s="22"/>
      <c r="SPO146" s="29"/>
      <c r="SPP146" s="15"/>
      <c r="SPQ146" s="16"/>
      <c r="SPR146" s="15"/>
      <c r="SPS146" s="15"/>
      <c r="SPT146" s="15"/>
      <c r="SPU146" s="15"/>
      <c r="SPV146" s="15"/>
      <c r="SPW146" s="15"/>
      <c r="SPX146" s="15"/>
      <c r="SPY146" s="23"/>
      <c r="SPZ146" s="23"/>
      <c r="SQA146" s="18"/>
      <c r="SQB146" s="15"/>
      <c r="SQC146" s="19"/>
      <c r="SQD146" s="22"/>
      <c r="SQE146" s="29"/>
      <c r="SQF146" s="15"/>
      <c r="SQG146" s="16"/>
      <c r="SQH146" s="15"/>
      <c r="SQI146" s="15"/>
      <c r="SQJ146" s="15"/>
      <c r="SQK146" s="15"/>
      <c r="SQL146" s="15"/>
      <c r="SQM146" s="15"/>
      <c r="SQN146" s="15"/>
      <c r="SQO146" s="23"/>
      <c r="SQP146" s="23"/>
      <c r="SQQ146" s="18"/>
      <c r="SQR146" s="15"/>
      <c r="SQS146" s="19"/>
      <c r="SQT146" s="22"/>
      <c r="SQU146" s="29"/>
      <c r="SQV146" s="15"/>
      <c r="SQW146" s="16"/>
      <c r="SQX146" s="15"/>
      <c r="SQY146" s="15"/>
      <c r="SQZ146" s="15"/>
      <c r="SRA146" s="15"/>
      <c r="SRB146" s="15"/>
      <c r="SRC146" s="15"/>
      <c r="SRD146" s="15"/>
      <c r="SRE146" s="23"/>
      <c r="SRF146" s="23"/>
      <c r="SRG146" s="18"/>
      <c r="SRH146" s="15"/>
      <c r="SRI146" s="19"/>
      <c r="SRJ146" s="22"/>
      <c r="SRK146" s="29"/>
      <c r="SRL146" s="15"/>
      <c r="SRM146" s="16"/>
      <c r="SRN146" s="15"/>
      <c r="SRO146" s="15"/>
      <c r="SRP146" s="15"/>
      <c r="SRQ146" s="15"/>
      <c r="SRR146" s="15"/>
      <c r="SRS146" s="15"/>
      <c r="SRT146" s="15"/>
      <c r="SRU146" s="23"/>
      <c r="SRV146" s="23"/>
      <c r="SRW146" s="18"/>
      <c r="SRX146" s="15"/>
      <c r="SRY146" s="19"/>
      <c r="SRZ146" s="22"/>
      <c r="SSA146" s="29"/>
      <c r="SSB146" s="15"/>
      <c r="SSC146" s="16"/>
      <c r="SSD146" s="15"/>
      <c r="SSE146" s="15"/>
      <c r="SSF146" s="15"/>
      <c r="SSG146" s="15"/>
      <c r="SSH146" s="15"/>
      <c r="SSI146" s="15"/>
      <c r="SSJ146" s="15"/>
      <c r="SSK146" s="23"/>
      <c r="SSL146" s="23"/>
      <c r="SSM146" s="18"/>
      <c r="SSN146" s="15"/>
      <c r="SSO146" s="19"/>
      <c r="SSP146" s="22"/>
      <c r="SSQ146" s="29"/>
      <c r="SSR146" s="15"/>
      <c r="SSS146" s="16"/>
      <c r="SST146" s="15"/>
      <c r="SSU146" s="15"/>
      <c r="SSV146" s="15"/>
      <c r="SSW146" s="15"/>
      <c r="SSX146" s="15"/>
      <c r="SSY146" s="15"/>
      <c r="SSZ146" s="15"/>
      <c r="STA146" s="23"/>
      <c r="STB146" s="23"/>
      <c r="STC146" s="18"/>
      <c r="STD146" s="15"/>
      <c r="STE146" s="19"/>
      <c r="STF146" s="22"/>
      <c r="STG146" s="29"/>
      <c r="STH146" s="15"/>
      <c r="STI146" s="16"/>
      <c r="STJ146" s="15"/>
      <c r="STK146" s="15"/>
      <c r="STL146" s="15"/>
      <c r="STM146" s="15"/>
      <c r="STN146" s="15"/>
      <c r="STO146" s="15"/>
      <c r="STP146" s="15"/>
      <c r="STQ146" s="23"/>
      <c r="STR146" s="23"/>
      <c r="STS146" s="18"/>
      <c r="STT146" s="15"/>
      <c r="STU146" s="19"/>
      <c r="STV146" s="22"/>
      <c r="STW146" s="29"/>
      <c r="STX146" s="15"/>
      <c r="STY146" s="16"/>
      <c r="STZ146" s="15"/>
      <c r="SUA146" s="15"/>
      <c r="SUB146" s="15"/>
      <c r="SUC146" s="15"/>
      <c r="SUD146" s="15"/>
      <c r="SUE146" s="15"/>
      <c r="SUF146" s="15"/>
      <c r="SUG146" s="23"/>
      <c r="SUH146" s="23"/>
      <c r="SUI146" s="18"/>
      <c r="SUJ146" s="15"/>
      <c r="SUK146" s="19"/>
      <c r="SUL146" s="22"/>
      <c r="SUM146" s="29"/>
      <c r="SUN146" s="15"/>
      <c r="SUO146" s="16"/>
      <c r="SUP146" s="15"/>
      <c r="SUQ146" s="15"/>
      <c r="SUR146" s="15"/>
      <c r="SUS146" s="15"/>
      <c r="SUT146" s="15"/>
      <c r="SUU146" s="15"/>
      <c r="SUV146" s="15"/>
      <c r="SUW146" s="23"/>
      <c r="SUX146" s="23"/>
      <c r="SUY146" s="18"/>
      <c r="SUZ146" s="15"/>
      <c r="SVA146" s="19"/>
      <c r="SVB146" s="22"/>
      <c r="SVC146" s="29"/>
      <c r="SVD146" s="15"/>
      <c r="SVE146" s="16"/>
      <c r="SVF146" s="15"/>
      <c r="SVG146" s="15"/>
      <c r="SVH146" s="15"/>
      <c r="SVI146" s="15"/>
      <c r="SVJ146" s="15"/>
      <c r="SVK146" s="15"/>
      <c r="SVL146" s="15"/>
      <c r="SVM146" s="23"/>
      <c r="SVN146" s="23"/>
      <c r="SVO146" s="18"/>
      <c r="SVP146" s="15"/>
      <c r="SVQ146" s="19"/>
      <c r="SVR146" s="22"/>
      <c r="SVS146" s="29"/>
      <c r="SVT146" s="15"/>
      <c r="SVU146" s="16"/>
      <c r="SVV146" s="15"/>
      <c r="SVW146" s="15"/>
      <c r="SVX146" s="15"/>
      <c r="SVY146" s="15"/>
      <c r="SVZ146" s="15"/>
      <c r="SWA146" s="15"/>
      <c r="SWB146" s="15"/>
      <c r="SWC146" s="23"/>
      <c r="SWD146" s="23"/>
      <c r="SWE146" s="18"/>
      <c r="SWF146" s="15"/>
      <c r="SWG146" s="19"/>
      <c r="SWH146" s="22"/>
      <c r="SWI146" s="29"/>
      <c r="SWJ146" s="15"/>
      <c r="SWK146" s="16"/>
      <c r="SWL146" s="15"/>
      <c r="SWM146" s="15"/>
      <c r="SWN146" s="15"/>
      <c r="SWO146" s="15"/>
      <c r="SWP146" s="15"/>
      <c r="SWQ146" s="15"/>
      <c r="SWR146" s="15"/>
      <c r="SWS146" s="23"/>
      <c r="SWT146" s="23"/>
      <c r="SWU146" s="18"/>
      <c r="SWV146" s="15"/>
      <c r="SWW146" s="19"/>
      <c r="SWX146" s="22"/>
      <c r="SWY146" s="29"/>
      <c r="SWZ146" s="15"/>
      <c r="SXA146" s="16"/>
      <c r="SXB146" s="15"/>
      <c r="SXC146" s="15"/>
      <c r="SXD146" s="15"/>
      <c r="SXE146" s="15"/>
      <c r="SXF146" s="15"/>
      <c r="SXG146" s="15"/>
      <c r="SXH146" s="15"/>
      <c r="SXI146" s="23"/>
      <c r="SXJ146" s="23"/>
      <c r="SXK146" s="18"/>
      <c r="SXL146" s="15"/>
      <c r="SXM146" s="19"/>
      <c r="SXN146" s="22"/>
      <c r="SXO146" s="29"/>
      <c r="SXP146" s="15"/>
      <c r="SXQ146" s="16"/>
      <c r="SXR146" s="15"/>
      <c r="SXS146" s="15"/>
      <c r="SXT146" s="15"/>
      <c r="SXU146" s="15"/>
      <c r="SXV146" s="15"/>
      <c r="SXW146" s="15"/>
      <c r="SXX146" s="15"/>
      <c r="SXY146" s="23"/>
      <c r="SXZ146" s="23"/>
      <c r="SYA146" s="18"/>
      <c r="SYB146" s="15"/>
      <c r="SYC146" s="19"/>
      <c r="SYD146" s="22"/>
      <c r="SYE146" s="29"/>
      <c r="SYF146" s="15"/>
      <c r="SYG146" s="16"/>
      <c r="SYH146" s="15"/>
      <c r="SYI146" s="15"/>
      <c r="SYJ146" s="15"/>
      <c r="SYK146" s="15"/>
      <c r="SYL146" s="15"/>
      <c r="SYM146" s="15"/>
      <c r="SYN146" s="15"/>
      <c r="SYO146" s="23"/>
      <c r="SYP146" s="23"/>
      <c r="SYQ146" s="18"/>
      <c r="SYR146" s="15"/>
      <c r="SYS146" s="19"/>
      <c r="SYT146" s="22"/>
      <c r="SYU146" s="29"/>
      <c r="SYV146" s="15"/>
      <c r="SYW146" s="16"/>
      <c r="SYX146" s="15"/>
      <c r="SYY146" s="15"/>
      <c r="SYZ146" s="15"/>
      <c r="SZA146" s="15"/>
      <c r="SZB146" s="15"/>
      <c r="SZC146" s="15"/>
      <c r="SZD146" s="15"/>
      <c r="SZE146" s="23"/>
      <c r="SZF146" s="23"/>
      <c r="SZG146" s="18"/>
      <c r="SZH146" s="15"/>
      <c r="SZI146" s="19"/>
      <c r="SZJ146" s="22"/>
      <c r="SZK146" s="29"/>
      <c r="SZL146" s="15"/>
      <c r="SZM146" s="16"/>
      <c r="SZN146" s="15"/>
      <c r="SZO146" s="15"/>
      <c r="SZP146" s="15"/>
      <c r="SZQ146" s="15"/>
      <c r="SZR146" s="15"/>
      <c r="SZS146" s="15"/>
      <c r="SZT146" s="15"/>
      <c r="SZU146" s="23"/>
      <c r="SZV146" s="23"/>
      <c r="SZW146" s="18"/>
      <c r="SZX146" s="15"/>
      <c r="SZY146" s="19"/>
      <c r="SZZ146" s="22"/>
      <c r="TAA146" s="29"/>
      <c r="TAB146" s="15"/>
      <c r="TAC146" s="16"/>
      <c r="TAD146" s="15"/>
      <c r="TAE146" s="15"/>
      <c r="TAF146" s="15"/>
      <c r="TAG146" s="15"/>
      <c r="TAH146" s="15"/>
      <c r="TAI146" s="15"/>
      <c r="TAJ146" s="15"/>
      <c r="TAK146" s="23"/>
      <c r="TAL146" s="23"/>
      <c r="TAM146" s="18"/>
      <c r="TAN146" s="15"/>
      <c r="TAO146" s="19"/>
      <c r="TAP146" s="22"/>
      <c r="TAQ146" s="29"/>
      <c r="TAR146" s="15"/>
      <c r="TAS146" s="16"/>
      <c r="TAT146" s="15"/>
      <c r="TAU146" s="15"/>
      <c r="TAV146" s="15"/>
      <c r="TAW146" s="15"/>
      <c r="TAX146" s="15"/>
      <c r="TAY146" s="15"/>
      <c r="TAZ146" s="15"/>
      <c r="TBA146" s="23"/>
      <c r="TBB146" s="23"/>
      <c r="TBC146" s="18"/>
      <c r="TBD146" s="15"/>
      <c r="TBE146" s="19"/>
      <c r="TBF146" s="22"/>
      <c r="TBG146" s="29"/>
      <c r="TBH146" s="15"/>
      <c r="TBI146" s="16"/>
      <c r="TBJ146" s="15"/>
      <c r="TBK146" s="15"/>
      <c r="TBL146" s="15"/>
      <c r="TBM146" s="15"/>
      <c r="TBN146" s="15"/>
      <c r="TBO146" s="15"/>
      <c r="TBP146" s="15"/>
      <c r="TBQ146" s="23"/>
      <c r="TBR146" s="23"/>
      <c r="TBS146" s="18"/>
      <c r="TBT146" s="15"/>
      <c r="TBU146" s="19"/>
      <c r="TBV146" s="22"/>
      <c r="TBW146" s="29"/>
      <c r="TBX146" s="15"/>
      <c r="TBY146" s="16"/>
      <c r="TBZ146" s="15"/>
      <c r="TCA146" s="15"/>
      <c r="TCB146" s="15"/>
      <c r="TCC146" s="15"/>
      <c r="TCD146" s="15"/>
      <c r="TCE146" s="15"/>
      <c r="TCF146" s="15"/>
      <c r="TCG146" s="23"/>
      <c r="TCH146" s="23"/>
      <c r="TCI146" s="18"/>
      <c r="TCJ146" s="15"/>
      <c r="TCK146" s="19"/>
      <c r="TCL146" s="22"/>
      <c r="TCM146" s="29"/>
      <c r="TCN146" s="15"/>
      <c r="TCO146" s="16"/>
      <c r="TCP146" s="15"/>
      <c r="TCQ146" s="15"/>
      <c r="TCR146" s="15"/>
      <c r="TCS146" s="15"/>
      <c r="TCT146" s="15"/>
      <c r="TCU146" s="15"/>
      <c r="TCV146" s="15"/>
      <c r="TCW146" s="23"/>
      <c r="TCX146" s="23"/>
      <c r="TCY146" s="18"/>
      <c r="TCZ146" s="15"/>
      <c r="TDA146" s="19"/>
      <c r="TDB146" s="22"/>
      <c r="TDC146" s="29"/>
      <c r="TDD146" s="15"/>
      <c r="TDE146" s="16"/>
      <c r="TDF146" s="15"/>
      <c r="TDG146" s="15"/>
      <c r="TDH146" s="15"/>
      <c r="TDI146" s="15"/>
      <c r="TDJ146" s="15"/>
      <c r="TDK146" s="15"/>
      <c r="TDL146" s="15"/>
      <c r="TDM146" s="23"/>
      <c r="TDN146" s="23"/>
      <c r="TDO146" s="18"/>
      <c r="TDP146" s="15"/>
      <c r="TDQ146" s="19"/>
      <c r="TDR146" s="22"/>
      <c r="TDS146" s="29"/>
      <c r="TDT146" s="15"/>
      <c r="TDU146" s="16"/>
      <c r="TDV146" s="15"/>
      <c r="TDW146" s="15"/>
      <c r="TDX146" s="15"/>
      <c r="TDY146" s="15"/>
      <c r="TDZ146" s="15"/>
      <c r="TEA146" s="15"/>
      <c r="TEB146" s="15"/>
      <c r="TEC146" s="23"/>
      <c r="TED146" s="23"/>
      <c r="TEE146" s="18"/>
      <c r="TEF146" s="15"/>
      <c r="TEG146" s="19"/>
      <c r="TEH146" s="22"/>
      <c r="TEI146" s="29"/>
      <c r="TEJ146" s="15"/>
      <c r="TEK146" s="16"/>
      <c r="TEL146" s="15"/>
      <c r="TEM146" s="15"/>
      <c r="TEN146" s="15"/>
      <c r="TEO146" s="15"/>
      <c r="TEP146" s="15"/>
      <c r="TEQ146" s="15"/>
      <c r="TER146" s="15"/>
      <c r="TES146" s="23"/>
      <c r="TET146" s="23"/>
      <c r="TEU146" s="18"/>
      <c r="TEV146" s="15"/>
      <c r="TEW146" s="19"/>
      <c r="TEX146" s="22"/>
      <c r="TEY146" s="29"/>
      <c r="TEZ146" s="15"/>
      <c r="TFA146" s="16"/>
      <c r="TFB146" s="15"/>
      <c r="TFC146" s="15"/>
      <c r="TFD146" s="15"/>
      <c r="TFE146" s="15"/>
      <c r="TFF146" s="15"/>
      <c r="TFG146" s="15"/>
      <c r="TFH146" s="15"/>
      <c r="TFI146" s="23"/>
      <c r="TFJ146" s="23"/>
      <c r="TFK146" s="18"/>
      <c r="TFL146" s="15"/>
      <c r="TFM146" s="19"/>
      <c r="TFN146" s="22"/>
      <c r="TFO146" s="29"/>
      <c r="TFP146" s="15"/>
      <c r="TFQ146" s="16"/>
      <c r="TFR146" s="15"/>
      <c r="TFS146" s="15"/>
      <c r="TFT146" s="15"/>
      <c r="TFU146" s="15"/>
      <c r="TFV146" s="15"/>
      <c r="TFW146" s="15"/>
      <c r="TFX146" s="15"/>
      <c r="TFY146" s="23"/>
      <c r="TFZ146" s="23"/>
      <c r="TGA146" s="18"/>
      <c r="TGB146" s="15"/>
      <c r="TGC146" s="19"/>
      <c r="TGD146" s="22"/>
      <c r="TGE146" s="29"/>
      <c r="TGF146" s="15"/>
      <c r="TGG146" s="16"/>
      <c r="TGH146" s="15"/>
      <c r="TGI146" s="15"/>
      <c r="TGJ146" s="15"/>
      <c r="TGK146" s="15"/>
      <c r="TGL146" s="15"/>
      <c r="TGM146" s="15"/>
      <c r="TGN146" s="15"/>
      <c r="TGO146" s="23"/>
      <c r="TGP146" s="23"/>
      <c r="TGQ146" s="18"/>
      <c r="TGR146" s="15"/>
      <c r="TGS146" s="19"/>
      <c r="TGT146" s="22"/>
      <c r="TGU146" s="29"/>
      <c r="TGV146" s="15"/>
      <c r="TGW146" s="16"/>
      <c r="TGX146" s="15"/>
      <c r="TGY146" s="15"/>
      <c r="TGZ146" s="15"/>
      <c r="THA146" s="15"/>
      <c r="THB146" s="15"/>
      <c r="THC146" s="15"/>
      <c r="THD146" s="15"/>
      <c r="THE146" s="23"/>
      <c r="THF146" s="23"/>
      <c r="THG146" s="18"/>
      <c r="THH146" s="15"/>
      <c r="THI146" s="19"/>
      <c r="THJ146" s="22"/>
      <c r="THK146" s="29"/>
      <c r="THL146" s="15"/>
      <c r="THM146" s="16"/>
      <c r="THN146" s="15"/>
      <c r="THO146" s="15"/>
      <c r="THP146" s="15"/>
      <c r="THQ146" s="15"/>
      <c r="THR146" s="15"/>
      <c r="THS146" s="15"/>
      <c r="THT146" s="15"/>
      <c r="THU146" s="23"/>
      <c r="THV146" s="23"/>
      <c r="THW146" s="18"/>
      <c r="THX146" s="15"/>
      <c r="THY146" s="19"/>
      <c r="THZ146" s="22"/>
      <c r="TIA146" s="29"/>
      <c r="TIB146" s="15"/>
      <c r="TIC146" s="16"/>
      <c r="TID146" s="15"/>
      <c r="TIE146" s="15"/>
      <c r="TIF146" s="15"/>
      <c r="TIG146" s="15"/>
      <c r="TIH146" s="15"/>
      <c r="TII146" s="15"/>
      <c r="TIJ146" s="15"/>
      <c r="TIK146" s="23"/>
      <c r="TIL146" s="23"/>
      <c r="TIM146" s="18"/>
      <c r="TIN146" s="15"/>
      <c r="TIO146" s="19"/>
      <c r="TIP146" s="22"/>
      <c r="TIQ146" s="29"/>
      <c r="TIR146" s="15"/>
      <c r="TIS146" s="16"/>
      <c r="TIT146" s="15"/>
      <c r="TIU146" s="15"/>
      <c r="TIV146" s="15"/>
      <c r="TIW146" s="15"/>
      <c r="TIX146" s="15"/>
      <c r="TIY146" s="15"/>
      <c r="TIZ146" s="15"/>
      <c r="TJA146" s="23"/>
      <c r="TJB146" s="23"/>
      <c r="TJC146" s="18"/>
      <c r="TJD146" s="15"/>
      <c r="TJE146" s="19"/>
      <c r="TJF146" s="22"/>
      <c r="TJG146" s="29"/>
      <c r="TJH146" s="15"/>
      <c r="TJI146" s="16"/>
      <c r="TJJ146" s="15"/>
      <c r="TJK146" s="15"/>
      <c r="TJL146" s="15"/>
      <c r="TJM146" s="15"/>
      <c r="TJN146" s="15"/>
      <c r="TJO146" s="15"/>
      <c r="TJP146" s="15"/>
      <c r="TJQ146" s="23"/>
      <c r="TJR146" s="23"/>
      <c r="TJS146" s="18"/>
      <c r="TJT146" s="15"/>
      <c r="TJU146" s="19"/>
      <c r="TJV146" s="22"/>
      <c r="TJW146" s="29"/>
      <c r="TJX146" s="15"/>
      <c r="TJY146" s="16"/>
      <c r="TJZ146" s="15"/>
      <c r="TKA146" s="15"/>
      <c r="TKB146" s="15"/>
      <c r="TKC146" s="15"/>
      <c r="TKD146" s="15"/>
      <c r="TKE146" s="15"/>
      <c r="TKF146" s="15"/>
      <c r="TKG146" s="23"/>
      <c r="TKH146" s="23"/>
      <c r="TKI146" s="18"/>
      <c r="TKJ146" s="15"/>
      <c r="TKK146" s="19"/>
      <c r="TKL146" s="22"/>
      <c r="TKM146" s="29"/>
      <c r="TKN146" s="15"/>
      <c r="TKO146" s="16"/>
      <c r="TKP146" s="15"/>
      <c r="TKQ146" s="15"/>
      <c r="TKR146" s="15"/>
      <c r="TKS146" s="15"/>
      <c r="TKT146" s="15"/>
      <c r="TKU146" s="15"/>
      <c r="TKV146" s="15"/>
      <c r="TKW146" s="23"/>
      <c r="TKX146" s="23"/>
      <c r="TKY146" s="18"/>
      <c r="TKZ146" s="15"/>
      <c r="TLA146" s="19"/>
      <c r="TLB146" s="22"/>
      <c r="TLC146" s="29"/>
      <c r="TLD146" s="15"/>
      <c r="TLE146" s="16"/>
      <c r="TLF146" s="15"/>
      <c r="TLG146" s="15"/>
      <c r="TLH146" s="15"/>
      <c r="TLI146" s="15"/>
      <c r="TLJ146" s="15"/>
      <c r="TLK146" s="15"/>
      <c r="TLL146" s="15"/>
      <c r="TLM146" s="23"/>
      <c r="TLN146" s="23"/>
      <c r="TLO146" s="18"/>
      <c r="TLP146" s="15"/>
      <c r="TLQ146" s="19"/>
      <c r="TLR146" s="22"/>
      <c r="TLS146" s="29"/>
      <c r="TLT146" s="15"/>
      <c r="TLU146" s="16"/>
      <c r="TLV146" s="15"/>
      <c r="TLW146" s="15"/>
      <c r="TLX146" s="15"/>
      <c r="TLY146" s="15"/>
      <c r="TLZ146" s="15"/>
      <c r="TMA146" s="15"/>
      <c r="TMB146" s="15"/>
      <c r="TMC146" s="23"/>
      <c r="TMD146" s="23"/>
      <c r="TME146" s="18"/>
      <c r="TMF146" s="15"/>
      <c r="TMG146" s="19"/>
      <c r="TMH146" s="22"/>
      <c r="TMI146" s="29"/>
      <c r="TMJ146" s="15"/>
      <c r="TMK146" s="16"/>
      <c r="TML146" s="15"/>
      <c r="TMM146" s="15"/>
      <c r="TMN146" s="15"/>
      <c r="TMO146" s="15"/>
      <c r="TMP146" s="15"/>
      <c r="TMQ146" s="15"/>
      <c r="TMR146" s="15"/>
      <c r="TMS146" s="23"/>
      <c r="TMT146" s="23"/>
      <c r="TMU146" s="18"/>
      <c r="TMV146" s="15"/>
      <c r="TMW146" s="19"/>
      <c r="TMX146" s="22"/>
      <c r="TMY146" s="29"/>
      <c r="TMZ146" s="15"/>
      <c r="TNA146" s="16"/>
      <c r="TNB146" s="15"/>
      <c r="TNC146" s="15"/>
      <c r="TND146" s="15"/>
      <c r="TNE146" s="15"/>
      <c r="TNF146" s="15"/>
      <c r="TNG146" s="15"/>
      <c r="TNH146" s="15"/>
      <c r="TNI146" s="23"/>
      <c r="TNJ146" s="23"/>
      <c r="TNK146" s="18"/>
      <c r="TNL146" s="15"/>
      <c r="TNM146" s="19"/>
      <c r="TNN146" s="22"/>
      <c r="TNO146" s="29"/>
      <c r="TNP146" s="15"/>
      <c r="TNQ146" s="16"/>
      <c r="TNR146" s="15"/>
      <c r="TNS146" s="15"/>
      <c r="TNT146" s="15"/>
      <c r="TNU146" s="15"/>
      <c r="TNV146" s="15"/>
      <c r="TNW146" s="15"/>
      <c r="TNX146" s="15"/>
      <c r="TNY146" s="23"/>
      <c r="TNZ146" s="23"/>
      <c r="TOA146" s="18"/>
      <c r="TOB146" s="15"/>
      <c r="TOC146" s="19"/>
      <c r="TOD146" s="22"/>
      <c r="TOE146" s="29"/>
      <c r="TOF146" s="15"/>
      <c r="TOG146" s="16"/>
      <c r="TOH146" s="15"/>
      <c r="TOI146" s="15"/>
      <c r="TOJ146" s="15"/>
      <c r="TOK146" s="15"/>
      <c r="TOL146" s="15"/>
      <c r="TOM146" s="15"/>
      <c r="TON146" s="15"/>
      <c r="TOO146" s="23"/>
      <c r="TOP146" s="23"/>
      <c r="TOQ146" s="18"/>
      <c r="TOR146" s="15"/>
      <c r="TOS146" s="19"/>
      <c r="TOT146" s="22"/>
      <c r="TOU146" s="29"/>
      <c r="TOV146" s="15"/>
      <c r="TOW146" s="16"/>
      <c r="TOX146" s="15"/>
      <c r="TOY146" s="15"/>
      <c r="TOZ146" s="15"/>
      <c r="TPA146" s="15"/>
      <c r="TPB146" s="15"/>
      <c r="TPC146" s="15"/>
      <c r="TPD146" s="15"/>
      <c r="TPE146" s="23"/>
      <c r="TPF146" s="23"/>
      <c r="TPG146" s="18"/>
      <c r="TPH146" s="15"/>
      <c r="TPI146" s="19"/>
      <c r="TPJ146" s="22"/>
      <c r="TPK146" s="29"/>
      <c r="TPL146" s="15"/>
      <c r="TPM146" s="16"/>
      <c r="TPN146" s="15"/>
      <c r="TPO146" s="15"/>
      <c r="TPP146" s="15"/>
      <c r="TPQ146" s="15"/>
      <c r="TPR146" s="15"/>
      <c r="TPS146" s="15"/>
      <c r="TPT146" s="15"/>
      <c r="TPU146" s="23"/>
      <c r="TPV146" s="23"/>
      <c r="TPW146" s="18"/>
      <c r="TPX146" s="15"/>
      <c r="TPY146" s="19"/>
      <c r="TPZ146" s="22"/>
      <c r="TQA146" s="29"/>
      <c r="TQB146" s="15"/>
      <c r="TQC146" s="16"/>
      <c r="TQD146" s="15"/>
      <c r="TQE146" s="15"/>
      <c r="TQF146" s="15"/>
      <c r="TQG146" s="15"/>
      <c r="TQH146" s="15"/>
      <c r="TQI146" s="15"/>
      <c r="TQJ146" s="15"/>
      <c r="TQK146" s="23"/>
      <c r="TQL146" s="23"/>
      <c r="TQM146" s="18"/>
      <c r="TQN146" s="15"/>
      <c r="TQO146" s="19"/>
      <c r="TQP146" s="22"/>
      <c r="TQQ146" s="29"/>
      <c r="TQR146" s="15"/>
      <c r="TQS146" s="16"/>
      <c r="TQT146" s="15"/>
      <c r="TQU146" s="15"/>
      <c r="TQV146" s="15"/>
      <c r="TQW146" s="15"/>
      <c r="TQX146" s="15"/>
      <c r="TQY146" s="15"/>
      <c r="TQZ146" s="15"/>
      <c r="TRA146" s="23"/>
      <c r="TRB146" s="23"/>
      <c r="TRC146" s="18"/>
      <c r="TRD146" s="15"/>
      <c r="TRE146" s="19"/>
      <c r="TRF146" s="22"/>
      <c r="TRG146" s="29"/>
      <c r="TRH146" s="15"/>
      <c r="TRI146" s="16"/>
      <c r="TRJ146" s="15"/>
      <c r="TRK146" s="15"/>
      <c r="TRL146" s="15"/>
      <c r="TRM146" s="15"/>
      <c r="TRN146" s="15"/>
      <c r="TRO146" s="15"/>
      <c r="TRP146" s="15"/>
      <c r="TRQ146" s="23"/>
      <c r="TRR146" s="23"/>
      <c r="TRS146" s="18"/>
      <c r="TRT146" s="15"/>
      <c r="TRU146" s="19"/>
      <c r="TRV146" s="22"/>
      <c r="TRW146" s="29"/>
      <c r="TRX146" s="15"/>
      <c r="TRY146" s="16"/>
      <c r="TRZ146" s="15"/>
      <c r="TSA146" s="15"/>
      <c r="TSB146" s="15"/>
      <c r="TSC146" s="15"/>
      <c r="TSD146" s="15"/>
      <c r="TSE146" s="15"/>
      <c r="TSF146" s="15"/>
      <c r="TSG146" s="23"/>
      <c r="TSH146" s="23"/>
      <c r="TSI146" s="18"/>
      <c r="TSJ146" s="15"/>
      <c r="TSK146" s="19"/>
      <c r="TSL146" s="22"/>
      <c r="TSM146" s="29"/>
      <c r="TSN146" s="15"/>
      <c r="TSO146" s="16"/>
      <c r="TSP146" s="15"/>
      <c r="TSQ146" s="15"/>
      <c r="TSR146" s="15"/>
      <c r="TSS146" s="15"/>
      <c r="TST146" s="15"/>
      <c r="TSU146" s="15"/>
      <c r="TSV146" s="15"/>
      <c r="TSW146" s="23"/>
      <c r="TSX146" s="23"/>
      <c r="TSY146" s="18"/>
      <c r="TSZ146" s="15"/>
      <c r="TTA146" s="19"/>
      <c r="TTB146" s="22"/>
      <c r="TTC146" s="29"/>
      <c r="TTD146" s="15"/>
      <c r="TTE146" s="16"/>
      <c r="TTF146" s="15"/>
      <c r="TTG146" s="15"/>
      <c r="TTH146" s="15"/>
      <c r="TTI146" s="15"/>
      <c r="TTJ146" s="15"/>
      <c r="TTK146" s="15"/>
      <c r="TTL146" s="15"/>
      <c r="TTM146" s="23"/>
      <c r="TTN146" s="23"/>
      <c r="TTO146" s="18"/>
      <c r="TTP146" s="15"/>
      <c r="TTQ146" s="19"/>
      <c r="TTR146" s="22"/>
      <c r="TTS146" s="29"/>
      <c r="TTT146" s="15"/>
      <c r="TTU146" s="16"/>
      <c r="TTV146" s="15"/>
      <c r="TTW146" s="15"/>
      <c r="TTX146" s="15"/>
      <c r="TTY146" s="15"/>
      <c r="TTZ146" s="15"/>
      <c r="TUA146" s="15"/>
      <c r="TUB146" s="15"/>
      <c r="TUC146" s="23"/>
      <c r="TUD146" s="23"/>
      <c r="TUE146" s="18"/>
      <c r="TUF146" s="15"/>
      <c r="TUG146" s="19"/>
      <c r="TUH146" s="22"/>
      <c r="TUI146" s="29"/>
      <c r="TUJ146" s="15"/>
      <c r="TUK146" s="16"/>
      <c r="TUL146" s="15"/>
      <c r="TUM146" s="15"/>
      <c r="TUN146" s="15"/>
      <c r="TUO146" s="15"/>
      <c r="TUP146" s="15"/>
      <c r="TUQ146" s="15"/>
      <c r="TUR146" s="15"/>
      <c r="TUS146" s="23"/>
      <c r="TUT146" s="23"/>
      <c r="TUU146" s="18"/>
      <c r="TUV146" s="15"/>
      <c r="TUW146" s="19"/>
      <c r="TUX146" s="22"/>
      <c r="TUY146" s="29"/>
      <c r="TUZ146" s="15"/>
      <c r="TVA146" s="16"/>
      <c r="TVB146" s="15"/>
      <c r="TVC146" s="15"/>
      <c r="TVD146" s="15"/>
      <c r="TVE146" s="15"/>
      <c r="TVF146" s="15"/>
      <c r="TVG146" s="15"/>
      <c r="TVH146" s="15"/>
      <c r="TVI146" s="23"/>
      <c r="TVJ146" s="23"/>
      <c r="TVK146" s="18"/>
      <c r="TVL146" s="15"/>
      <c r="TVM146" s="19"/>
      <c r="TVN146" s="22"/>
      <c r="TVO146" s="29"/>
      <c r="TVP146" s="15"/>
      <c r="TVQ146" s="16"/>
      <c r="TVR146" s="15"/>
      <c r="TVS146" s="15"/>
      <c r="TVT146" s="15"/>
      <c r="TVU146" s="15"/>
      <c r="TVV146" s="15"/>
      <c r="TVW146" s="15"/>
      <c r="TVX146" s="15"/>
      <c r="TVY146" s="23"/>
      <c r="TVZ146" s="23"/>
      <c r="TWA146" s="18"/>
      <c r="TWB146" s="15"/>
      <c r="TWC146" s="19"/>
      <c r="TWD146" s="22"/>
      <c r="TWE146" s="29"/>
      <c r="TWF146" s="15"/>
      <c r="TWG146" s="16"/>
      <c r="TWH146" s="15"/>
      <c r="TWI146" s="15"/>
      <c r="TWJ146" s="15"/>
      <c r="TWK146" s="15"/>
      <c r="TWL146" s="15"/>
      <c r="TWM146" s="15"/>
      <c r="TWN146" s="15"/>
      <c r="TWO146" s="23"/>
      <c r="TWP146" s="23"/>
      <c r="TWQ146" s="18"/>
      <c r="TWR146" s="15"/>
      <c r="TWS146" s="19"/>
      <c r="TWT146" s="22"/>
      <c r="TWU146" s="29"/>
      <c r="TWV146" s="15"/>
      <c r="TWW146" s="16"/>
      <c r="TWX146" s="15"/>
      <c r="TWY146" s="15"/>
      <c r="TWZ146" s="15"/>
      <c r="TXA146" s="15"/>
      <c r="TXB146" s="15"/>
      <c r="TXC146" s="15"/>
      <c r="TXD146" s="15"/>
      <c r="TXE146" s="23"/>
      <c r="TXF146" s="23"/>
      <c r="TXG146" s="18"/>
      <c r="TXH146" s="15"/>
      <c r="TXI146" s="19"/>
      <c r="TXJ146" s="22"/>
      <c r="TXK146" s="29"/>
      <c r="TXL146" s="15"/>
      <c r="TXM146" s="16"/>
      <c r="TXN146" s="15"/>
      <c r="TXO146" s="15"/>
      <c r="TXP146" s="15"/>
      <c r="TXQ146" s="15"/>
      <c r="TXR146" s="15"/>
      <c r="TXS146" s="15"/>
      <c r="TXT146" s="15"/>
      <c r="TXU146" s="23"/>
      <c r="TXV146" s="23"/>
      <c r="TXW146" s="18"/>
      <c r="TXX146" s="15"/>
      <c r="TXY146" s="19"/>
      <c r="TXZ146" s="22"/>
      <c r="TYA146" s="29"/>
      <c r="TYB146" s="15"/>
      <c r="TYC146" s="16"/>
      <c r="TYD146" s="15"/>
      <c r="TYE146" s="15"/>
      <c r="TYF146" s="15"/>
      <c r="TYG146" s="15"/>
      <c r="TYH146" s="15"/>
      <c r="TYI146" s="15"/>
      <c r="TYJ146" s="15"/>
      <c r="TYK146" s="23"/>
      <c r="TYL146" s="23"/>
      <c r="TYM146" s="18"/>
      <c r="TYN146" s="15"/>
      <c r="TYO146" s="19"/>
      <c r="TYP146" s="22"/>
      <c r="TYQ146" s="29"/>
      <c r="TYR146" s="15"/>
      <c r="TYS146" s="16"/>
      <c r="TYT146" s="15"/>
      <c r="TYU146" s="15"/>
      <c r="TYV146" s="15"/>
      <c r="TYW146" s="15"/>
      <c r="TYX146" s="15"/>
      <c r="TYY146" s="15"/>
      <c r="TYZ146" s="15"/>
      <c r="TZA146" s="23"/>
      <c r="TZB146" s="23"/>
      <c r="TZC146" s="18"/>
      <c r="TZD146" s="15"/>
      <c r="TZE146" s="19"/>
      <c r="TZF146" s="22"/>
      <c r="TZG146" s="29"/>
      <c r="TZH146" s="15"/>
      <c r="TZI146" s="16"/>
      <c r="TZJ146" s="15"/>
      <c r="TZK146" s="15"/>
      <c r="TZL146" s="15"/>
      <c r="TZM146" s="15"/>
      <c r="TZN146" s="15"/>
      <c r="TZO146" s="15"/>
      <c r="TZP146" s="15"/>
      <c r="TZQ146" s="23"/>
      <c r="TZR146" s="23"/>
      <c r="TZS146" s="18"/>
      <c r="TZT146" s="15"/>
      <c r="TZU146" s="19"/>
      <c r="TZV146" s="22"/>
      <c r="TZW146" s="29"/>
      <c r="TZX146" s="15"/>
      <c r="TZY146" s="16"/>
      <c r="TZZ146" s="15"/>
      <c r="UAA146" s="15"/>
      <c r="UAB146" s="15"/>
      <c r="UAC146" s="15"/>
      <c r="UAD146" s="15"/>
      <c r="UAE146" s="15"/>
      <c r="UAF146" s="15"/>
      <c r="UAG146" s="23"/>
      <c r="UAH146" s="23"/>
      <c r="UAI146" s="18"/>
      <c r="UAJ146" s="15"/>
      <c r="UAK146" s="19"/>
      <c r="UAL146" s="22"/>
      <c r="UAM146" s="29"/>
      <c r="UAN146" s="15"/>
      <c r="UAO146" s="16"/>
      <c r="UAP146" s="15"/>
      <c r="UAQ146" s="15"/>
      <c r="UAR146" s="15"/>
      <c r="UAS146" s="15"/>
      <c r="UAT146" s="15"/>
      <c r="UAU146" s="15"/>
      <c r="UAV146" s="15"/>
      <c r="UAW146" s="23"/>
      <c r="UAX146" s="23"/>
      <c r="UAY146" s="18"/>
      <c r="UAZ146" s="15"/>
      <c r="UBA146" s="19"/>
      <c r="UBB146" s="22"/>
      <c r="UBC146" s="29"/>
      <c r="UBD146" s="15"/>
      <c r="UBE146" s="16"/>
      <c r="UBF146" s="15"/>
      <c r="UBG146" s="15"/>
      <c r="UBH146" s="15"/>
      <c r="UBI146" s="15"/>
      <c r="UBJ146" s="15"/>
      <c r="UBK146" s="15"/>
      <c r="UBL146" s="15"/>
      <c r="UBM146" s="23"/>
      <c r="UBN146" s="23"/>
      <c r="UBO146" s="18"/>
      <c r="UBP146" s="15"/>
      <c r="UBQ146" s="19"/>
      <c r="UBR146" s="22"/>
      <c r="UBS146" s="29"/>
      <c r="UBT146" s="15"/>
      <c r="UBU146" s="16"/>
      <c r="UBV146" s="15"/>
      <c r="UBW146" s="15"/>
      <c r="UBX146" s="15"/>
      <c r="UBY146" s="15"/>
      <c r="UBZ146" s="15"/>
      <c r="UCA146" s="15"/>
      <c r="UCB146" s="15"/>
      <c r="UCC146" s="23"/>
      <c r="UCD146" s="23"/>
      <c r="UCE146" s="18"/>
      <c r="UCF146" s="15"/>
      <c r="UCG146" s="19"/>
      <c r="UCH146" s="22"/>
      <c r="UCI146" s="29"/>
      <c r="UCJ146" s="15"/>
      <c r="UCK146" s="16"/>
      <c r="UCL146" s="15"/>
      <c r="UCM146" s="15"/>
      <c r="UCN146" s="15"/>
      <c r="UCO146" s="15"/>
      <c r="UCP146" s="15"/>
      <c r="UCQ146" s="15"/>
      <c r="UCR146" s="15"/>
      <c r="UCS146" s="23"/>
      <c r="UCT146" s="23"/>
      <c r="UCU146" s="18"/>
      <c r="UCV146" s="15"/>
      <c r="UCW146" s="19"/>
      <c r="UCX146" s="22"/>
      <c r="UCY146" s="29"/>
      <c r="UCZ146" s="15"/>
      <c r="UDA146" s="16"/>
      <c r="UDB146" s="15"/>
      <c r="UDC146" s="15"/>
      <c r="UDD146" s="15"/>
      <c r="UDE146" s="15"/>
      <c r="UDF146" s="15"/>
      <c r="UDG146" s="15"/>
      <c r="UDH146" s="15"/>
      <c r="UDI146" s="23"/>
      <c r="UDJ146" s="23"/>
      <c r="UDK146" s="18"/>
      <c r="UDL146" s="15"/>
      <c r="UDM146" s="19"/>
      <c r="UDN146" s="22"/>
      <c r="UDO146" s="29"/>
      <c r="UDP146" s="15"/>
      <c r="UDQ146" s="16"/>
      <c r="UDR146" s="15"/>
      <c r="UDS146" s="15"/>
      <c r="UDT146" s="15"/>
      <c r="UDU146" s="15"/>
      <c r="UDV146" s="15"/>
      <c r="UDW146" s="15"/>
      <c r="UDX146" s="15"/>
      <c r="UDY146" s="23"/>
      <c r="UDZ146" s="23"/>
      <c r="UEA146" s="18"/>
      <c r="UEB146" s="15"/>
      <c r="UEC146" s="19"/>
      <c r="UED146" s="22"/>
      <c r="UEE146" s="29"/>
      <c r="UEF146" s="15"/>
      <c r="UEG146" s="16"/>
      <c r="UEH146" s="15"/>
      <c r="UEI146" s="15"/>
      <c r="UEJ146" s="15"/>
      <c r="UEK146" s="15"/>
      <c r="UEL146" s="15"/>
      <c r="UEM146" s="15"/>
      <c r="UEN146" s="15"/>
      <c r="UEO146" s="23"/>
      <c r="UEP146" s="23"/>
      <c r="UEQ146" s="18"/>
      <c r="UER146" s="15"/>
      <c r="UES146" s="19"/>
      <c r="UET146" s="22"/>
      <c r="UEU146" s="29"/>
      <c r="UEV146" s="15"/>
      <c r="UEW146" s="16"/>
      <c r="UEX146" s="15"/>
      <c r="UEY146" s="15"/>
      <c r="UEZ146" s="15"/>
      <c r="UFA146" s="15"/>
      <c r="UFB146" s="15"/>
      <c r="UFC146" s="15"/>
      <c r="UFD146" s="15"/>
      <c r="UFE146" s="23"/>
      <c r="UFF146" s="23"/>
      <c r="UFG146" s="18"/>
      <c r="UFH146" s="15"/>
      <c r="UFI146" s="19"/>
      <c r="UFJ146" s="22"/>
      <c r="UFK146" s="29"/>
      <c r="UFL146" s="15"/>
      <c r="UFM146" s="16"/>
      <c r="UFN146" s="15"/>
      <c r="UFO146" s="15"/>
      <c r="UFP146" s="15"/>
      <c r="UFQ146" s="15"/>
      <c r="UFR146" s="15"/>
      <c r="UFS146" s="15"/>
      <c r="UFT146" s="15"/>
      <c r="UFU146" s="23"/>
      <c r="UFV146" s="23"/>
      <c r="UFW146" s="18"/>
      <c r="UFX146" s="15"/>
      <c r="UFY146" s="19"/>
      <c r="UFZ146" s="22"/>
      <c r="UGA146" s="29"/>
      <c r="UGB146" s="15"/>
      <c r="UGC146" s="16"/>
      <c r="UGD146" s="15"/>
      <c r="UGE146" s="15"/>
      <c r="UGF146" s="15"/>
      <c r="UGG146" s="15"/>
      <c r="UGH146" s="15"/>
      <c r="UGI146" s="15"/>
      <c r="UGJ146" s="15"/>
      <c r="UGK146" s="23"/>
      <c r="UGL146" s="23"/>
      <c r="UGM146" s="18"/>
      <c r="UGN146" s="15"/>
      <c r="UGO146" s="19"/>
      <c r="UGP146" s="22"/>
      <c r="UGQ146" s="29"/>
      <c r="UGR146" s="15"/>
      <c r="UGS146" s="16"/>
      <c r="UGT146" s="15"/>
      <c r="UGU146" s="15"/>
      <c r="UGV146" s="15"/>
      <c r="UGW146" s="15"/>
      <c r="UGX146" s="15"/>
      <c r="UGY146" s="15"/>
      <c r="UGZ146" s="15"/>
      <c r="UHA146" s="23"/>
      <c r="UHB146" s="23"/>
      <c r="UHC146" s="18"/>
      <c r="UHD146" s="15"/>
      <c r="UHE146" s="19"/>
      <c r="UHF146" s="22"/>
      <c r="UHG146" s="29"/>
      <c r="UHH146" s="15"/>
      <c r="UHI146" s="16"/>
      <c r="UHJ146" s="15"/>
      <c r="UHK146" s="15"/>
      <c r="UHL146" s="15"/>
      <c r="UHM146" s="15"/>
      <c r="UHN146" s="15"/>
      <c r="UHO146" s="15"/>
      <c r="UHP146" s="15"/>
      <c r="UHQ146" s="23"/>
      <c r="UHR146" s="23"/>
      <c r="UHS146" s="18"/>
      <c r="UHT146" s="15"/>
      <c r="UHU146" s="19"/>
      <c r="UHV146" s="22"/>
      <c r="UHW146" s="29"/>
      <c r="UHX146" s="15"/>
      <c r="UHY146" s="16"/>
      <c r="UHZ146" s="15"/>
      <c r="UIA146" s="15"/>
      <c r="UIB146" s="15"/>
      <c r="UIC146" s="15"/>
      <c r="UID146" s="15"/>
      <c r="UIE146" s="15"/>
      <c r="UIF146" s="15"/>
      <c r="UIG146" s="23"/>
      <c r="UIH146" s="23"/>
      <c r="UII146" s="18"/>
      <c r="UIJ146" s="15"/>
      <c r="UIK146" s="19"/>
      <c r="UIL146" s="22"/>
      <c r="UIM146" s="29"/>
      <c r="UIN146" s="15"/>
      <c r="UIO146" s="16"/>
      <c r="UIP146" s="15"/>
      <c r="UIQ146" s="15"/>
      <c r="UIR146" s="15"/>
      <c r="UIS146" s="15"/>
      <c r="UIT146" s="15"/>
      <c r="UIU146" s="15"/>
      <c r="UIV146" s="15"/>
      <c r="UIW146" s="23"/>
      <c r="UIX146" s="23"/>
      <c r="UIY146" s="18"/>
      <c r="UIZ146" s="15"/>
      <c r="UJA146" s="19"/>
      <c r="UJB146" s="22"/>
      <c r="UJC146" s="29"/>
      <c r="UJD146" s="15"/>
      <c r="UJE146" s="16"/>
      <c r="UJF146" s="15"/>
      <c r="UJG146" s="15"/>
      <c r="UJH146" s="15"/>
      <c r="UJI146" s="15"/>
      <c r="UJJ146" s="15"/>
      <c r="UJK146" s="15"/>
      <c r="UJL146" s="15"/>
      <c r="UJM146" s="23"/>
      <c r="UJN146" s="23"/>
      <c r="UJO146" s="18"/>
      <c r="UJP146" s="15"/>
      <c r="UJQ146" s="19"/>
      <c r="UJR146" s="22"/>
      <c r="UJS146" s="29"/>
      <c r="UJT146" s="15"/>
      <c r="UJU146" s="16"/>
      <c r="UJV146" s="15"/>
      <c r="UJW146" s="15"/>
      <c r="UJX146" s="15"/>
      <c r="UJY146" s="15"/>
      <c r="UJZ146" s="15"/>
      <c r="UKA146" s="15"/>
      <c r="UKB146" s="15"/>
      <c r="UKC146" s="23"/>
      <c r="UKD146" s="23"/>
      <c r="UKE146" s="18"/>
      <c r="UKF146" s="15"/>
      <c r="UKG146" s="19"/>
      <c r="UKH146" s="22"/>
      <c r="UKI146" s="29"/>
      <c r="UKJ146" s="15"/>
      <c r="UKK146" s="16"/>
      <c r="UKL146" s="15"/>
      <c r="UKM146" s="15"/>
      <c r="UKN146" s="15"/>
      <c r="UKO146" s="15"/>
      <c r="UKP146" s="15"/>
      <c r="UKQ146" s="15"/>
      <c r="UKR146" s="15"/>
      <c r="UKS146" s="23"/>
      <c r="UKT146" s="23"/>
      <c r="UKU146" s="18"/>
      <c r="UKV146" s="15"/>
      <c r="UKW146" s="19"/>
      <c r="UKX146" s="22"/>
      <c r="UKY146" s="29"/>
      <c r="UKZ146" s="15"/>
      <c r="ULA146" s="16"/>
      <c r="ULB146" s="15"/>
      <c r="ULC146" s="15"/>
      <c r="ULD146" s="15"/>
      <c r="ULE146" s="15"/>
      <c r="ULF146" s="15"/>
      <c r="ULG146" s="15"/>
      <c r="ULH146" s="15"/>
      <c r="ULI146" s="23"/>
      <c r="ULJ146" s="23"/>
      <c r="ULK146" s="18"/>
      <c r="ULL146" s="15"/>
      <c r="ULM146" s="19"/>
      <c r="ULN146" s="22"/>
      <c r="ULO146" s="29"/>
      <c r="ULP146" s="15"/>
      <c r="ULQ146" s="16"/>
      <c r="ULR146" s="15"/>
      <c r="ULS146" s="15"/>
      <c r="ULT146" s="15"/>
      <c r="ULU146" s="15"/>
      <c r="ULV146" s="15"/>
      <c r="ULW146" s="15"/>
      <c r="ULX146" s="15"/>
      <c r="ULY146" s="23"/>
      <c r="ULZ146" s="23"/>
      <c r="UMA146" s="18"/>
      <c r="UMB146" s="15"/>
      <c r="UMC146" s="19"/>
      <c r="UMD146" s="22"/>
      <c r="UME146" s="29"/>
      <c r="UMF146" s="15"/>
      <c r="UMG146" s="16"/>
      <c r="UMH146" s="15"/>
      <c r="UMI146" s="15"/>
      <c r="UMJ146" s="15"/>
      <c r="UMK146" s="15"/>
      <c r="UML146" s="15"/>
      <c r="UMM146" s="15"/>
      <c r="UMN146" s="15"/>
      <c r="UMO146" s="23"/>
      <c r="UMP146" s="23"/>
      <c r="UMQ146" s="18"/>
      <c r="UMR146" s="15"/>
      <c r="UMS146" s="19"/>
      <c r="UMT146" s="22"/>
      <c r="UMU146" s="29"/>
      <c r="UMV146" s="15"/>
      <c r="UMW146" s="16"/>
      <c r="UMX146" s="15"/>
      <c r="UMY146" s="15"/>
      <c r="UMZ146" s="15"/>
      <c r="UNA146" s="15"/>
      <c r="UNB146" s="15"/>
      <c r="UNC146" s="15"/>
      <c r="UND146" s="15"/>
      <c r="UNE146" s="23"/>
      <c r="UNF146" s="23"/>
      <c r="UNG146" s="18"/>
      <c r="UNH146" s="15"/>
      <c r="UNI146" s="19"/>
      <c r="UNJ146" s="22"/>
      <c r="UNK146" s="29"/>
      <c r="UNL146" s="15"/>
      <c r="UNM146" s="16"/>
      <c r="UNN146" s="15"/>
      <c r="UNO146" s="15"/>
      <c r="UNP146" s="15"/>
      <c r="UNQ146" s="15"/>
      <c r="UNR146" s="15"/>
      <c r="UNS146" s="15"/>
      <c r="UNT146" s="15"/>
      <c r="UNU146" s="23"/>
      <c r="UNV146" s="23"/>
      <c r="UNW146" s="18"/>
      <c r="UNX146" s="15"/>
      <c r="UNY146" s="19"/>
      <c r="UNZ146" s="22"/>
      <c r="UOA146" s="29"/>
      <c r="UOB146" s="15"/>
      <c r="UOC146" s="16"/>
      <c r="UOD146" s="15"/>
      <c r="UOE146" s="15"/>
      <c r="UOF146" s="15"/>
      <c r="UOG146" s="15"/>
      <c r="UOH146" s="15"/>
      <c r="UOI146" s="15"/>
      <c r="UOJ146" s="15"/>
      <c r="UOK146" s="23"/>
      <c r="UOL146" s="23"/>
      <c r="UOM146" s="18"/>
      <c r="UON146" s="15"/>
      <c r="UOO146" s="19"/>
      <c r="UOP146" s="22"/>
      <c r="UOQ146" s="29"/>
      <c r="UOR146" s="15"/>
      <c r="UOS146" s="16"/>
      <c r="UOT146" s="15"/>
      <c r="UOU146" s="15"/>
      <c r="UOV146" s="15"/>
      <c r="UOW146" s="15"/>
      <c r="UOX146" s="15"/>
      <c r="UOY146" s="15"/>
      <c r="UOZ146" s="15"/>
      <c r="UPA146" s="23"/>
      <c r="UPB146" s="23"/>
      <c r="UPC146" s="18"/>
      <c r="UPD146" s="15"/>
      <c r="UPE146" s="19"/>
      <c r="UPF146" s="22"/>
      <c r="UPG146" s="29"/>
      <c r="UPH146" s="15"/>
      <c r="UPI146" s="16"/>
      <c r="UPJ146" s="15"/>
      <c r="UPK146" s="15"/>
      <c r="UPL146" s="15"/>
      <c r="UPM146" s="15"/>
      <c r="UPN146" s="15"/>
      <c r="UPO146" s="15"/>
      <c r="UPP146" s="15"/>
      <c r="UPQ146" s="23"/>
      <c r="UPR146" s="23"/>
      <c r="UPS146" s="18"/>
      <c r="UPT146" s="15"/>
      <c r="UPU146" s="19"/>
      <c r="UPV146" s="22"/>
      <c r="UPW146" s="29"/>
      <c r="UPX146" s="15"/>
      <c r="UPY146" s="16"/>
      <c r="UPZ146" s="15"/>
      <c r="UQA146" s="15"/>
      <c r="UQB146" s="15"/>
      <c r="UQC146" s="15"/>
      <c r="UQD146" s="15"/>
      <c r="UQE146" s="15"/>
      <c r="UQF146" s="15"/>
      <c r="UQG146" s="23"/>
      <c r="UQH146" s="23"/>
      <c r="UQI146" s="18"/>
      <c r="UQJ146" s="15"/>
      <c r="UQK146" s="19"/>
      <c r="UQL146" s="22"/>
      <c r="UQM146" s="29"/>
      <c r="UQN146" s="15"/>
      <c r="UQO146" s="16"/>
      <c r="UQP146" s="15"/>
      <c r="UQQ146" s="15"/>
      <c r="UQR146" s="15"/>
      <c r="UQS146" s="15"/>
      <c r="UQT146" s="15"/>
      <c r="UQU146" s="15"/>
      <c r="UQV146" s="15"/>
      <c r="UQW146" s="23"/>
      <c r="UQX146" s="23"/>
      <c r="UQY146" s="18"/>
      <c r="UQZ146" s="15"/>
      <c r="URA146" s="19"/>
      <c r="URB146" s="22"/>
      <c r="URC146" s="29"/>
      <c r="URD146" s="15"/>
      <c r="URE146" s="16"/>
      <c r="URF146" s="15"/>
      <c r="URG146" s="15"/>
      <c r="URH146" s="15"/>
      <c r="URI146" s="15"/>
      <c r="URJ146" s="15"/>
      <c r="URK146" s="15"/>
      <c r="URL146" s="15"/>
      <c r="URM146" s="23"/>
      <c r="URN146" s="23"/>
      <c r="URO146" s="18"/>
      <c r="URP146" s="15"/>
      <c r="URQ146" s="19"/>
      <c r="URR146" s="22"/>
      <c r="URS146" s="29"/>
      <c r="URT146" s="15"/>
      <c r="URU146" s="16"/>
      <c r="URV146" s="15"/>
      <c r="URW146" s="15"/>
      <c r="URX146" s="15"/>
      <c r="URY146" s="15"/>
      <c r="URZ146" s="15"/>
      <c r="USA146" s="15"/>
      <c r="USB146" s="15"/>
      <c r="USC146" s="23"/>
      <c r="USD146" s="23"/>
      <c r="USE146" s="18"/>
      <c r="USF146" s="15"/>
      <c r="USG146" s="19"/>
      <c r="USH146" s="22"/>
      <c r="USI146" s="29"/>
      <c r="USJ146" s="15"/>
      <c r="USK146" s="16"/>
      <c r="USL146" s="15"/>
      <c r="USM146" s="15"/>
      <c r="USN146" s="15"/>
      <c r="USO146" s="15"/>
      <c r="USP146" s="15"/>
      <c r="USQ146" s="15"/>
      <c r="USR146" s="15"/>
      <c r="USS146" s="23"/>
      <c r="UST146" s="23"/>
      <c r="USU146" s="18"/>
      <c r="USV146" s="15"/>
      <c r="USW146" s="19"/>
      <c r="USX146" s="22"/>
      <c r="USY146" s="29"/>
      <c r="USZ146" s="15"/>
      <c r="UTA146" s="16"/>
      <c r="UTB146" s="15"/>
      <c r="UTC146" s="15"/>
      <c r="UTD146" s="15"/>
      <c r="UTE146" s="15"/>
      <c r="UTF146" s="15"/>
      <c r="UTG146" s="15"/>
      <c r="UTH146" s="15"/>
      <c r="UTI146" s="23"/>
      <c r="UTJ146" s="23"/>
      <c r="UTK146" s="18"/>
      <c r="UTL146" s="15"/>
      <c r="UTM146" s="19"/>
      <c r="UTN146" s="22"/>
      <c r="UTO146" s="29"/>
      <c r="UTP146" s="15"/>
      <c r="UTQ146" s="16"/>
      <c r="UTR146" s="15"/>
      <c r="UTS146" s="15"/>
      <c r="UTT146" s="15"/>
      <c r="UTU146" s="15"/>
      <c r="UTV146" s="15"/>
      <c r="UTW146" s="15"/>
      <c r="UTX146" s="15"/>
      <c r="UTY146" s="23"/>
      <c r="UTZ146" s="23"/>
      <c r="UUA146" s="18"/>
      <c r="UUB146" s="15"/>
      <c r="UUC146" s="19"/>
      <c r="UUD146" s="22"/>
      <c r="UUE146" s="29"/>
      <c r="UUF146" s="15"/>
      <c r="UUG146" s="16"/>
      <c r="UUH146" s="15"/>
      <c r="UUI146" s="15"/>
      <c r="UUJ146" s="15"/>
      <c r="UUK146" s="15"/>
      <c r="UUL146" s="15"/>
      <c r="UUM146" s="15"/>
      <c r="UUN146" s="15"/>
      <c r="UUO146" s="23"/>
      <c r="UUP146" s="23"/>
      <c r="UUQ146" s="18"/>
      <c r="UUR146" s="15"/>
      <c r="UUS146" s="19"/>
      <c r="UUT146" s="22"/>
      <c r="UUU146" s="29"/>
      <c r="UUV146" s="15"/>
      <c r="UUW146" s="16"/>
      <c r="UUX146" s="15"/>
      <c r="UUY146" s="15"/>
      <c r="UUZ146" s="15"/>
      <c r="UVA146" s="15"/>
      <c r="UVB146" s="15"/>
      <c r="UVC146" s="15"/>
      <c r="UVD146" s="15"/>
      <c r="UVE146" s="23"/>
      <c r="UVF146" s="23"/>
      <c r="UVG146" s="18"/>
      <c r="UVH146" s="15"/>
      <c r="UVI146" s="19"/>
      <c r="UVJ146" s="22"/>
      <c r="UVK146" s="29"/>
      <c r="UVL146" s="15"/>
      <c r="UVM146" s="16"/>
      <c r="UVN146" s="15"/>
      <c r="UVO146" s="15"/>
      <c r="UVP146" s="15"/>
      <c r="UVQ146" s="15"/>
      <c r="UVR146" s="15"/>
      <c r="UVS146" s="15"/>
      <c r="UVT146" s="15"/>
      <c r="UVU146" s="23"/>
      <c r="UVV146" s="23"/>
      <c r="UVW146" s="18"/>
      <c r="UVX146" s="15"/>
      <c r="UVY146" s="19"/>
      <c r="UVZ146" s="22"/>
      <c r="UWA146" s="29"/>
      <c r="UWB146" s="15"/>
      <c r="UWC146" s="16"/>
      <c r="UWD146" s="15"/>
      <c r="UWE146" s="15"/>
      <c r="UWF146" s="15"/>
      <c r="UWG146" s="15"/>
      <c r="UWH146" s="15"/>
      <c r="UWI146" s="15"/>
      <c r="UWJ146" s="15"/>
      <c r="UWK146" s="23"/>
      <c r="UWL146" s="23"/>
      <c r="UWM146" s="18"/>
      <c r="UWN146" s="15"/>
      <c r="UWO146" s="19"/>
      <c r="UWP146" s="22"/>
      <c r="UWQ146" s="29"/>
      <c r="UWR146" s="15"/>
      <c r="UWS146" s="16"/>
      <c r="UWT146" s="15"/>
      <c r="UWU146" s="15"/>
      <c r="UWV146" s="15"/>
      <c r="UWW146" s="15"/>
      <c r="UWX146" s="15"/>
      <c r="UWY146" s="15"/>
      <c r="UWZ146" s="15"/>
      <c r="UXA146" s="23"/>
      <c r="UXB146" s="23"/>
      <c r="UXC146" s="18"/>
      <c r="UXD146" s="15"/>
      <c r="UXE146" s="19"/>
      <c r="UXF146" s="22"/>
      <c r="UXG146" s="29"/>
      <c r="UXH146" s="15"/>
      <c r="UXI146" s="16"/>
      <c r="UXJ146" s="15"/>
      <c r="UXK146" s="15"/>
      <c r="UXL146" s="15"/>
      <c r="UXM146" s="15"/>
      <c r="UXN146" s="15"/>
      <c r="UXO146" s="15"/>
      <c r="UXP146" s="15"/>
      <c r="UXQ146" s="23"/>
      <c r="UXR146" s="23"/>
      <c r="UXS146" s="18"/>
      <c r="UXT146" s="15"/>
      <c r="UXU146" s="19"/>
      <c r="UXV146" s="22"/>
      <c r="UXW146" s="29"/>
      <c r="UXX146" s="15"/>
      <c r="UXY146" s="16"/>
      <c r="UXZ146" s="15"/>
      <c r="UYA146" s="15"/>
      <c r="UYB146" s="15"/>
      <c r="UYC146" s="15"/>
      <c r="UYD146" s="15"/>
      <c r="UYE146" s="15"/>
      <c r="UYF146" s="15"/>
      <c r="UYG146" s="23"/>
      <c r="UYH146" s="23"/>
      <c r="UYI146" s="18"/>
      <c r="UYJ146" s="15"/>
      <c r="UYK146" s="19"/>
      <c r="UYL146" s="22"/>
      <c r="UYM146" s="29"/>
      <c r="UYN146" s="15"/>
      <c r="UYO146" s="16"/>
      <c r="UYP146" s="15"/>
      <c r="UYQ146" s="15"/>
      <c r="UYR146" s="15"/>
      <c r="UYS146" s="15"/>
      <c r="UYT146" s="15"/>
      <c r="UYU146" s="15"/>
      <c r="UYV146" s="15"/>
      <c r="UYW146" s="23"/>
      <c r="UYX146" s="23"/>
      <c r="UYY146" s="18"/>
      <c r="UYZ146" s="15"/>
      <c r="UZA146" s="19"/>
      <c r="UZB146" s="22"/>
      <c r="UZC146" s="29"/>
      <c r="UZD146" s="15"/>
      <c r="UZE146" s="16"/>
      <c r="UZF146" s="15"/>
      <c r="UZG146" s="15"/>
      <c r="UZH146" s="15"/>
      <c r="UZI146" s="15"/>
      <c r="UZJ146" s="15"/>
      <c r="UZK146" s="15"/>
      <c r="UZL146" s="15"/>
      <c r="UZM146" s="23"/>
      <c r="UZN146" s="23"/>
      <c r="UZO146" s="18"/>
      <c r="UZP146" s="15"/>
      <c r="UZQ146" s="19"/>
      <c r="UZR146" s="22"/>
      <c r="UZS146" s="29"/>
      <c r="UZT146" s="15"/>
      <c r="UZU146" s="16"/>
      <c r="UZV146" s="15"/>
      <c r="UZW146" s="15"/>
      <c r="UZX146" s="15"/>
      <c r="UZY146" s="15"/>
      <c r="UZZ146" s="15"/>
      <c r="VAA146" s="15"/>
      <c r="VAB146" s="15"/>
      <c r="VAC146" s="23"/>
      <c r="VAD146" s="23"/>
      <c r="VAE146" s="18"/>
      <c r="VAF146" s="15"/>
      <c r="VAG146" s="19"/>
      <c r="VAH146" s="22"/>
      <c r="VAI146" s="29"/>
      <c r="VAJ146" s="15"/>
      <c r="VAK146" s="16"/>
      <c r="VAL146" s="15"/>
      <c r="VAM146" s="15"/>
      <c r="VAN146" s="15"/>
      <c r="VAO146" s="15"/>
      <c r="VAP146" s="15"/>
      <c r="VAQ146" s="15"/>
      <c r="VAR146" s="15"/>
      <c r="VAS146" s="23"/>
      <c r="VAT146" s="23"/>
      <c r="VAU146" s="18"/>
      <c r="VAV146" s="15"/>
      <c r="VAW146" s="19"/>
      <c r="VAX146" s="22"/>
      <c r="VAY146" s="29"/>
      <c r="VAZ146" s="15"/>
      <c r="VBA146" s="16"/>
      <c r="VBB146" s="15"/>
      <c r="VBC146" s="15"/>
      <c r="VBD146" s="15"/>
      <c r="VBE146" s="15"/>
      <c r="VBF146" s="15"/>
      <c r="VBG146" s="15"/>
      <c r="VBH146" s="15"/>
      <c r="VBI146" s="23"/>
      <c r="VBJ146" s="23"/>
      <c r="VBK146" s="18"/>
      <c r="VBL146" s="15"/>
      <c r="VBM146" s="19"/>
      <c r="VBN146" s="22"/>
      <c r="VBO146" s="29"/>
      <c r="VBP146" s="15"/>
      <c r="VBQ146" s="16"/>
      <c r="VBR146" s="15"/>
      <c r="VBS146" s="15"/>
      <c r="VBT146" s="15"/>
      <c r="VBU146" s="15"/>
      <c r="VBV146" s="15"/>
      <c r="VBW146" s="15"/>
      <c r="VBX146" s="15"/>
      <c r="VBY146" s="23"/>
      <c r="VBZ146" s="23"/>
      <c r="VCA146" s="18"/>
      <c r="VCB146" s="15"/>
      <c r="VCC146" s="19"/>
      <c r="VCD146" s="22"/>
      <c r="VCE146" s="29"/>
      <c r="VCF146" s="15"/>
      <c r="VCG146" s="16"/>
      <c r="VCH146" s="15"/>
      <c r="VCI146" s="15"/>
      <c r="VCJ146" s="15"/>
      <c r="VCK146" s="15"/>
      <c r="VCL146" s="15"/>
      <c r="VCM146" s="15"/>
      <c r="VCN146" s="15"/>
      <c r="VCO146" s="23"/>
      <c r="VCP146" s="23"/>
      <c r="VCQ146" s="18"/>
      <c r="VCR146" s="15"/>
      <c r="VCS146" s="19"/>
      <c r="VCT146" s="22"/>
      <c r="VCU146" s="29"/>
      <c r="VCV146" s="15"/>
      <c r="VCW146" s="16"/>
      <c r="VCX146" s="15"/>
      <c r="VCY146" s="15"/>
      <c r="VCZ146" s="15"/>
      <c r="VDA146" s="15"/>
      <c r="VDB146" s="15"/>
      <c r="VDC146" s="15"/>
      <c r="VDD146" s="15"/>
      <c r="VDE146" s="23"/>
      <c r="VDF146" s="23"/>
      <c r="VDG146" s="18"/>
      <c r="VDH146" s="15"/>
      <c r="VDI146" s="19"/>
      <c r="VDJ146" s="22"/>
      <c r="VDK146" s="29"/>
      <c r="VDL146" s="15"/>
      <c r="VDM146" s="16"/>
      <c r="VDN146" s="15"/>
      <c r="VDO146" s="15"/>
      <c r="VDP146" s="15"/>
      <c r="VDQ146" s="15"/>
      <c r="VDR146" s="15"/>
      <c r="VDS146" s="15"/>
      <c r="VDT146" s="15"/>
      <c r="VDU146" s="23"/>
      <c r="VDV146" s="23"/>
      <c r="VDW146" s="18"/>
      <c r="VDX146" s="15"/>
      <c r="VDY146" s="19"/>
      <c r="VDZ146" s="22"/>
      <c r="VEA146" s="29"/>
      <c r="VEB146" s="15"/>
      <c r="VEC146" s="16"/>
      <c r="VED146" s="15"/>
      <c r="VEE146" s="15"/>
      <c r="VEF146" s="15"/>
      <c r="VEG146" s="15"/>
      <c r="VEH146" s="15"/>
      <c r="VEI146" s="15"/>
      <c r="VEJ146" s="15"/>
      <c r="VEK146" s="23"/>
      <c r="VEL146" s="23"/>
      <c r="VEM146" s="18"/>
      <c r="VEN146" s="15"/>
      <c r="VEO146" s="19"/>
      <c r="VEP146" s="22"/>
      <c r="VEQ146" s="29"/>
      <c r="VER146" s="15"/>
      <c r="VES146" s="16"/>
      <c r="VET146" s="15"/>
      <c r="VEU146" s="15"/>
      <c r="VEV146" s="15"/>
      <c r="VEW146" s="15"/>
      <c r="VEX146" s="15"/>
      <c r="VEY146" s="15"/>
      <c r="VEZ146" s="15"/>
      <c r="VFA146" s="23"/>
      <c r="VFB146" s="23"/>
      <c r="VFC146" s="18"/>
      <c r="VFD146" s="15"/>
      <c r="VFE146" s="19"/>
      <c r="VFF146" s="22"/>
      <c r="VFG146" s="29"/>
      <c r="VFH146" s="15"/>
      <c r="VFI146" s="16"/>
      <c r="VFJ146" s="15"/>
      <c r="VFK146" s="15"/>
      <c r="VFL146" s="15"/>
      <c r="VFM146" s="15"/>
      <c r="VFN146" s="15"/>
      <c r="VFO146" s="15"/>
      <c r="VFP146" s="15"/>
      <c r="VFQ146" s="23"/>
      <c r="VFR146" s="23"/>
      <c r="VFS146" s="18"/>
      <c r="VFT146" s="15"/>
      <c r="VFU146" s="19"/>
      <c r="VFV146" s="22"/>
      <c r="VFW146" s="29"/>
      <c r="VFX146" s="15"/>
      <c r="VFY146" s="16"/>
      <c r="VFZ146" s="15"/>
      <c r="VGA146" s="15"/>
      <c r="VGB146" s="15"/>
      <c r="VGC146" s="15"/>
      <c r="VGD146" s="15"/>
      <c r="VGE146" s="15"/>
      <c r="VGF146" s="15"/>
      <c r="VGG146" s="23"/>
      <c r="VGH146" s="23"/>
      <c r="VGI146" s="18"/>
      <c r="VGJ146" s="15"/>
      <c r="VGK146" s="19"/>
      <c r="VGL146" s="22"/>
      <c r="VGM146" s="29"/>
      <c r="VGN146" s="15"/>
      <c r="VGO146" s="16"/>
      <c r="VGP146" s="15"/>
      <c r="VGQ146" s="15"/>
      <c r="VGR146" s="15"/>
      <c r="VGS146" s="15"/>
      <c r="VGT146" s="15"/>
      <c r="VGU146" s="15"/>
      <c r="VGV146" s="15"/>
      <c r="VGW146" s="23"/>
      <c r="VGX146" s="23"/>
      <c r="VGY146" s="18"/>
      <c r="VGZ146" s="15"/>
      <c r="VHA146" s="19"/>
      <c r="VHB146" s="22"/>
      <c r="VHC146" s="29"/>
      <c r="VHD146" s="15"/>
      <c r="VHE146" s="16"/>
      <c r="VHF146" s="15"/>
      <c r="VHG146" s="15"/>
      <c r="VHH146" s="15"/>
      <c r="VHI146" s="15"/>
      <c r="VHJ146" s="15"/>
      <c r="VHK146" s="15"/>
      <c r="VHL146" s="15"/>
      <c r="VHM146" s="23"/>
      <c r="VHN146" s="23"/>
      <c r="VHO146" s="18"/>
      <c r="VHP146" s="15"/>
      <c r="VHQ146" s="19"/>
      <c r="VHR146" s="22"/>
      <c r="VHS146" s="29"/>
      <c r="VHT146" s="15"/>
      <c r="VHU146" s="16"/>
      <c r="VHV146" s="15"/>
      <c r="VHW146" s="15"/>
      <c r="VHX146" s="15"/>
      <c r="VHY146" s="15"/>
      <c r="VHZ146" s="15"/>
      <c r="VIA146" s="15"/>
      <c r="VIB146" s="15"/>
      <c r="VIC146" s="23"/>
      <c r="VID146" s="23"/>
      <c r="VIE146" s="18"/>
      <c r="VIF146" s="15"/>
      <c r="VIG146" s="19"/>
      <c r="VIH146" s="22"/>
      <c r="VII146" s="29"/>
      <c r="VIJ146" s="15"/>
      <c r="VIK146" s="16"/>
      <c r="VIL146" s="15"/>
      <c r="VIM146" s="15"/>
      <c r="VIN146" s="15"/>
      <c r="VIO146" s="15"/>
      <c r="VIP146" s="15"/>
      <c r="VIQ146" s="15"/>
      <c r="VIR146" s="15"/>
      <c r="VIS146" s="23"/>
      <c r="VIT146" s="23"/>
      <c r="VIU146" s="18"/>
      <c r="VIV146" s="15"/>
      <c r="VIW146" s="19"/>
      <c r="VIX146" s="22"/>
      <c r="VIY146" s="29"/>
      <c r="VIZ146" s="15"/>
      <c r="VJA146" s="16"/>
      <c r="VJB146" s="15"/>
      <c r="VJC146" s="15"/>
      <c r="VJD146" s="15"/>
      <c r="VJE146" s="15"/>
      <c r="VJF146" s="15"/>
      <c r="VJG146" s="15"/>
      <c r="VJH146" s="15"/>
      <c r="VJI146" s="23"/>
      <c r="VJJ146" s="23"/>
      <c r="VJK146" s="18"/>
      <c r="VJL146" s="15"/>
      <c r="VJM146" s="19"/>
      <c r="VJN146" s="22"/>
      <c r="VJO146" s="29"/>
      <c r="VJP146" s="15"/>
      <c r="VJQ146" s="16"/>
      <c r="VJR146" s="15"/>
      <c r="VJS146" s="15"/>
      <c r="VJT146" s="15"/>
      <c r="VJU146" s="15"/>
      <c r="VJV146" s="15"/>
      <c r="VJW146" s="15"/>
      <c r="VJX146" s="15"/>
      <c r="VJY146" s="23"/>
      <c r="VJZ146" s="23"/>
      <c r="VKA146" s="18"/>
      <c r="VKB146" s="15"/>
      <c r="VKC146" s="19"/>
      <c r="VKD146" s="22"/>
      <c r="VKE146" s="29"/>
      <c r="VKF146" s="15"/>
      <c r="VKG146" s="16"/>
      <c r="VKH146" s="15"/>
      <c r="VKI146" s="15"/>
      <c r="VKJ146" s="15"/>
      <c r="VKK146" s="15"/>
      <c r="VKL146" s="15"/>
      <c r="VKM146" s="15"/>
      <c r="VKN146" s="15"/>
      <c r="VKO146" s="23"/>
      <c r="VKP146" s="23"/>
      <c r="VKQ146" s="18"/>
      <c r="VKR146" s="15"/>
      <c r="VKS146" s="19"/>
      <c r="VKT146" s="22"/>
      <c r="VKU146" s="29"/>
      <c r="VKV146" s="15"/>
      <c r="VKW146" s="16"/>
      <c r="VKX146" s="15"/>
      <c r="VKY146" s="15"/>
      <c r="VKZ146" s="15"/>
      <c r="VLA146" s="15"/>
      <c r="VLB146" s="15"/>
      <c r="VLC146" s="15"/>
      <c r="VLD146" s="15"/>
      <c r="VLE146" s="23"/>
      <c r="VLF146" s="23"/>
      <c r="VLG146" s="18"/>
      <c r="VLH146" s="15"/>
      <c r="VLI146" s="19"/>
      <c r="VLJ146" s="22"/>
      <c r="VLK146" s="29"/>
      <c r="VLL146" s="15"/>
      <c r="VLM146" s="16"/>
      <c r="VLN146" s="15"/>
      <c r="VLO146" s="15"/>
      <c r="VLP146" s="15"/>
      <c r="VLQ146" s="15"/>
      <c r="VLR146" s="15"/>
      <c r="VLS146" s="15"/>
      <c r="VLT146" s="15"/>
      <c r="VLU146" s="23"/>
      <c r="VLV146" s="23"/>
      <c r="VLW146" s="18"/>
      <c r="VLX146" s="15"/>
      <c r="VLY146" s="19"/>
      <c r="VLZ146" s="22"/>
      <c r="VMA146" s="29"/>
      <c r="VMB146" s="15"/>
      <c r="VMC146" s="16"/>
      <c r="VMD146" s="15"/>
      <c r="VME146" s="15"/>
      <c r="VMF146" s="15"/>
      <c r="VMG146" s="15"/>
      <c r="VMH146" s="15"/>
      <c r="VMI146" s="15"/>
      <c r="VMJ146" s="15"/>
      <c r="VMK146" s="23"/>
      <c r="VML146" s="23"/>
      <c r="VMM146" s="18"/>
      <c r="VMN146" s="15"/>
      <c r="VMO146" s="19"/>
      <c r="VMP146" s="22"/>
      <c r="VMQ146" s="29"/>
      <c r="VMR146" s="15"/>
      <c r="VMS146" s="16"/>
      <c r="VMT146" s="15"/>
      <c r="VMU146" s="15"/>
      <c r="VMV146" s="15"/>
      <c r="VMW146" s="15"/>
      <c r="VMX146" s="15"/>
      <c r="VMY146" s="15"/>
      <c r="VMZ146" s="15"/>
      <c r="VNA146" s="23"/>
      <c r="VNB146" s="23"/>
      <c r="VNC146" s="18"/>
      <c r="VND146" s="15"/>
      <c r="VNE146" s="19"/>
      <c r="VNF146" s="22"/>
      <c r="VNG146" s="29"/>
      <c r="VNH146" s="15"/>
      <c r="VNI146" s="16"/>
      <c r="VNJ146" s="15"/>
      <c r="VNK146" s="15"/>
      <c r="VNL146" s="15"/>
      <c r="VNM146" s="15"/>
      <c r="VNN146" s="15"/>
      <c r="VNO146" s="15"/>
      <c r="VNP146" s="15"/>
      <c r="VNQ146" s="23"/>
      <c r="VNR146" s="23"/>
      <c r="VNS146" s="18"/>
      <c r="VNT146" s="15"/>
      <c r="VNU146" s="19"/>
      <c r="VNV146" s="22"/>
      <c r="VNW146" s="29"/>
      <c r="VNX146" s="15"/>
      <c r="VNY146" s="16"/>
      <c r="VNZ146" s="15"/>
      <c r="VOA146" s="15"/>
      <c r="VOB146" s="15"/>
      <c r="VOC146" s="15"/>
      <c r="VOD146" s="15"/>
      <c r="VOE146" s="15"/>
      <c r="VOF146" s="15"/>
      <c r="VOG146" s="23"/>
      <c r="VOH146" s="23"/>
      <c r="VOI146" s="18"/>
      <c r="VOJ146" s="15"/>
      <c r="VOK146" s="19"/>
      <c r="VOL146" s="22"/>
      <c r="VOM146" s="29"/>
      <c r="VON146" s="15"/>
      <c r="VOO146" s="16"/>
      <c r="VOP146" s="15"/>
      <c r="VOQ146" s="15"/>
      <c r="VOR146" s="15"/>
      <c r="VOS146" s="15"/>
      <c r="VOT146" s="15"/>
      <c r="VOU146" s="15"/>
      <c r="VOV146" s="15"/>
      <c r="VOW146" s="23"/>
      <c r="VOX146" s="23"/>
      <c r="VOY146" s="18"/>
      <c r="VOZ146" s="15"/>
      <c r="VPA146" s="19"/>
      <c r="VPB146" s="22"/>
      <c r="VPC146" s="29"/>
      <c r="VPD146" s="15"/>
      <c r="VPE146" s="16"/>
      <c r="VPF146" s="15"/>
      <c r="VPG146" s="15"/>
      <c r="VPH146" s="15"/>
      <c r="VPI146" s="15"/>
      <c r="VPJ146" s="15"/>
      <c r="VPK146" s="15"/>
      <c r="VPL146" s="15"/>
      <c r="VPM146" s="23"/>
      <c r="VPN146" s="23"/>
      <c r="VPO146" s="18"/>
      <c r="VPP146" s="15"/>
      <c r="VPQ146" s="19"/>
      <c r="VPR146" s="22"/>
      <c r="VPS146" s="29"/>
      <c r="VPT146" s="15"/>
      <c r="VPU146" s="16"/>
      <c r="VPV146" s="15"/>
      <c r="VPW146" s="15"/>
      <c r="VPX146" s="15"/>
      <c r="VPY146" s="15"/>
      <c r="VPZ146" s="15"/>
      <c r="VQA146" s="15"/>
      <c r="VQB146" s="15"/>
      <c r="VQC146" s="23"/>
      <c r="VQD146" s="23"/>
      <c r="VQE146" s="18"/>
      <c r="VQF146" s="15"/>
      <c r="VQG146" s="19"/>
      <c r="VQH146" s="22"/>
      <c r="VQI146" s="29"/>
      <c r="VQJ146" s="15"/>
      <c r="VQK146" s="16"/>
      <c r="VQL146" s="15"/>
      <c r="VQM146" s="15"/>
      <c r="VQN146" s="15"/>
      <c r="VQO146" s="15"/>
      <c r="VQP146" s="15"/>
      <c r="VQQ146" s="15"/>
      <c r="VQR146" s="15"/>
      <c r="VQS146" s="23"/>
      <c r="VQT146" s="23"/>
      <c r="VQU146" s="18"/>
      <c r="VQV146" s="15"/>
      <c r="VQW146" s="19"/>
      <c r="VQX146" s="22"/>
      <c r="VQY146" s="29"/>
      <c r="VQZ146" s="15"/>
      <c r="VRA146" s="16"/>
      <c r="VRB146" s="15"/>
      <c r="VRC146" s="15"/>
      <c r="VRD146" s="15"/>
      <c r="VRE146" s="15"/>
      <c r="VRF146" s="15"/>
      <c r="VRG146" s="15"/>
      <c r="VRH146" s="15"/>
      <c r="VRI146" s="23"/>
      <c r="VRJ146" s="23"/>
      <c r="VRK146" s="18"/>
      <c r="VRL146" s="15"/>
      <c r="VRM146" s="19"/>
      <c r="VRN146" s="22"/>
      <c r="VRO146" s="29"/>
      <c r="VRP146" s="15"/>
      <c r="VRQ146" s="16"/>
      <c r="VRR146" s="15"/>
      <c r="VRS146" s="15"/>
      <c r="VRT146" s="15"/>
      <c r="VRU146" s="15"/>
      <c r="VRV146" s="15"/>
      <c r="VRW146" s="15"/>
      <c r="VRX146" s="15"/>
      <c r="VRY146" s="23"/>
      <c r="VRZ146" s="23"/>
      <c r="VSA146" s="18"/>
      <c r="VSB146" s="15"/>
      <c r="VSC146" s="19"/>
      <c r="VSD146" s="22"/>
      <c r="VSE146" s="29"/>
      <c r="VSF146" s="15"/>
      <c r="VSG146" s="16"/>
      <c r="VSH146" s="15"/>
      <c r="VSI146" s="15"/>
      <c r="VSJ146" s="15"/>
      <c r="VSK146" s="15"/>
      <c r="VSL146" s="15"/>
      <c r="VSM146" s="15"/>
      <c r="VSN146" s="15"/>
      <c r="VSO146" s="23"/>
      <c r="VSP146" s="23"/>
      <c r="VSQ146" s="18"/>
      <c r="VSR146" s="15"/>
      <c r="VSS146" s="19"/>
      <c r="VST146" s="22"/>
      <c r="VSU146" s="29"/>
      <c r="VSV146" s="15"/>
      <c r="VSW146" s="16"/>
      <c r="VSX146" s="15"/>
      <c r="VSY146" s="15"/>
      <c r="VSZ146" s="15"/>
      <c r="VTA146" s="15"/>
      <c r="VTB146" s="15"/>
      <c r="VTC146" s="15"/>
      <c r="VTD146" s="15"/>
      <c r="VTE146" s="23"/>
      <c r="VTF146" s="23"/>
      <c r="VTG146" s="18"/>
      <c r="VTH146" s="15"/>
      <c r="VTI146" s="19"/>
      <c r="VTJ146" s="22"/>
      <c r="VTK146" s="29"/>
      <c r="VTL146" s="15"/>
      <c r="VTM146" s="16"/>
      <c r="VTN146" s="15"/>
      <c r="VTO146" s="15"/>
      <c r="VTP146" s="15"/>
      <c r="VTQ146" s="15"/>
      <c r="VTR146" s="15"/>
      <c r="VTS146" s="15"/>
      <c r="VTT146" s="15"/>
      <c r="VTU146" s="23"/>
      <c r="VTV146" s="23"/>
      <c r="VTW146" s="18"/>
      <c r="VTX146" s="15"/>
      <c r="VTY146" s="19"/>
      <c r="VTZ146" s="22"/>
      <c r="VUA146" s="29"/>
      <c r="VUB146" s="15"/>
      <c r="VUC146" s="16"/>
      <c r="VUD146" s="15"/>
      <c r="VUE146" s="15"/>
      <c r="VUF146" s="15"/>
      <c r="VUG146" s="15"/>
      <c r="VUH146" s="15"/>
      <c r="VUI146" s="15"/>
      <c r="VUJ146" s="15"/>
      <c r="VUK146" s="23"/>
      <c r="VUL146" s="23"/>
      <c r="VUM146" s="18"/>
      <c r="VUN146" s="15"/>
      <c r="VUO146" s="19"/>
      <c r="VUP146" s="22"/>
      <c r="VUQ146" s="29"/>
      <c r="VUR146" s="15"/>
      <c r="VUS146" s="16"/>
      <c r="VUT146" s="15"/>
      <c r="VUU146" s="15"/>
      <c r="VUV146" s="15"/>
      <c r="VUW146" s="15"/>
      <c r="VUX146" s="15"/>
      <c r="VUY146" s="15"/>
      <c r="VUZ146" s="15"/>
      <c r="VVA146" s="23"/>
      <c r="VVB146" s="23"/>
      <c r="VVC146" s="18"/>
      <c r="VVD146" s="15"/>
      <c r="VVE146" s="19"/>
      <c r="VVF146" s="22"/>
      <c r="VVG146" s="29"/>
      <c r="VVH146" s="15"/>
      <c r="VVI146" s="16"/>
      <c r="VVJ146" s="15"/>
      <c r="VVK146" s="15"/>
      <c r="VVL146" s="15"/>
      <c r="VVM146" s="15"/>
      <c r="VVN146" s="15"/>
      <c r="VVO146" s="15"/>
      <c r="VVP146" s="15"/>
      <c r="VVQ146" s="23"/>
      <c r="VVR146" s="23"/>
      <c r="VVS146" s="18"/>
      <c r="VVT146" s="15"/>
      <c r="VVU146" s="19"/>
      <c r="VVV146" s="22"/>
      <c r="VVW146" s="29"/>
      <c r="VVX146" s="15"/>
      <c r="VVY146" s="16"/>
      <c r="VVZ146" s="15"/>
      <c r="VWA146" s="15"/>
      <c r="VWB146" s="15"/>
      <c r="VWC146" s="15"/>
      <c r="VWD146" s="15"/>
      <c r="VWE146" s="15"/>
      <c r="VWF146" s="15"/>
      <c r="VWG146" s="23"/>
      <c r="VWH146" s="23"/>
      <c r="VWI146" s="18"/>
      <c r="VWJ146" s="15"/>
      <c r="VWK146" s="19"/>
      <c r="VWL146" s="22"/>
      <c r="VWM146" s="29"/>
      <c r="VWN146" s="15"/>
      <c r="VWO146" s="16"/>
      <c r="VWP146" s="15"/>
      <c r="VWQ146" s="15"/>
      <c r="VWR146" s="15"/>
      <c r="VWS146" s="15"/>
      <c r="VWT146" s="15"/>
      <c r="VWU146" s="15"/>
      <c r="VWV146" s="15"/>
      <c r="VWW146" s="23"/>
      <c r="VWX146" s="23"/>
      <c r="VWY146" s="18"/>
      <c r="VWZ146" s="15"/>
      <c r="VXA146" s="19"/>
      <c r="VXB146" s="22"/>
      <c r="VXC146" s="29"/>
      <c r="VXD146" s="15"/>
      <c r="VXE146" s="16"/>
      <c r="VXF146" s="15"/>
      <c r="VXG146" s="15"/>
      <c r="VXH146" s="15"/>
      <c r="VXI146" s="15"/>
      <c r="VXJ146" s="15"/>
      <c r="VXK146" s="15"/>
      <c r="VXL146" s="15"/>
      <c r="VXM146" s="23"/>
      <c r="VXN146" s="23"/>
      <c r="VXO146" s="18"/>
      <c r="VXP146" s="15"/>
      <c r="VXQ146" s="19"/>
      <c r="VXR146" s="22"/>
      <c r="VXS146" s="29"/>
      <c r="VXT146" s="15"/>
      <c r="VXU146" s="16"/>
      <c r="VXV146" s="15"/>
      <c r="VXW146" s="15"/>
      <c r="VXX146" s="15"/>
      <c r="VXY146" s="15"/>
      <c r="VXZ146" s="15"/>
      <c r="VYA146" s="15"/>
      <c r="VYB146" s="15"/>
      <c r="VYC146" s="23"/>
      <c r="VYD146" s="23"/>
      <c r="VYE146" s="18"/>
      <c r="VYF146" s="15"/>
      <c r="VYG146" s="19"/>
      <c r="VYH146" s="22"/>
      <c r="VYI146" s="29"/>
      <c r="VYJ146" s="15"/>
      <c r="VYK146" s="16"/>
      <c r="VYL146" s="15"/>
      <c r="VYM146" s="15"/>
      <c r="VYN146" s="15"/>
      <c r="VYO146" s="15"/>
      <c r="VYP146" s="15"/>
      <c r="VYQ146" s="15"/>
      <c r="VYR146" s="15"/>
      <c r="VYS146" s="23"/>
      <c r="VYT146" s="23"/>
      <c r="VYU146" s="18"/>
      <c r="VYV146" s="15"/>
      <c r="VYW146" s="19"/>
      <c r="VYX146" s="22"/>
      <c r="VYY146" s="29"/>
      <c r="VYZ146" s="15"/>
      <c r="VZA146" s="16"/>
      <c r="VZB146" s="15"/>
      <c r="VZC146" s="15"/>
      <c r="VZD146" s="15"/>
      <c r="VZE146" s="15"/>
      <c r="VZF146" s="15"/>
      <c r="VZG146" s="15"/>
      <c r="VZH146" s="15"/>
      <c r="VZI146" s="23"/>
      <c r="VZJ146" s="23"/>
      <c r="VZK146" s="18"/>
      <c r="VZL146" s="15"/>
      <c r="VZM146" s="19"/>
      <c r="VZN146" s="22"/>
      <c r="VZO146" s="29"/>
      <c r="VZP146" s="15"/>
      <c r="VZQ146" s="16"/>
      <c r="VZR146" s="15"/>
      <c r="VZS146" s="15"/>
      <c r="VZT146" s="15"/>
      <c r="VZU146" s="15"/>
      <c r="VZV146" s="15"/>
      <c r="VZW146" s="15"/>
      <c r="VZX146" s="15"/>
      <c r="VZY146" s="23"/>
      <c r="VZZ146" s="23"/>
      <c r="WAA146" s="18"/>
      <c r="WAB146" s="15"/>
      <c r="WAC146" s="19"/>
      <c r="WAD146" s="22"/>
      <c r="WAE146" s="29"/>
      <c r="WAF146" s="15"/>
      <c r="WAG146" s="16"/>
      <c r="WAH146" s="15"/>
      <c r="WAI146" s="15"/>
      <c r="WAJ146" s="15"/>
      <c r="WAK146" s="15"/>
      <c r="WAL146" s="15"/>
      <c r="WAM146" s="15"/>
      <c r="WAN146" s="15"/>
      <c r="WAO146" s="23"/>
      <c r="WAP146" s="23"/>
      <c r="WAQ146" s="18"/>
      <c r="WAR146" s="15"/>
      <c r="WAS146" s="19"/>
      <c r="WAT146" s="22"/>
      <c r="WAU146" s="29"/>
      <c r="WAV146" s="15"/>
      <c r="WAW146" s="16"/>
      <c r="WAX146" s="15"/>
      <c r="WAY146" s="15"/>
      <c r="WAZ146" s="15"/>
      <c r="WBA146" s="15"/>
      <c r="WBB146" s="15"/>
      <c r="WBC146" s="15"/>
      <c r="WBD146" s="15"/>
      <c r="WBE146" s="23"/>
      <c r="WBF146" s="23"/>
      <c r="WBG146" s="18"/>
      <c r="WBH146" s="15"/>
      <c r="WBI146" s="19"/>
      <c r="WBJ146" s="22"/>
      <c r="WBK146" s="29"/>
      <c r="WBL146" s="15"/>
      <c r="WBM146" s="16"/>
      <c r="WBN146" s="15"/>
      <c r="WBO146" s="15"/>
      <c r="WBP146" s="15"/>
      <c r="WBQ146" s="15"/>
      <c r="WBR146" s="15"/>
      <c r="WBS146" s="15"/>
      <c r="WBT146" s="15"/>
      <c r="WBU146" s="23"/>
      <c r="WBV146" s="23"/>
      <c r="WBW146" s="18"/>
      <c r="WBX146" s="15"/>
      <c r="WBY146" s="19"/>
      <c r="WBZ146" s="22"/>
      <c r="WCA146" s="29"/>
      <c r="WCB146" s="15"/>
      <c r="WCC146" s="16"/>
      <c r="WCD146" s="15"/>
      <c r="WCE146" s="15"/>
      <c r="WCF146" s="15"/>
      <c r="WCG146" s="15"/>
      <c r="WCH146" s="15"/>
      <c r="WCI146" s="15"/>
      <c r="WCJ146" s="15"/>
      <c r="WCK146" s="23"/>
      <c r="WCL146" s="23"/>
      <c r="WCM146" s="18"/>
      <c r="WCN146" s="15"/>
      <c r="WCO146" s="19"/>
      <c r="WCP146" s="22"/>
      <c r="WCQ146" s="29"/>
      <c r="WCR146" s="15"/>
      <c r="WCS146" s="16"/>
      <c r="WCT146" s="15"/>
      <c r="WCU146" s="15"/>
      <c r="WCV146" s="15"/>
      <c r="WCW146" s="15"/>
      <c r="WCX146" s="15"/>
      <c r="WCY146" s="15"/>
      <c r="WCZ146" s="15"/>
      <c r="WDA146" s="23"/>
      <c r="WDB146" s="23"/>
      <c r="WDC146" s="18"/>
      <c r="WDD146" s="15"/>
      <c r="WDE146" s="19"/>
      <c r="WDF146" s="22"/>
      <c r="WDG146" s="29"/>
      <c r="WDH146" s="15"/>
      <c r="WDI146" s="16"/>
      <c r="WDJ146" s="15"/>
      <c r="WDK146" s="15"/>
      <c r="WDL146" s="15"/>
      <c r="WDM146" s="15"/>
      <c r="WDN146" s="15"/>
      <c r="WDO146" s="15"/>
      <c r="WDP146" s="15"/>
      <c r="WDQ146" s="23"/>
      <c r="WDR146" s="23"/>
      <c r="WDS146" s="18"/>
      <c r="WDT146" s="15"/>
      <c r="WDU146" s="19"/>
      <c r="WDV146" s="22"/>
      <c r="WDW146" s="29"/>
      <c r="WDX146" s="15"/>
      <c r="WDY146" s="16"/>
      <c r="WDZ146" s="15"/>
      <c r="WEA146" s="15"/>
      <c r="WEB146" s="15"/>
      <c r="WEC146" s="15"/>
      <c r="WED146" s="15"/>
      <c r="WEE146" s="15"/>
      <c r="WEF146" s="15"/>
      <c r="WEG146" s="23"/>
      <c r="WEH146" s="23"/>
      <c r="WEI146" s="18"/>
      <c r="WEJ146" s="15"/>
      <c r="WEK146" s="19"/>
      <c r="WEL146" s="22"/>
      <c r="WEM146" s="29"/>
      <c r="WEN146" s="15"/>
      <c r="WEO146" s="16"/>
      <c r="WEP146" s="15"/>
      <c r="WEQ146" s="15"/>
      <c r="WER146" s="15"/>
      <c r="WES146" s="15"/>
      <c r="WET146" s="15"/>
      <c r="WEU146" s="15"/>
      <c r="WEV146" s="15"/>
      <c r="WEW146" s="23"/>
      <c r="WEX146" s="23"/>
      <c r="WEY146" s="18"/>
      <c r="WEZ146" s="15"/>
      <c r="WFA146" s="19"/>
      <c r="WFB146" s="22"/>
      <c r="WFC146" s="29"/>
      <c r="WFD146" s="15"/>
      <c r="WFE146" s="16"/>
      <c r="WFF146" s="15"/>
      <c r="WFG146" s="15"/>
      <c r="WFH146" s="15"/>
      <c r="WFI146" s="15"/>
      <c r="WFJ146" s="15"/>
      <c r="WFK146" s="15"/>
      <c r="WFL146" s="15"/>
      <c r="WFM146" s="23"/>
      <c r="WFN146" s="23"/>
      <c r="WFO146" s="18"/>
      <c r="WFP146" s="15"/>
      <c r="WFQ146" s="19"/>
      <c r="WFR146" s="22"/>
      <c r="WFS146" s="29"/>
      <c r="WFT146" s="15"/>
      <c r="WFU146" s="16"/>
      <c r="WFV146" s="15"/>
      <c r="WFW146" s="15"/>
      <c r="WFX146" s="15"/>
      <c r="WFY146" s="15"/>
      <c r="WFZ146" s="15"/>
      <c r="WGA146" s="15"/>
      <c r="WGB146" s="15"/>
      <c r="WGC146" s="23"/>
      <c r="WGD146" s="23"/>
      <c r="WGE146" s="18"/>
      <c r="WGF146" s="15"/>
      <c r="WGG146" s="19"/>
      <c r="WGH146" s="22"/>
      <c r="WGI146" s="29"/>
      <c r="WGJ146" s="15"/>
      <c r="WGK146" s="16"/>
      <c r="WGL146" s="15"/>
      <c r="WGM146" s="15"/>
      <c r="WGN146" s="15"/>
      <c r="WGO146" s="15"/>
      <c r="WGP146" s="15"/>
      <c r="WGQ146" s="15"/>
      <c r="WGR146" s="15"/>
      <c r="WGS146" s="23"/>
      <c r="WGT146" s="23"/>
      <c r="WGU146" s="18"/>
      <c r="WGV146" s="15"/>
      <c r="WGW146" s="19"/>
      <c r="WGX146" s="22"/>
      <c r="WGY146" s="29"/>
      <c r="WGZ146" s="15"/>
      <c r="WHA146" s="16"/>
      <c r="WHB146" s="15"/>
      <c r="WHC146" s="15"/>
      <c r="WHD146" s="15"/>
      <c r="WHE146" s="15"/>
      <c r="WHF146" s="15"/>
      <c r="WHG146" s="15"/>
      <c r="WHH146" s="15"/>
      <c r="WHI146" s="23"/>
      <c r="WHJ146" s="23"/>
      <c r="WHK146" s="18"/>
      <c r="WHL146" s="15"/>
      <c r="WHM146" s="19"/>
      <c r="WHN146" s="22"/>
      <c r="WHO146" s="29"/>
      <c r="WHP146" s="15"/>
      <c r="WHQ146" s="16"/>
      <c r="WHR146" s="15"/>
      <c r="WHS146" s="15"/>
      <c r="WHT146" s="15"/>
      <c r="WHU146" s="15"/>
      <c r="WHV146" s="15"/>
      <c r="WHW146" s="15"/>
      <c r="WHX146" s="15"/>
      <c r="WHY146" s="23"/>
      <c r="WHZ146" s="23"/>
      <c r="WIA146" s="18"/>
      <c r="WIB146" s="15"/>
      <c r="WIC146" s="19"/>
      <c r="WID146" s="22"/>
      <c r="WIE146" s="29"/>
      <c r="WIF146" s="15"/>
      <c r="WIG146" s="16"/>
      <c r="WIH146" s="15"/>
      <c r="WII146" s="15"/>
      <c r="WIJ146" s="15"/>
      <c r="WIK146" s="15"/>
      <c r="WIL146" s="15"/>
      <c r="WIM146" s="15"/>
      <c r="WIN146" s="15"/>
      <c r="WIO146" s="23"/>
      <c r="WIP146" s="23"/>
      <c r="WIQ146" s="18"/>
      <c r="WIR146" s="15"/>
      <c r="WIS146" s="19"/>
      <c r="WIT146" s="22"/>
      <c r="WIU146" s="29"/>
      <c r="WIV146" s="15"/>
      <c r="WIW146" s="16"/>
      <c r="WIX146" s="15"/>
      <c r="WIY146" s="15"/>
      <c r="WIZ146" s="15"/>
      <c r="WJA146" s="15"/>
      <c r="WJB146" s="15"/>
      <c r="WJC146" s="15"/>
      <c r="WJD146" s="15"/>
      <c r="WJE146" s="23"/>
      <c r="WJF146" s="23"/>
      <c r="WJG146" s="18"/>
      <c r="WJH146" s="15"/>
      <c r="WJI146" s="19"/>
      <c r="WJJ146" s="22"/>
      <c r="WJK146" s="29"/>
      <c r="WJL146" s="15"/>
      <c r="WJM146" s="16"/>
      <c r="WJN146" s="15"/>
      <c r="WJO146" s="15"/>
      <c r="WJP146" s="15"/>
      <c r="WJQ146" s="15"/>
      <c r="WJR146" s="15"/>
      <c r="WJS146" s="15"/>
      <c r="WJT146" s="15"/>
      <c r="WJU146" s="23"/>
      <c r="WJV146" s="23"/>
      <c r="WJW146" s="18"/>
      <c r="WJX146" s="15"/>
      <c r="WJY146" s="19"/>
      <c r="WJZ146" s="22"/>
      <c r="WKA146" s="29"/>
      <c r="WKB146" s="15"/>
      <c r="WKC146" s="16"/>
      <c r="WKD146" s="15"/>
      <c r="WKE146" s="15"/>
      <c r="WKF146" s="15"/>
      <c r="WKG146" s="15"/>
      <c r="WKH146" s="15"/>
      <c r="WKI146" s="15"/>
      <c r="WKJ146" s="15"/>
      <c r="WKK146" s="23"/>
      <c r="WKL146" s="23"/>
      <c r="WKM146" s="18"/>
      <c r="WKN146" s="15"/>
      <c r="WKO146" s="19"/>
      <c r="WKP146" s="22"/>
      <c r="WKQ146" s="29"/>
      <c r="WKR146" s="15"/>
      <c r="WKS146" s="16"/>
      <c r="WKT146" s="15"/>
      <c r="WKU146" s="15"/>
      <c r="WKV146" s="15"/>
      <c r="WKW146" s="15"/>
      <c r="WKX146" s="15"/>
      <c r="WKY146" s="15"/>
      <c r="WKZ146" s="15"/>
      <c r="WLA146" s="23"/>
      <c r="WLB146" s="23"/>
      <c r="WLC146" s="18"/>
      <c r="WLD146" s="15"/>
      <c r="WLE146" s="19"/>
      <c r="WLF146" s="22"/>
      <c r="WLG146" s="29"/>
      <c r="WLH146" s="15"/>
      <c r="WLI146" s="16"/>
      <c r="WLJ146" s="15"/>
      <c r="WLK146" s="15"/>
      <c r="WLL146" s="15"/>
      <c r="WLM146" s="15"/>
      <c r="WLN146" s="15"/>
      <c r="WLO146" s="15"/>
      <c r="WLP146" s="15"/>
      <c r="WLQ146" s="23"/>
      <c r="WLR146" s="23"/>
      <c r="WLS146" s="18"/>
      <c r="WLT146" s="15"/>
      <c r="WLU146" s="19"/>
      <c r="WLV146" s="22"/>
      <c r="WLW146" s="29"/>
      <c r="WLX146" s="15"/>
      <c r="WLY146" s="16"/>
      <c r="WLZ146" s="15"/>
      <c r="WMA146" s="15"/>
      <c r="WMB146" s="15"/>
      <c r="WMC146" s="15"/>
      <c r="WMD146" s="15"/>
      <c r="WME146" s="15"/>
      <c r="WMF146" s="15"/>
      <c r="WMG146" s="23"/>
      <c r="WMH146" s="23"/>
      <c r="WMI146" s="18"/>
      <c r="WMJ146" s="15"/>
      <c r="WMK146" s="19"/>
      <c r="WML146" s="22"/>
      <c r="WMM146" s="29"/>
      <c r="WMN146" s="15"/>
      <c r="WMO146" s="16"/>
      <c r="WMP146" s="15"/>
      <c r="WMQ146" s="15"/>
      <c r="WMR146" s="15"/>
      <c r="WMS146" s="15"/>
      <c r="WMT146" s="15"/>
      <c r="WMU146" s="15"/>
      <c r="WMV146" s="15"/>
      <c r="WMW146" s="23"/>
      <c r="WMX146" s="23"/>
      <c r="WMY146" s="18"/>
      <c r="WMZ146" s="15"/>
      <c r="WNA146" s="19"/>
      <c r="WNB146" s="22"/>
      <c r="WNC146" s="29"/>
      <c r="WND146" s="15"/>
      <c r="WNE146" s="16"/>
      <c r="WNF146" s="15"/>
      <c r="WNG146" s="15"/>
      <c r="WNH146" s="15"/>
      <c r="WNI146" s="15"/>
      <c r="WNJ146" s="15"/>
      <c r="WNK146" s="15"/>
      <c r="WNL146" s="15"/>
      <c r="WNM146" s="23"/>
      <c r="WNN146" s="23"/>
      <c r="WNO146" s="18"/>
      <c r="WNP146" s="15"/>
      <c r="WNQ146" s="19"/>
      <c r="WNR146" s="22"/>
      <c r="WNS146" s="29"/>
      <c r="WNT146" s="15"/>
      <c r="WNU146" s="16"/>
      <c r="WNV146" s="15"/>
      <c r="WNW146" s="15"/>
      <c r="WNX146" s="15"/>
      <c r="WNY146" s="15"/>
      <c r="WNZ146" s="15"/>
      <c r="WOA146" s="15"/>
      <c r="WOB146" s="15"/>
      <c r="WOC146" s="23"/>
      <c r="WOD146" s="23"/>
      <c r="WOE146" s="18"/>
      <c r="WOF146" s="15"/>
      <c r="WOG146" s="19"/>
      <c r="WOH146" s="22"/>
      <c r="WOI146" s="29"/>
      <c r="WOJ146" s="15"/>
      <c r="WOK146" s="16"/>
      <c r="WOL146" s="15"/>
      <c r="WOM146" s="15"/>
      <c r="WON146" s="15"/>
      <c r="WOO146" s="15"/>
      <c r="WOP146" s="15"/>
      <c r="WOQ146" s="15"/>
      <c r="WOR146" s="15"/>
      <c r="WOS146" s="23"/>
      <c r="WOT146" s="23"/>
      <c r="WOU146" s="18"/>
      <c r="WOV146" s="15"/>
      <c r="WOW146" s="19"/>
      <c r="WOX146" s="22"/>
      <c r="WOY146" s="29"/>
      <c r="WOZ146" s="15"/>
      <c r="WPA146" s="16"/>
      <c r="WPB146" s="15"/>
      <c r="WPC146" s="15"/>
      <c r="WPD146" s="15"/>
      <c r="WPE146" s="15"/>
      <c r="WPF146" s="15"/>
      <c r="WPG146" s="15"/>
      <c r="WPH146" s="15"/>
      <c r="WPI146" s="23"/>
      <c r="WPJ146" s="23"/>
      <c r="WPK146" s="18"/>
      <c r="WPL146" s="15"/>
      <c r="WPM146" s="19"/>
      <c r="WPN146" s="22"/>
      <c r="WPO146" s="29"/>
      <c r="WPP146" s="15"/>
      <c r="WPQ146" s="16"/>
      <c r="WPR146" s="15"/>
      <c r="WPS146" s="15"/>
      <c r="WPT146" s="15"/>
      <c r="WPU146" s="15"/>
      <c r="WPV146" s="15"/>
      <c r="WPW146" s="15"/>
      <c r="WPX146" s="15"/>
      <c r="WPY146" s="23"/>
      <c r="WPZ146" s="23"/>
      <c r="WQA146" s="18"/>
      <c r="WQB146" s="15"/>
      <c r="WQC146" s="19"/>
      <c r="WQD146" s="22"/>
      <c r="WQE146" s="29"/>
      <c r="WQF146" s="15"/>
      <c r="WQG146" s="16"/>
      <c r="WQH146" s="15"/>
      <c r="WQI146" s="15"/>
      <c r="WQJ146" s="15"/>
      <c r="WQK146" s="15"/>
      <c r="WQL146" s="15"/>
      <c r="WQM146" s="15"/>
      <c r="WQN146" s="15"/>
      <c r="WQO146" s="23"/>
      <c r="WQP146" s="23"/>
      <c r="WQQ146" s="18"/>
      <c r="WQR146" s="15"/>
      <c r="WQS146" s="19"/>
      <c r="WQT146" s="22"/>
      <c r="WQU146" s="29"/>
      <c r="WQV146" s="15"/>
      <c r="WQW146" s="16"/>
      <c r="WQX146" s="15"/>
      <c r="WQY146" s="15"/>
      <c r="WQZ146" s="15"/>
      <c r="WRA146" s="15"/>
      <c r="WRB146" s="15"/>
      <c r="WRC146" s="15"/>
      <c r="WRD146" s="15"/>
      <c r="WRE146" s="23"/>
      <c r="WRF146" s="23"/>
      <c r="WRG146" s="18"/>
      <c r="WRH146" s="15"/>
      <c r="WRI146" s="19"/>
      <c r="WRJ146" s="22"/>
      <c r="WRK146" s="29"/>
      <c r="WRL146" s="15"/>
      <c r="WRM146" s="16"/>
      <c r="WRN146" s="15"/>
      <c r="WRO146" s="15"/>
      <c r="WRP146" s="15"/>
      <c r="WRQ146" s="15"/>
      <c r="WRR146" s="15"/>
      <c r="WRS146" s="15"/>
      <c r="WRT146" s="15"/>
      <c r="WRU146" s="23"/>
      <c r="WRV146" s="23"/>
      <c r="WRW146" s="18"/>
      <c r="WRX146" s="15"/>
      <c r="WRY146" s="19"/>
      <c r="WRZ146" s="22"/>
      <c r="WSA146" s="29"/>
      <c r="WSB146" s="15"/>
      <c r="WSC146" s="16"/>
      <c r="WSD146" s="15"/>
      <c r="WSE146" s="15"/>
      <c r="WSF146" s="15"/>
      <c r="WSG146" s="15"/>
      <c r="WSH146" s="15"/>
      <c r="WSI146" s="15"/>
      <c r="WSJ146" s="15"/>
      <c r="WSK146" s="23"/>
      <c r="WSL146" s="23"/>
      <c r="WSM146" s="18"/>
      <c r="WSN146" s="15"/>
      <c r="WSO146" s="19"/>
      <c r="WSP146" s="22"/>
      <c r="WSQ146" s="29"/>
      <c r="WSR146" s="15"/>
      <c r="WSS146" s="16"/>
      <c r="WST146" s="15"/>
      <c r="WSU146" s="15"/>
      <c r="WSV146" s="15"/>
      <c r="WSW146" s="15"/>
      <c r="WSX146" s="15"/>
      <c r="WSY146" s="15"/>
      <c r="WSZ146" s="15"/>
      <c r="WTA146" s="23"/>
      <c r="WTB146" s="23"/>
      <c r="WTC146" s="18"/>
      <c r="WTD146" s="15"/>
      <c r="WTE146" s="19"/>
      <c r="WTF146" s="22"/>
      <c r="WTG146" s="29"/>
      <c r="WTH146" s="15"/>
      <c r="WTI146" s="16"/>
      <c r="WTJ146" s="15"/>
      <c r="WTK146" s="15"/>
      <c r="WTL146" s="15"/>
      <c r="WTM146" s="15"/>
      <c r="WTN146" s="15"/>
      <c r="WTO146" s="15"/>
      <c r="WTP146" s="15"/>
      <c r="WTQ146" s="23"/>
      <c r="WTR146" s="23"/>
      <c r="WTS146" s="18"/>
      <c r="WTT146" s="15"/>
      <c r="WTU146" s="19"/>
      <c r="WTV146" s="22"/>
      <c r="WTW146" s="29"/>
      <c r="WTX146" s="15"/>
      <c r="WTY146" s="16"/>
      <c r="WTZ146" s="15"/>
      <c r="WUA146" s="15"/>
      <c r="WUB146" s="15"/>
      <c r="WUC146" s="15"/>
      <c r="WUD146" s="15"/>
      <c r="WUE146" s="15"/>
      <c r="WUF146" s="15"/>
      <c r="WUG146" s="23"/>
      <c r="WUH146" s="23"/>
      <c r="WUI146" s="18"/>
      <c r="WUJ146" s="15"/>
      <c r="WUK146" s="19"/>
      <c r="WUL146" s="22"/>
      <c r="WUM146" s="29"/>
      <c r="WUN146" s="15"/>
      <c r="WUO146" s="16"/>
      <c r="WUP146" s="15"/>
      <c r="WUQ146" s="15"/>
      <c r="WUR146" s="15"/>
      <c r="WUS146" s="15"/>
      <c r="WUT146" s="15"/>
      <c r="WUU146" s="15"/>
      <c r="WUV146" s="15"/>
      <c r="WUW146" s="23"/>
      <c r="WUX146" s="23"/>
      <c r="WUY146" s="18"/>
      <c r="WUZ146" s="15"/>
      <c r="WVA146" s="19"/>
      <c r="WVB146" s="22"/>
      <c r="WVC146" s="29"/>
      <c r="WVD146" s="15"/>
      <c r="WVE146" s="16"/>
      <c r="WVF146" s="15"/>
      <c r="WVG146" s="15"/>
      <c r="WVH146" s="15"/>
      <c r="WVI146" s="15"/>
      <c r="WVJ146" s="15"/>
      <c r="WVK146" s="15"/>
      <c r="WVL146" s="15"/>
      <c r="WVM146" s="23"/>
      <c r="WVN146" s="23"/>
      <c r="WVO146" s="18"/>
      <c r="WVP146" s="15"/>
      <c r="WVQ146" s="19"/>
      <c r="WVR146" s="22"/>
      <c r="WVS146" s="29"/>
      <c r="WVT146" s="15"/>
      <c r="WVU146" s="16"/>
      <c r="WVV146" s="15"/>
      <c r="WVW146" s="15"/>
      <c r="WVX146" s="15"/>
      <c r="WVY146" s="15"/>
      <c r="WVZ146" s="15"/>
      <c r="WWA146" s="15"/>
      <c r="WWB146" s="15"/>
      <c r="WWC146" s="23"/>
      <c r="WWD146" s="23"/>
      <c r="WWE146" s="18"/>
      <c r="WWF146" s="15"/>
      <c r="WWG146" s="19"/>
      <c r="WWH146" s="22"/>
      <c r="WWI146" s="29"/>
      <c r="WWJ146" s="15"/>
      <c r="WWK146" s="16"/>
      <c r="WWL146" s="15"/>
      <c r="WWM146" s="15"/>
      <c r="WWN146" s="15"/>
      <c r="WWO146" s="15"/>
      <c r="WWP146" s="15"/>
      <c r="WWQ146" s="15"/>
      <c r="WWR146" s="15"/>
      <c r="WWS146" s="23"/>
      <c r="WWT146" s="23"/>
      <c r="WWU146" s="18"/>
      <c r="WWV146" s="15"/>
      <c r="WWW146" s="19"/>
      <c r="WWX146" s="22"/>
      <c r="WWY146" s="29"/>
      <c r="WWZ146" s="15"/>
      <c r="WXA146" s="16"/>
      <c r="WXB146" s="15"/>
      <c r="WXC146" s="15"/>
      <c r="WXD146" s="15"/>
      <c r="WXE146" s="15"/>
      <c r="WXF146" s="15"/>
      <c r="WXG146" s="15"/>
      <c r="WXH146" s="15"/>
      <c r="WXI146" s="23"/>
      <c r="WXJ146" s="23"/>
      <c r="WXK146" s="18"/>
      <c r="WXL146" s="15"/>
      <c r="WXM146" s="19"/>
      <c r="WXN146" s="22"/>
      <c r="WXO146" s="29"/>
      <c r="WXP146" s="15"/>
      <c r="WXQ146" s="16"/>
      <c r="WXR146" s="15"/>
      <c r="WXS146" s="15"/>
      <c r="WXT146" s="15"/>
      <c r="WXU146" s="15"/>
      <c r="WXV146" s="15"/>
      <c r="WXW146" s="15"/>
      <c r="WXX146" s="15"/>
      <c r="WXY146" s="23"/>
      <c r="WXZ146" s="23"/>
      <c r="WYA146" s="18"/>
      <c r="WYB146" s="15"/>
      <c r="WYC146" s="19"/>
      <c r="WYD146" s="22"/>
      <c r="WYE146" s="29"/>
      <c r="WYF146" s="15"/>
      <c r="WYG146" s="16"/>
      <c r="WYH146" s="15"/>
      <c r="WYI146" s="15"/>
      <c r="WYJ146" s="15"/>
      <c r="WYK146" s="15"/>
      <c r="WYL146" s="15"/>
      <c r="WYM146" s="15"/>
      <c r="WYN146" s="15"/>
      <c r="WYO146" s="23"/>
      <c r="WYP146" s="23"/>
      <c r="WYQ146" s="18"/>
      <c r="WYR146" s="15"/>
      <c r="WYS146" s="19"/>
      <c r="WYT146" s="22"/>
      <c r="WYU146" s="29"/>
      <c r="WYV146" s="15"/>
      <c r="WYW146" s="16"/>
      <c r="WYX146" s="15"/>
      <c r="WYY146" s="15"/>
      <c r="WYZ146" s="15"/>
      <c r="WZA146" s="15"/>
      <c r="WZB146" s="15"/>
      <c r="WZC146" s="15"/>
      <c r="WZD146" s="15"/>
      <c r="WZE146" s="23"/>
      <c r="WZF146" s="23"/>
      <c r="WZG146" s="18"/>
      <c r="WZH146" s="15"/>
      <c r="WZI146" s="19"/>
      <c r="WZJ146" s="22"/>
      <c r="WZK146" s="29"/>
      <c r="WZL146" s="15"/>
      <c r="WZM146" s="16"/>
      <c r="WZN146" s="15"/>
      <c r="WZO146" s="15"/>
      <c r="WZP146" s="15"/>
      <c r="WZQ146" s="15"/>
      <c r="WZR146" s="15"/>
      <c r="WZS146" s="15"/>
      <c r="WZT146" s="15"/>
      <c r="WZU146" s="23"/>
      <c r="WZV146" s="23"/>
      <c r="WZW146" s="18"/>
      <c r="WZX146" s="15"/>
      <c r="WZY146" s="19"/>
      <c r="WZZ146" s="22"/>
      <c r="XAA146" s="29"/>
      <c r="XAB146" s="15"/>
      <c r="XAC146" s="16"/>
      <c r="XAD146" s="15"/>
      <c r="XAE146" s="15"/>
      <c r="XAF146" s="15"/>
      <c r="XAG146" s="15"/>
      <c r="XAH146" s="15"/>
      <c r="XAI146" s="15"/>
      <c r="XAJ146" s="15"/>
      <c r="XAK146" s="23"/>
      <c r="XAL146" s="23"/>
      <c r="XAM146" s="18"/>
      <c r="XAN146" s="15"/>
      <c r="XAO146" s="19"/>
      <c r="XAP146" s="22"/>
      <c r="XAQ146" s="29"/>
      <c r="XAR146" s="15"/>
      <c r="XAS146" s="16"/>
      <c r="XAT146" s="15"/>
      <c r="XAU146" s="15"/>
      <c r="XAV146" s="15"/>
      <c r="XAW146" s="15"/>
      <c r="XAX146" s="15"/>
      <c r="XAY146" s="15"/>
      <c r="XAZ146" s="15"/>
      <c r="XBA146" s="23"/>
      <c r="XBB146" s="23"/>
      <c r="XBC146" s="18"/>
      <c r="XBD146" s="15"/>
      <c r="XBE146" s="19"/>
      <c r="XBF146" s="22"/>
      <c r="XBG146" s="29"/>
      <c r="XBH146" s="15"/>
      <c r="XBI146" s="16"/>
      <c r="XBJ146" s="15"/>
      <c r="XBK146" s="15"/>
      <c r="XBL146" s="15"/>
      <c r="XBM146" s="15"/>
      <c r="XBN146" s="15"/>
      <c r="XBO146" s="15"/>
      <c r="XBP146" s="15"/>
      <c r="XBQ146" s="23"/>
      <c r="XBR146" s="23"/>
      <c r="XBS146" s="18"/>
      <c r="XBT146" s="15"/>
      <c r="XBU146" s="19"/>
      <c r="XBV146" s="22"/>
      <c r="XBW146" s="29"/>
      <c r="XBX146" s="15"/>
      <c r="XBY146" s="16"/>
      <c r="XBZ146" s="15"/>
      <c r="XCA146" s="15"/>
      <c r="XCB146" s="15"/>
      <c r="XCC146" s="15"/>
      <c r="XCD146" s="15"/>
      <c r="XCE146" s="15"/>
      <c r="XCF146" s="15"/>
      <c r="XCG146" s="23"/>
      <c r="XCH146" s="23"/>
      <c r="XCI146" s="18"/>
      <c r="XCJ146" s="15"/>
      <c r="XCK146" s="19"/>
      <c r="XCL146" s="22"/>
      <c r="XCM146" s="29"/>
      <c r="XCN146" s="15"/>
      <c r="XCO146" s="16"/>
      <c r="XCP146" s="15"/>
      <c r="XCQ146" s="15"/>
      <c r="XCR146" s="15"/>
      <c r="XCS146" s="15"/>
      <c r="XCT146" s="15"/>
      <c r="XCU146" s="15"/>
      <c r="XCV146" s="15"/>
      <c r="XCW146" s="23"/>
      <c r="XCX146" s="23"/>
      <c r="XCY146" s="18"/>
      <c r="XCZ146" s="15"/>
      <c r="XDA146" s="19"/>
      <c r="XDB146" s="22"/>
      <c r="XDC146" s="29"/>
      <c r="XDD146" s="15"/>
      <c r="XDE146" s="16"/>
      <c r="XDF146" s="15"/>
      <c r="XDG146" s="15"/>
      <c r="XDH146" s="15"/>
      <c r="XDI146" s="15"/>
      <c r="XDJ146" s="15"/>
      <c r="XDK146" s="15"/>
      <c r="XDL146" s="15"/>
      <c r="XDM146" s="23"/>
      <c r="XDN146" s="23"/>
      <c r="XDO146" s="18"/>
      <c r="XDP146" s="15"/>
      <c r="XDQ146" s="19"/>
      <c r="XDR146" s="22"/>
      <c r="XDS146" s="29"/>
      <c r="XDT146" s="15"/>
      <c r="XDU146" s="16"/>
      <c r="XDV146" s="15"/>
      <c r="XDW146" s="15"/>
      <c r="XDX146" s="15"/>
      <c r="XDY146" s="15"/>
      <c r="XDZ146" s="15"/>
      <c r="XEA146" s="15"/>
      <c r="XEB146" s="15"/>
      <c r="XEC146" s="23"/>
      <c r="XED146" s="23"/>
      <c r="XEE146" s="18"/>
      <c r="XEF146" s="15"/>
      <c r="XEG146" s="19"/>
      <c r="XEH146" s="22"/>
      <c r="XEI146" s="29"/>
      <c r="XEJ146" s="15"/>
      <c r="XEK146" s="16"/>
      <c r="XEL146" s="15"/>
      <c r="XEM146" s="15"/>
      <c r="XEN146" s="15"/>
      <c r="XEO146" s="15"/>
      <c r="XEP146" s="15"/>
      <c r="XEQ146" s="15"/>
      <c r="XER146" s="15"/>
      <c r="XES146" s="23"/>
      <c r="XET146" s="23"/>
      <c r="XEU146" s="18"/>
      <c r="XEV146" s="15"/>
      <c r="XEW146" s="19"/>
    </row>
    <row r="147" spans="1:16377" s="20" customFormat="1" ht="24" x14ac:dyDescent="0.2">
      <c r="A147" s="30" t="s">
        <v>331</v>
      </c>
      <c r="B147" s="31" t="s">
        <v>332</v>
      </c>
      <c r="C147" s="32" t="s">
        <v>333</v>
      </c>
      <c r="D147" s="33" t="s">
        <v>334</v>
      </c>
      <c r="E147" s="32" t="s">
        <v>13</v>
      </c>
      <c r="F147" s="34" t="s">
        <v>335</v>
      </c>
      <c r="G147" s="35">
        <v>273600</v>
      </c>
      <c r="H147" s="35">
        <v>218880</v>
      </c>
      <c r="I147" s="18">
        <f t="shared" si="2"/>
        <v>0.8</v>
      </c>
      <c r="K147" s="21"/>
    </row>
    <row r="148" spans="1:16377" s="20" customFormat="1" ht="24" x14ac:dyDescent="0.2">
      <c r="A148" s="30" t="s">
        <v>331</v>
      </c>
      <c r="B148" s="31" t="s">
        <v>336</v>
      </c>
      <c r="C148" s="33" t="s">
        <v>337</v>
      </c>
      <c r="D148" s="32" t="s">
        <v>338</v>
      </c>
      <c r="E148" s="32" t="s">
        <v>13</v>
      </c>
      <c r="F148" s="36" t="s">
        <v>339</v>
      </c>
      <c r="G148" s="35">
        <v>330000</v>
      </c>
      <c r="H148" s="35">
        <v>264000</v>
      </c>
      <c r="I148" s="18">
        <f t="shared" si="2"/>
        <v>0.8</v>
      </c>
      <c r="K148" s="21"/>
    </row>
    <row r="149" spans="1:16377" s="20" customFormat="1" ht="24" x14ac:dyDescent="0.2">
      <c r="A149" s="30" t="s">
        <v>331</v>
      </c>
      <c r="B149" s="31" t="s">
        <v>336</v>
      </c>
      <c r="C149" s="33" t="s">
        <v>337</v>
      </c>
      <c r="D149" s="32" t="s">
        <v>340</v>
      </c>
      <c r="E149" s="32" t="s">
        <v>36</v>
      </c>
      <c r="F149" s="36" t="s">
        <v>341</v>
      </c>
      <c r="G149" s="35">
        <v>286700</v>
      </c>
      <c r="H149" s="35">
        <v>229360</v>
      </c>
      <c r="I149" s="18">
        <f t="shared" si="2"/>
        <v>0.8</v>
      </c>
      <c r="K149" s="21"/>
    </row>
    <row r="150" spans="1:16377" s="20" customFormat="1" ht="24" x14ac:dyDescent="0.2">
      <c r="A150" s="30" t="s">
        <v>331</v>
      </c>
      <c r="B150" s="31" t="s">
        <v>336</v>
      </c>
      <c r="C150" s="33" t="s">
        <v>337</v>
      </c>
      <c r="D150" s="33" t="s">
        <v>342</v>
      </c>
      <c r="E150" s="32" t="s">
        <v>13</v>
      </c>
      <c r="F150" s="36" t="s">
        <v>343</v>
      </c>
      <c r="G150" s="35">
        <v>450000</v>
      </c>
      <c r="H150" s="35">
        <v>360000</v>
      </c>
      <c r="I150" s="18">
        <f t="shared" si="2"/>
        <v>0.8</v>
      </c>
      <c r="K150" s="21"/>
    </row>
    <row r="151" spans="1:16377" s="20" customFormat="1" ht="24" x14ac:dyDescent="0.2">
      <c r="A151" s="30" t="s">
        <v>331</v>
      </c>
      <c r="B151" s="31" t="s">
        <v>336</v>
      </c>
      <c r="C151" s="33" t="s">
        <v>337</v>
      </c>
      <c r="D151" s="32" t="s">
        <v>344</v>
      </c>
      <c r="E151" s="32" t="s">
        <v>31</v>
      </c>
      <c r="F151" s="32" t="s">
        <v>345</v>
      </c>
      <c r="G151" s="35">
        <v>210000</v>
      </c>
      <c r="H151" s="35">
        <v>168000</v>
      </c>
      <c r="I151" s="18">
        <f t="shared" si="2"/>
        <v>0.8</v>
      </c>
      <c r="K151" s="21"/>
    </row>
    <row r="152" spans="1:16377" s="20" customFormat="1" ht="36" x14ac:dyDescent="0.2">
      <c r="A152" s="30" t="s">
        <v>331</v>
      </c>
      <c r="B152" s="31" t="s">
        <v>346</v>
      </c>
      <c r="C152" s="37" t="s">
        <v>347</v>
      </c>
      <c r="D152" s="32" t="s">
        <v>348</v>
      </c>
      <c r="E152" s="32" t="s">
        <v>16</v>
      </c>
      <c r="F152" s="32" t="s">
        <v>349</v>
      </c>
      <c r="G152" s="38">
        <f>1351966/2</f>
        <v>675983</v>
      </c>
      <c r="H152" s="39">
        <v>357076.96</v>
      </c>
      <c r="I152" s="18">
        <f t="shared" si="2"/>
        <v>0.52823363901163201</v>
      </c>
      <c r="K152" s="21"/>
    </row>
    <row r="153" spans="1:16377" s="20" customFormat="1" ht="24" x14ac:dyDescent="0.2">
      <c r="A153" s="30" t="s">
        <v>331</v>
      </c>
      <c r="B153" s="31" t="s">
        <v>346</v>
      </c>
      <c r="C153" s="37" t="s">
        <v>347</v>
      </c>
      <c r="D153" s="32" t="s">
        <v>350</v>
      </c>
      <c r="E153" s="32" t="s">
        <v>16</v>
      </c>
      <c r="F153" s="32" t="s">
        <v>351</v>
      </c>
      <c r="G153" s="38">
        <v>4092700</v>
      </c>
      <c r="H153" s="38">
        <v>400000</v>
      </c>
      <c r="I153" s="18">
        <f t="shared" si="2"/>
        <v>9.7734991570356977E-2</v>
      </c>
      <c r="K153" s="21"/>
    </row>
    <row r="154" spans="1:16377" s="20" customFormat="1" x14ac:dyDescent="0.2">
      <c r="A154" s="30" t="s">
        <v>331</v>
      </c>
      <c r="B154" s="31" t="s">
        <v>352</v>
      </c>
      <c r="C154" s="37" t="s">
        <v>353</v>
      </c>
      <c r="D154" s="33" t="s">
        <v>354</v>
      </c>
      <c r="E154" s="32" t="s">
        <v>16</v>
      </c>
      <c r="F154" s="33" t="s">
        <v>355</v>
      </c>
      <c r="G154" s="38">
        <v>460000</v>
      </c>
      <c r="H154" s="38">
        <v>368000</v>
      </c>
      <c r="I154" s="18">
        <f t="shared" si="2"/>
        <v>0.8</v>
      </c>
      <c r="K154" s="21"/>
    </row>
    <row r="155" spans="1:16377" s="20" customFormat="1" x14ac:dyDescent="0.2">
      <c r="A155" s="30" t="s">
        <v>331</v>
      </c>
      <c r="B155" s="31" t="s">
        <v>352</v>
      </c>
      <c r="C155" s="37" t="s">
        <v>353</v>
      </c>
      <c r="D155" s="33" t="s">
        <v>354</v>
      </c>
      <c r="E155" s="32" t="s">
        <v>16</v>
      </c>
      <c r="F155" s="33" t="s">
        <v>356</v>
      </c>
      <c r="G155" s="38">
        <v>200000</v>
      </c>
      <c r="H155" s="38">
        <v>160000</v>
      </c>
      <c r="I155" s="18">
        <f t="shared" si="2"/>
        <v>0.8</v>
      </c>
      <c r="K155" s="21"/>
    </row>
    <row r="156" spans="1:16377" s="20" customFormat="1" ht="24" x14ac:dyDescent="0.2">
      <c r="A156" s="30" t="s">
        <v>331</v>
      </c>
      <c r="B156" s="31" t="s">
        <v>352</v>
      </c>
      <c r="C156" s="37" t="s">
        <v>353</v>
      </c>
      <c r="D156" s="32" t="s">
        <v>357</v>
      </c>
      <c r="E156" s="32" t="s">
        <v>31</v>
      </c>
      <c r="F156" s="32" t="s">
        <v>358</v>
      </c>
      <c r="G156" s="38">
        <v>40000</v>
      </c>
      <c r="H156" s="38">
        <v>32000</v>
      </c>
      <c r="I156" s="18">
        <f t="shared" si="2"/>
        <v>0.8</v>
      </c>
      <c r="K156" s="21"/>
    </row>
    <row r="157" spans="1:16377" s="20" customFormat="1" ht="36" x14ac:dyDescent="0.2">
      <c r="A157" s="30" t="s">
        <v>331</v>
      </c>
      <c r="B157" s="31" t="s">
        <v>352</v>
      </c>
      <c r="C157" s="37" t="s">
        <v>353</v>
      </c>
      <c r="D157" s="40" t="s">
        <v>359</v>
      </c>
      <c r="E157" s="32" t="s">
        <v>31</v>
      </c>
      <c r="F157" s="40" t="s">
        <v>359</v>
      </c>
      <c r="G157" s="38">
        <v>15960</v>
      </c>
      <c r="H157" s="38">
        <v>12768</v>
      </c>
      <c r="I157" s="18">
        <f t="shared" si="2"/>
        <v>0.8</v>
      </c>
      <c r="K157" s="21"/>
    </row>
    <row r="158" spans="1:16377" s="20" customFormat="1" ht="36" x14ac:dyDescent="0.2">
      <c r="A158" s="30" t="s">
        <v>331</v>
      </c>
      <c r="B158" s="31" t="s">
        <v>352</v>
      </c>
      <c r="C158" s="37" t="s">
        <v>353</v>
      </c>
      <c r="D158" s="32" t="s">
        <v>360</v>
      </c>
      <c r="E158" s="32" t="s">
        <v>36</v>
      </c>
      <c r="F158" s="32" t="s">
        <v>360</v>
      </c>
      <c r="G158" s="38">
        <v>350000</v>
      </c>
      <c r="H158" s="38">
        <v>280000</v>
      </c>
      <c r="I158" s="18">
        <f t="shared" si="2"/>
        <v>0.8</v>
      </c>
      <c r="K158" s="21"/>
    </row>
    <row r="159" spans="1:16377" s="20" customFormat="1" ht="60" x14ac:dyDescent="0.2">
      <c r="A159" s="30" t="s">
        <v>331</v>
      </c>
      <c r="B159" s="31" t="s">
        <v>352</v>
      </c>
      <c r="C159" s="37" t="s">
        <v>353</v>
      </c>
      <c r="D159" s="32" t="s">
        <v>361</v>
      </c>
      <c r="E159" s="32" t="s">
        <v>28</v>
      </c>
      <c r="F159" s="32" t="s">
        <v>362</v>
      </c>
      <c r="G159" s="38">
        <v>700000</v>
      </c>
      <c r="H159" s="38">
        <v>245000</v>
      </c>
      <c r="I159" s="18">
        <f t="shared" si="2"/>
        <v>0.35</v>
      </c>
      <c r="K159" s="21"/>
    </row>
    <row r="160" spans="1:16377" s="20" customFormat="1" ht="84" x14ac:dyDescent="0.2">
      <c r="A160" s="30" t="s">
        <v>331</v>
      </c>
      <c r="B160" s="31" t="s">
        <v>352</v>
      </c>
      <c r="C160" s="37" t="s">
        <v>353</v>
      </c>
      <c r="D160" s="41" t="s">
        <v>363</v>
      </c>
      <c r="E160" s="32" t="s">
        <v>13</v>
      </c>
      <c r="F160" s="32" t="s">
        <v>364</v>
      </c>
      <c r="G160" s="38">
        <v>825000</v>
      </c>
      <c r="H160" s="38">
        <v>660000</v>
      </c>
      <c r="I160" s="18">
        <f t="shared" si="2"/>
        <v>0.8</v>
      </c>
      <c r="K160" s="21"/>
    </row>
    <row r="161" spans="1:11" s="20" customFormat="1" ht="36" x14ac:dyDescent="0.2">
      <c r="A161" s="30" t="s">
        <v>331</v>
      </c>
      <c r="B161" s="31" t="s">
        <v>352</v>
      </c>
      <c r="C161" s="37" t="s">
        <v>353</v>
      </c>
      <c r="D161" s="37" t="s">
        <v>365</v>
      </c>
      <c r="E161" s="32" t="s">
        <v>13</v>
      </c>
      <c r="F161" s="32" t="s">
        <v>366</v>
      </c>
      <c r="G161" s="38">
        <v>16472</v>
      </c>
      <c r="H161" s="38">
        <v>13177.6</v>
      </c>
      <c r="I161" s="18">
        <f t="shared" si="2"/>
        <v>0.8</v>
      </c>
      <c r="K161" s="21"/>
    </row>
    <row r="162" spans="1:11" s="20" customFormat="1" ht="24" x14ac:dyDescent="0.2">
      <c r="A162" s="30" t="s">
        <v>331</v>
      </c>
      <c r="B162" s="31" t="s">
        <v>352</v>
      </c>
      <c r="C162" s="37" t="s">
        <v>353</v>
      </c>
      <c r="D162" s="41" t="s">
        <v>367</v>
      </c>
      <c r="E162" s="42" t="s">
        <v>13</v>
      </c>
      <c r="F162" s="32" t="s">
        <v>368</v>
      </c>
      <c r="G162" s="38">
        <v>16901</v>
      </c>
      <c r="H162" s="38">
        <v>13520.8</v>
      </c>
      <c r="I162" s="18">
        <f t="shared" si="2"/>
        <v>0.79999999999999993</v>
      </c>
      <c r="K162" s="21"/>
    </row>
    <row r="163" spans="1:11" s="20" customFormat="1" ht="36" x14ac:dyDescent="0.2">
      <c r="A163" s="30" t="s">
        <v>331</v>
      </c>
      <c r="B163" s="31" t="s">
        <v>352</v>
      </c>
      <c r="C163" s="37" t="s">
        <v>353</v>
      </c>
      <c r="D163" s="41" t="s">
        <v>369</v>
      </c>
      <c r="E163" s="42" t="s">
        <v>16</v>
      </c>
      <c r="F163" s="32" t="s">
        <v>370</v>
      </c>
      <c r="G163" s="38">
        <v>466473</v>
      </c>
      <c r="H163" s="38">
        <v>251895.42</v>
      </c>
      <c r="I163" s="18">
        <f t="shared" si="2"/>
        <v>0.54</v>
      </c>
      <c r="K163" s="21"/>
    </row>
    <row r="164" spans="1:11" s="20" customFormat="1" ht="36" x14ac:dyDescent="0.2">
      <c r="A164" s="30" t="s">
        <v>331</v>
      </c>
      <c r="B164" s="31" t="s">
        <v>371</v>
      </c>
      <c r="C164" s="37" t="s">
        <v>372</v>
      </c>
      <c r="D164" s="32" t="s">
        <v>338</v>
      </c>
      <c r="E164" s="42" t="s">
        <v>13</v>
      </c>
      <c r="F164" s="32" t="s">
        <v>373</v>
      </c>
      <c r="G164" s="35">
        <v>52690</v>
      </c>
      <c r="H164" s="35">
        <v>42152</v>
      </c>
      <c r="I164" s="18">
        <f t="shared" si="2"/>
        <v>0.8</v>
      </c>
      <c r="K164" s="21"/>
    </row>
    <row r="165" spans="1:11" s="20" customFormat="1" x14ac:dyDescent="0.2">
      <c r="A165" s="30" t="s">
        <v>331</v>
      </c>
      <c r="B165" s="31" t="s">
        <v>371</v>
      </c>
      <c r="C165" s="37" t="s">
        <v>372</v>
      </c>
      <c r="D165" s="32" t="s">
        <v>374</v>
      </c>
      <c r="E165" s="42" t="s">
        <v>13</v>
      </c>
      <c r="F165" s="32" t="s">
        <v>374</v>
      </c>
      <c r="G165" s="35">
        <v>34380</v>
      </c>
      <c r="H165" s="35">
        <v>27504</v>
      </c>
      <c r="I165" s="18">
        <f t="shared" si="2"/>
        <v>0.8</v>
      </c>
      <c r="K165" s="21"/>
    </row>
    <row r="166" spans="1:11" s="20" customFormat="1" ht="24" x14ac:dyDescent="0.2">
      <c r="A166" s="30" t="s">
        <v>331</v>
      </c>
      <c r="B166" s="31" t="s">
        <v>371</v>
      </c>
      <c r="C166" s="37" t="s">
        <v>372</v>
      </c>
      <c r="D166" s="32" t="s">
        <v>375</v>
      </c>
      <c r="E166" s="42" t="s">
        <v>13</v>
      </c>
      <c r="F166" s="32" t="s">
        <v>376</v>
      </c>
      <c r="G166" s="35">
        <v>19063</v>
      </c>
      <c r="H166" s="35">
        <v>15250.4</v>
      </c>
      <c r="I166" s="18">
        <f t="shared" si="2"/>
        <v>0.79999999999999993</v>
      </c>
      <c r="K166" s="21"/>
    </row>
    <row r="167" spans="1:11" s="20" customFormat="1" ht="24" x14ac:dyDescent="0.2">
      <c r="A167" s="43" t="s">
        <v>331</v>
      </c>
      <c r="B167" s="31" t="s">
        <v>371</v>
      </c>
      <c r="C167" s="44" t="s">
        <v>372</v>
      </c>
      <c r="D167" s="33" t="s">
        <v>377</v>
      </c>
      <c r="E167" s="42" t="s">
        <v>31</v>
      </c>
      <c r="F167" s="32" t="s">
        <v>378</v>
      </c>
      <c r="G167" s="35">
        <v>177407</v>
      </c>
      <c r="H167" s="35">
        <v>141925</v>
      </c>
      <c r="I167" s="18">
        <f t="shared" si="2"/>
        <v>0.79999661794630428</v>
      </c>
      <c r="K167" s="21"/>
    </row>
    <row r="168" spans="1:11" s="20" customFormat="1" ht="24" x14ac:dyDescent="0.2">
      <c r="A168" s="43" t="s">
        <v>331</v>
      </c>
      <c r="B168" s="31" t="s">
        <v>371</v>
      </c>
      <c r="C168" s="44" t="s">
        <v>372</v>
      </c>
      <c r="D168" s="32" t="s">
        <v>379</v>
      </c>
      <c r="E168" s="42" t="s">
        <v>31</v>
      </c>
      <c r="F168" s="32" t="s">
        <v>380</v>
      </c>
      <c r="G168" s="35">
        <v>36872</v>
      </c>
      <c r="H168" s="35">
        <v>29497.599999999999</v>
      </c>
      <c r="I168" s="18">
        <f t="shared" si="2"/>
        <v>0.79999999999999993</v>
      </c>
      <c r="K168" s="21"/>
    </row>
    <row r="169" spans="1:11" s="20" customFormat="1" ht="24" x14ac:dyDescent="0.2">
      <c r="A169" s="43" t="s">
        <v>331</v>
      </c>
      <c r="B169" s="31" t="s">
        <v>371</v>
      </c>
      <c r="C169" s="44" t="s">
        <v>372</v>
      </c>
      <c r="D169" s="33" t="s">
        <v>381</v>
      </c>
      <c r="E169" s="42" t="s">
        <v>31</v>
      </c>
      <c r="F169" s="32" t="s">
        <v>382</v>
      </c>
      <c r="G169" s="35">
        <v>23682</v>
      </c>
      <c r="H169" s="35">
        <v>18945.599999999999</v>
      </c>
      <c r="I169" s="18">
        <f t="shared" si="2"/>
        <v>0.79999999999999993</v>
      </c>
      <c r="K169" s="21"/>
    </row>
    <row r="170" spans="1:11" s="20" customFormat="1" ht="36" x14ac:dyDescent="0.2">
      <c r="A170" s="43" t="s">
        <v>331</v>
      </c>
      <c r="B170" s="31" t="s">
        <v>371</v>
      </c>
      <c r="C170" s="44" t="s">
        <v>372</v>
      </c>
      <c r="D170" s="32" t="s">
        <v>383</v>
      </c>
      <c r="E170" s="42" t="s">
        <v>56</v>
      </c>
      <c r="F170" s="32" t="s">
        <v>384</v>
      </c>
      <c r="G170" s="35">
        <v>6820</v>
      </c>
      <c r="H170" s="35">
        <v>5456</v>
      </c>
      <c r="I170" s="18">
        <f t="shared" si="2"/>
        <v>0.8</v>
      </c>
      <c r="K170" s="21"/>
    </row>
    <row r="171" spans="1:11" s="20" customFormat="1" ht="84" x14ac:dyDescent="0.2">
      <c r="A171" s="22" t="s">
        <v>385</v>
      </c>
      <c r="B171" s="14" t="s">
        <v>386</v>
      </c>
      <c r="C171" s="15" t="s">
        <v>387</v>
      </c>
      <c r="D171" s="16" t="s">
        <v>388</v>
      </c>
      <c r="E171" s="15" t="s">
        <v>72</v>
      </c>
      <c r="F171" s="15" t="s">
        <v>389</v>
      </c>
      <c r="G171" s="23">
        <v>130000</v>
      </c>
      <c r="H171" s="23">
        <v>60000</v>
      </c>
      <c r="I171" s="18">
        <f t="shared" si="2"/>
        <v>0.46153846153846156</v>
      </c>
      <c r="K171" s="21"/>
    </row>
    <row r="172" spans="1:11" s="20" customFormat="1" ht="144" x14ac:dyDescent="0.2">
      <c r="A172" s="22" t="s">
        <v>385</v>
      </c>
      <c r="B172" s="14" t="s">
        <v>386</v>
      </c>
      <c r="C172" s="15" t="s">
        <v>387</v>
      </c>
      <c r="D172" s="16" t="s">
        <v>390</v>
      </c>
      <c r="E172" s="15" t="s">
        <v>13</v>
      </c>
      <c r="F172" s="15" t="s">
        <v>391</v>
      </c>
      <c r="G172" s="23">
        <v>70000</v>
      </c>
      <c r="H172" s="23">
        <v>68000</v>
      </c>
      <c r="I172" s="18">
        <f t="shared" si="2"/>
        <v>0.97142857142857142</v>
      </c>
      <c r="K172" s="21"/>
    </row>
    <row r="173" spans="1:11" s="20" customFormat="1" ht="168" x14ac:dyDescent="0.2">
      <c r="A173" s="22" t="s">
        <v>385</v>
      </c>
      <c r="B173" s="14" t="s">
        <v>386</v>
      </c>
      <c r="C173" s="15" t="s">
        <v>387</v>
      </c>
      <c r="D173" s="16" t="s">
        <v>392</v>
      </c>
      <c r="E173" s="15" t="s">
        <v>13</v>
      </c>
      <c r="F173" s="15" t="s">
        <v>393</v>
      </c>
      <c r="G173" s="23">
        <v>10000</v>
      </c>
      <c r="H173" s="23">
        <v>10000</v>
      </c>
      <c r="I173" s="18">
        <f t="shared" si="2"/>
        <v>1</v>
      </c>
      <c r="K173" s="21"/>
    </row>
    <row r="174" spans="1:11" s="20" customFormat="1" ht="132" x14ac:dyDescent="0.2">
      <c r="A174" s="22" t="s">
        <v>385</v>
      </c>
      <c r="B174" s="14" t="s">
        <v>386</v>
      </c>
      <c r="C174" s="15" t="s">
        <v>387</v>
      </c>
      <c r="D174" s="16" t="s">
        <v>394</v>
      </c>
      <c r="E174" s="15" t="s">
        <v>16</v>
      </c>
      <c r="F174" s="15" t="s">
        <v>395</v>
      </c>
      <c r="G174" s="23">
        <v>50000</v>
      </c>
      <c r="H174" s="23">
        <v>50000</v>
      </c>
      <c r="I174" s="18">
        <f t="shared" si="2"/>
        <v>1</v>
      </c>
      <c r="K174" s="21"/>
    </row>
    <row r="175" spans="1:11" s="20" customFormat="1" ht="168" x14ac:dyDescent="0.2">
      <c r="A175" s="22" t="s">
        <v>385</v>
      </c>
      <c r="B175" s="14" t="s">
        <v>386</v>
      </c>
      <c r="C175" s="15" t="s">
        <v>387</v>
      </c>
      <c r="D175" s="16" t="s">
        <v>396</v>
      </c>
      <c r="E175" s="15" t="s">
        <v>28</v>
      </c>
      <c r="F175" s="15" t="s">
        <v>389</v>
      </c>
      <c r="G175" s="23">
        <v>210520</v>
      </c>
      <c r="H175" s="23">
        <v>80000</v>
      </c>
      <c r="I175" s="18">
        <f t="shared" si="2"/>
        <v>0.38001140034201025</v>
      </c>
      <c r="K175" s="21"/>
    </row>
    <row r="176" spans="1:11" s="20" customFormat="1" ht="156" x14ac:dyDescent="0.2">
      <c r="A176" s="22" t="s">
        <v>385</v>
      </c>
      <c r="B176" s="14" t="s">
        <v>386</v>
      </c>
      <c r="C176" s="15" t="s">
        <v>387</v>
      </c>
      <c r="D176" s="16" t="s">
        <v>397</v>
      </c>
      <c r="E176" s="15" t="s">
        <v>56</v>
      </c>
      <c r="F176" s="15" t="s">
        <v>398</v>
      </c>
      <c r="G176" s="23">
        <v>450000</v>
      </c>
      <c r="H176" s="23">
        <v>120000</v>
      </c>
      <c r="I176" s="18">
        <f t="shared" si="2"/>
        <v>0.26666666666666666</v>
      </c>
      <c r="K176" s="21"/>
    </row>
    <row r="177" spans="1:11" s="20" customFormat="1" ht="120" x14ac:dyDescent="0.2">
      <c r="A177" s="22" t="s">
        <v>385</v>
      </c>
      <c r="B177" s="14" t="s">
        <v>386</v>
      </c>
      <c r="C177" s="15" t="s">
        <v>387</v>
      </c>
      <c r="D177" s="16" t="s">
        <v>399</v>
      </c>
      <c r="E177" s="15" t="s">
        <v>31</v>
      </c>
      <c r="F177" s="15" t="s">
        <v>400</v>
      </c>
      <c r="G177" s="23">
        <v>20000</v>
      </c>
      <c r="H177" s="23">
        <v>20000</v>
      </c>
      <c r="I177" s="18">
        <f t="shared" si="2"/>
        <v>1</v>
      </c>
      <c r="K177" s="21"/>
    </row>
    <row r="178" spans="1:11" s="20" customFormat="1" ht="204" x14ac:dyDescent="0.2">
      <c r="A178" s="22" t="s">
        <v>385</v>
      </c>
      <c r="B178" s="14" t="s">
        <v>386</v>
      </c>
      <c r="C178" s="15" t="s">
        <v>387</v>
      </c>
      <c r="D178" s="16" t="s">
        <v>401</v>
      </c>
      <c r="E178" s="15" t="s">
        <v>56</v>
      </c>
      <c r="F178" s="15" t="s">
        <v>402</v>
      </c>
      <c r="G178" s="23">
        <v>60000</v>
      </c>
      <c r="H178" s="23">
        <v>60000</v>
      </c>
      <c r="I178" s="18">
        <f t="shared" si="2"/>
        <v>1</v>
      </c>
      <c r="K178" s="21"/>
    </row>
    <row r="179" spans="1:11" s="20" customFormat="1" ht="168" x14ac:dyDescent="0.2">
      <c r="A179" s="22" t="s">
        <v>385</v>
      </c>
      <c r="B179" s="14" t="s">
        <v>386</v>
      </c>
      <c r="C179" s="15" t="s">
        <v>387</v>
      </c>
      <c r="D179" s="16" t="s">
        <v>403</v>
      </c>
      <c r="E179" s="15" t="s">
        <v>31</v>
      </c>
      <c r="F179" s="15" t="s">
        <v>404</v>
      </c>
      <c r="G179" s="23">
        <v>60000</v>
      </c>
      <c r="H179" s="23">
        <v>60000</v>
      </c>
      <c r="I179" s="18">
        <f t="shared" si="2"/>
        <v>1</v>
      </c>
      <c r="K179" s="21"/>
    </row>
    <row r="180" spans="1:11" s="20" customFormat="1" ht="144" x14ac:dyDescent="0.2">
      <c r="A180" s="22" t="s">
        <v>385</v>
      </c>
      <c r="B180" s="14" t="s">
        <v>386</v>
      </c>
      <c r="C180" s="15" t="s">
        <v>387</v>
      </c>
      <c r="D180" s="16" t="s">
        <v>405</v>
      </c>
      <c r="E180" s="15" t="s">
        <v>36</v>
      </c>
      <c r="F180" s="15" t="s">
        <v>406</v>
      </c>
      <c r="G180" s="23">
        <v>350064</v>
      </c>
      <c r="H180" s="23">
        <v>73000</v>
      </c>
      <c r="I180" s="18">
        <f t="shared" si="2"/>
        <v>0.20853329676859089</v>
      </c>
      <c r="K180" s="21"/>
    </row>
    <row r="181" spans="1:11" s="20" customFormat="1" ht="264" x14ac:dyDescent="0.2">
      <c r="A181" s="22" t="s">
        <v>385</v>
      </c>
      <c r="B181" s="14" t="s">
        <v>386</v>
      </c>
      <c r="C181" s="15" t="s">
        <v>387</v>
      </c>
      <c r="D181" s="16" t="s">
        <v>407</v>
      </c>
      <c r="E181" s="15" t="s">
        <v>16</v>
      </c>
      <c r="F181" s="15" t="s">
        <v>408</v>
      </c>
      <c r="G181" s="23">
        <v>4750</v>
      </c>
      <c r="H181" s="23">
        <v>1500</v>
      </c>
      <c r="I181" s="18">
        <f t="shared" si="2"/>
        <v>0.31578947368421051</v>
      </c>
      <c r="K181" s="21"/>
    </row>
    <row r="182" spans="1:11" s="20" customFormat="1" ht="204" x14ac:dyDescent="0.2">
      <c r="A182" s="22" t="s">
        <v>385</v>
      </c>
      <c r="B182" s="14" t="s">
        <v>386</v>
      </c>
      <c r="C182" s="15" t="s">
        <v>387</v>
      </c>
      <c r="D182" s="16" t="s">
        <v>409</v>
      </c>
      <c r="E182" s="15" t="s">
        <v>16</v>
      </c>
      <c r="F182" s="15" t="s">
        <v>410</v>
      </c>
      <c r="G182" s="23">
        <v>8500</v>
      </c>
      <c r="H182" s="23">
        <v>2000</v>
      </c>
      <c r="I182" s="18">
        <f t="shared" si="2"/>
        <v>0.23529411764705882</v>
      </c>
      <c r="K182" s="21"/>
    </row>
    <row r="183" spans="1:11" s="20" customFormat="1" ht="120" x14ac:dyDescent="0.2">
      <c r="A183" s="22" t="s">
        <v>385</v>
      </c>
      <c r="B183" s="14" t="s">
        <v>386</v>
      </c>
      <c r="C183" s="15" t="s">
        <v>387</v>
      </c>
      <c r="D183" s="16" t="s">
        <v>411</v>
      </c>
      <c r="E183" s="15" t="s">
        <v>16</v>
      </c>
      <c r="F183" s="15" t="s">
        <v>412</v>
      </c>
      <c r="G183" s="23">
        <v>29750</v>
      </c>
      <c r="H183" s="23">
        <v>3500</v>
      </c>
      <c r="I183" s="18">
        <f t="shared" si="2"/>
        <v>0.11764705882352941</v>
      </c>
      <c r="K183" s="21"/>
    </row>
    <row r="184" spans="1:11" s="20" customFormat="1" ht="120" x14ac:dyDescent="0.2">
      <c r="A184" s="22" t="s">
        <v>385</v>
      </c>
      <c r="B184" s="14" t="s">
        <v>386</v>
      </c>
      <c r="C184" s="15" t="s">
        <v>387</v>
      </c>
      <c r="D184" s="16" t="s">
        <v>413</v>
      </c>
      <c r="E184" s="15" t="s">
        <v>16</v>
      </c>
      <c r="F184" s="15" t="s">
        <v>414</v>
      </c>
      <c r="G184" s="23">
        <v>58720</v>
      </c>
      <c r="H184" s="23">
        <v>2793</v>
      </c>
      <c r="I184" s="18">
        <f t="shared" si="2"/>
        <v>4.7564713896457764E-2</v>
      </c>
      <c r="K184" s="21"/>
    </row>
    <row r="185" spans="1:11" s="20" customFormat="1" ht="84" x14ac:dyDescent="0.2">
      <c r="A185" s="22" t="s">
        <v>385</v>
      </c>
      <c r="B185" s="14" t="s">
        <v>415</v>
      </c>
      <c r="C185" s="15" t="s">
        <v>416</v>
      </c>
      <c r="D185" s="16" t="s">
        <v>417</v>
      </c>
      <c r="E185" s="15" t="s">
        <v>31</v>
      </c>
      <c r="F185" s="15" t="s">
        <v>418</v>
      </c>
      <c r="G185" s="23">
        <v>274121</v>
      </c>
      <c r="H185" s="23">
        <v>14359</v>
      </c>
      <c r="I185" s="18">
        <f t="shared" si="2"/>
        <v>5.2381977301994377E-2</v>
      </c>
      <c r="K185" s="21"/>
    </row>
    <row r="186" spans="1:11" s="20" customFormat="1" ht="348" x14ac:dyDescent="0.2">
      <c r="A186" s="22" t="s">
        <v>385</v>
      </c>
      <c r="B186" s="14" t="s">
        <v>415</v>
      </c>
      <c r="C186" s="15" t="s">
        <v>416</v>
      </c>
      <c r="D186" s="16" t="s">
        <v>419</v>
      </c>
      <c r="E186" s="15" t="s">
        <v>16</v>
      </c>
      <c r="F186" s="15" t="s">
        <v>393</v>
      </c>
      <c r="G186" s="23">
        <v>3430</v>
      </c>
      <c r="H186" s="23">
        <v>3430</v>
      </c>
      <c r="I186" s="18">
        <f t="shared" si="2"/>
        <v>1</v>
      </c>
      <c r="K186" s="21"/>
    </row>
    <row r="187" spans="1:11" s="20" customFormat="1" ht="240" x14ac:dyDescent="0.2">
      <c r="A187" s="22" t="s">
        <v>385</v>
      </c>
      <c r="B187" s="14" t="s">
        <v>415</v>
      </c>
      <c r="C187" s="15" t="s">
        <v>416</v>
      </c>
      <c r="D187" s="16" t="s">
        <v>420</v>
      </c>
      <c r="E187" s="15" t="s">
        <v>16</v>
      </c>
      <c r="F187" s="15" t="s">
        <v>393</v>
      </c>
      <c r="G187" s="23">
        <v>300</v>
      </c>
      <c r="H187" s="23">
        <v>300</v>
      </c>
      <c r="I187" s="18">
        <f t="shared" si="2"/>
        <v>1</v>
      </c>
      <c r="K187" s="21"/>
    </row>
    <row r="188" spans="1:11" s="20" customFormat="1" ht="276" x14ac:dyDescent="0.2">
      <c r="A188" s="22" t="s">
        <v>385</v>
      </c>
      <c r="B188" s="14" t="s">
        <v>415</v>
      </c>
      <c r="C188" s="15" t="s">
        <v>416</v>
      </c>
      <c r="D188" s="16" t="s">
        <v>421</v>
      </c>
      <c r="E188" s="15" t="s">
        <v>16</v>
      </c>
      <c r="F188" s="15" t="s">
        <v>422</v>
      </c>
      <c r="G188" s="23">
        <v>8000</v>
      </c>
      <c r="H188" s="23">
        <v>4000</v>
      </c>
      <c r="I188" s="18">
        <f t="shared" si="2"/>
        <v>0.5</v>
      </c>
      <c r="K188" s="21"/>
    </row>
    <row r="189" spans="1:11" s="20" customFormat="1" ht="312" x14ac:dyDescent="0.2">
      <c r="A189" s="22" t="s">
        <v>385</v>
      </c>
      <c r="B189" s="14" t="s">
        <v>415</v>
      </c>
      <c r="C189" s="15" t="s">
        <v>416</v>
      </c>
      <c r="D189" s="16" t="s">
        <v>423</v>
      </c>
      <c r="E189" s="15" t="s">
        <v>16</v>
      </c>
      <c r="F189" s="15" t="s">
        <v>424</v>
      </c>
      <c r="G189" s="23">
        <v>15500</v>
      </c>
      <c r="H189" s="23">
        <v>15500</v>
      </c>
      <c r="I189" s="18">
        <f t="shared" si="2"/>
        <v>1</v>
      </c>
      <c r="K189" s="21"/>
    </row>
    <row r="190" spans="1:11" s="20" customFormat="1" ht="216" x14ac:dyDescent="0.2">
      <c r="A190" s="22" t="s">
        <v>385</v>
      </c>
      <c r="B190" s="14" t="s">
        <v>415</v>
      </c>
      <c r="C190" s="15" t="s">
        <v>416</v>
      </c>
      <c r="D190" s="16" t="s">
        <v>425</v>
      </c>
      <c r="E190" s="15" t="s">
        <v>16</v>
      </c>
      <c r="F190" s="15" t="s">
        <v>426</v>
      </c>
      <c r="G190" s="23">
        <v>1800</v>
      </c>
      <c r="H190" s="23">
        <v>600</v>
      </c>
      <c r="I190" s="18">
        <f t="shared" si="2"/>
        <v>0.33333333333333331</v>
      </c>
      <c r="K190" s="21"/>
    </row>
    <row r="191" spans="1:11" s="20" customFormat="1" ht="409.5" x14ac:dyDescent="0.2">
      <c r="A191" s="22" t="s">
        <v>385</v>
      </c>
      <c r="B191" s="14" t="s">
        <v>415</v>
      </c>
      <c r="C191" s="15" t="s">
        <v>416</v>
      </c>
      <c r="D191" s="16" t="s">
        <v>427</v>
      </c>
      <c r="E191" s="15" t="s">
        <v>16</v>
      </c>
      <c r="F191" s="15"/>
      <c r="G191" s="23">
        <v>11500</v>
      </c>
      <c r="H191" s="23">
        <v>11500</v>
      </c>
      <c r="I191" s="18">
        <f t="shared" si="2"/>
        <v>1</v>
      </c>
      <c r="K191" s="21"/>
    </row>
    <row r="192" spans="1:11" s="20" customFormat="1" ht="120" x14ac:dyDescent="0.2">
      <c r="A192" s="22" t="s">
        <v>385</v>
      </c>
      <c r="B192" s="14" t="s">
        <v>415</v>
      </c>
      <c r="C192" s="15" t="s">
        <v>416</v>
      </c>
      <c r="D192" s="16" t="s">
        <v>428</v>
      </c>
      <c r="E192" s="15" t="s">
        <v>16</v>
      </c>
      <c r="F192" s="15" t="s">
        <v>426</v>
      </c>
      <c r="G192" s="23">
        <v>2000</v>
      </c>
      <c r="H192" s="23">
        <v>1200</v>
      </c>
      <c r="I192" s="18">
        <f t="shared" si="2"/>
        <v>0.6</v>
      </c>
      <c r="K192" s="21"/>
    </row>
    <row r="193" spans="1:11" s="20" customFormat="1" ht="60" x14ac:dyDescent="0.2">
      <c r="A193" s="22" t="s">
        <v>385</v>
      </c>
      <c r="B193" s="14" t="s">
        <v>415</v>
      </c>
      <c r="C193" s="15" t="s">
        <v>416</v>
      </c>
      <c r="D193" s="16" t="s">
        <v>429</v>
      </c>
      <c r="E193" s="15" t="s">
        <v>16</v>
      </c>
      <c r="F193" s="15"/>
      <c r="G193" s="23">
        <v>2120</v>
      </c>
      <c r="H193" s="23">
        <v>1900</v>
      </c>
      <c r="I193" s="18">
        <f t="shared" si="2"/>
        <v>0.89622641509433965</v>
      </c>
      <c r="K193" s="21"/>
    </row>
    <row r="194" spans="1:11" s="20" customFormat="1" ht="180" x14ac:dyDescent="0.2">
      <c r="A194" s="22" t="s">
        <v>385</v>
      </c>
      <c r="B194" s="14" t="s">
        <v>415</v>
      </c>
      <c r="C194" s="15" t="s">
        <v>416</v>
      </c>
      <c r="D194" s="16" t="s">
        <v>430</v>
      </c>
      <c r="E194" s="15" t="s">
        <v>13</v>
      </c>
      <c r="F194" s="15" t="s">
        <v>431</v>
      </c>
      <c r="G194" s="23">
        <v>7090</v>
      </c>
      <c r="H194" s="23">
        <v>7090</v>
      </c>
      <c r="I194" s="18">
        <f t="shared" si="2"/>
        <v>1</v>
      </c>
      <c r="K194" s="21"/>
    </row>
    <row r="195" spans="1:11" s="20" customFormat="1" ht="288" x14ac:dyDescent="0.2">
      <c r="A195" s="22" t="s">
        <v>385</v>
      </c>
      <c r="B195" s="14" t="s">
        <v>415</v>
      </c>
      <c r="C195" s="15" t="s">
        <v>416</v>
      </c>
      <c r="D195" s="16" t="s">
        <v>432</v>
      </c>
      <c r="E195" s="15" t="s">
        <v>16</v>
      </c>
      <c r="F195" s="15" t="s">
        <v>433</v>
      </c>
      <c r="G195" s="23">
        <v>8000</v>
      </c>
      <c r="H195" s="23">
        <v>6000</v>
      </c>
      <c r="I195" s="18">
        <f t="shared" si="2"/>
        <v>0.75</v>
      </c>
      <c r="K195" s="21"/>
    </row>
    <row r="196" spans="1:11" s="20" customFormat="1" ht="264" x14ac:dyDescent="0.2">
      <c r="A196" s="22" t="s">
        <v>385</v>
      </c>
      <c r="B196" s="14" t="s">
        <v>415</v>
      </c>
      <c r="C196" s="15" t="s">
        <v>416</v>
      </c>
      <c r="D196" s="16" t="s">
        <v>434</v>
      </c>
      <c r="E196" s="15" t="s">
        <v>16</v>
      </c>
      <c r="F196" s="15"/>
      <c r="G196" s="23">
        <v>22600</v>
      </c>
      <c r="H196" s="23">
        <v>3700</v>
      </c>
      <c r="I196" s="18">
        <f t="shared" si="2"/>
        <v>0.16371681415929204</v>
      </c>
      <c r="K196" s="21"/>
    </row>
    <row r="197" spans="1:11" s="20" customFormat="1" ht="156" x14ac:dyDescent="0.2">
      <c r="A197" s="22" t="s">
        <v>385</v>
      </c>
      <c r="B197" s="14" t="s">
        <v>415</v>
      </c>
      <c r="C197" s="15" t="s">
        <v>416</v>
      </c>
      <c r="D197" s="16" t="s">
        <v>435</v>
      </c>
      <c r="E197" s="15" t="s">
        <v>16</v>
      </c>
      <c r="F197" s="15" t="s">
        <v>436</v>
      </c>
      <c r="G197" s="23">
        <v>57000</v>
      </c>
      <c r="H197" s="23">
        <v>12000</v>
      </c>
      <c r="I197" s="18">
        <f t="shared" si="2"/>
        <v>0.21052631578947367</v>
      </c>
      <c r="K197" s="21"/>
    </row>
    <row r="198" spans="1:11" s="20" customFormat="1" ht="120" x14ac:dyDescent="0.2">
      <c r="A198" s="22" t="s">
        <v>385</v>
      </c>
      <c r="B198" s="14" t="s">
        <v>415</v>
      </c>
      <c r="C198" s="15" t="s">
        <v>416</v>
      </c>
      <c r="D198" s="16" t="s">
        <v>437</v>
      </c>
      <c r="E198" s="15" t="s">
        <v>16</v>
      </c>
      <c r="F198" s="15"/>
      <c r="G198" s="23">
        <v>4000</v>
      </c>
      <c r="H198" s="23">
        <v>4000</v>
      </c>
      <c r="I198" s="18">
        <f t="shared" ref="I198:I261" si="3">+H198/G198</f>
        <v>1</v>
      </c>
      <c r="K198" s="21"/>
    </row>
    <row r="199" spans="1:11" s="20" customFormat="1" ht="96" x14ac:dyDescent="0.2">
      <c r="A199" s="22" t="s">
        <v>385</v>
      </c>
      <c r="B199" s="14" t="s">
        <v>415</v>
      </c>
      <c r="C199" s="15" t="s">
        <v>416</v>
      </c>
      <c r="D199" s="16" t="s">
        <v>438</v>
      </c>
      <c r="E199" s="15" t="s">
        <v>16</v>
      </c>
      <c r="F199" s="15" t="s">
        <v>439</v>
      </c>
      <c r="G199" s="23">
        <v>2000</v>
      </c>
      <c r="H199" s="23">
        <v>2000</v>
      </c>
      <c r="I199" s="18">
        <f t="shared" si="3"/>
        <v>1</v>
      </c>
      <c r="K199" s="21"/>
    </row>
    <row r="200" spans="1:11" s="20" customFormat="1" ht="108" x14ac:dyDescent="0.2">
      <c r="A200" s="22" t="s">
        <v>385</v>
      </c>
      <c r="B200" s="14" t="s">
        <v>415</v>
      </c>
      <c r="C200" s="15" t="s">
        <v>416</v>
      </c>
      <c r="D200" s="16" t="s">
        <v>440</v>
      </c>
      <c r="E200" s="15" t="s">
        <v>16</v>
      </c>
      <c r="F200" s="15" t="s">
        <v>441</v>
      </c>
      <c r="G200" s="23">
        <v>686670</v>
      </c>
      <c r="H200" s="23">
        <v>40000</v>
      </c>
      <c r="I200" s="18">
        <f t="shared" si="3"/>
        <v>5.8252144407065984E-2</v>
      </c>
      <c r="K200" s="21"/>
    </row>
    <row r="201" spans="1:11" s="20" customFormat="1" ht="312" x14ac:dyDescent="0.2">
      <c r="A201" s="22" t="s">
        <v>385</v>
      </c>
      <c r="B201" s="14" t="s">
        <v>415</v>
      </c>
      <c r="C201" s="15" t="s">
        <v>416</v>
      </c>
      <c r="D201" s="16" t="s">
        <v>442</v>
      </c>
      <c r="E201" s="15" t="s">
        <v>16</v>
      </c>
      <c r="F201" s="15" t="s">
        <v>443</v>
      </c>
      <c r="G201" s="23">
        <v>25000</v>
      </c>
      <c r="H201" s="23">
        <v>22000</v>
      </c>
      <c r="I201" s="18">
        <f t="shared" si="3"/>
        <v>0.88</v>
      </c>
      <c r="K201" s="21"/>
    </row>
    <row r="202" spans="1:11" s="20" customFormat="1" ht="120" x14ac:dyDescent="0.2">
      <c r="A202" s="22" t="s">
        <v>385</v>
      </c>
      <c r="B202" s="14" t="s">
        <v>415</v>
      </c>
      <c r="C202" s="15" t="s">
        <v>416</v>
      </c>
      <c r="D202" s="16" t="s">
        <v>444</v>
      </c>
      <c r="E202" s="15" t="s">
        <v>16</v>
      </c>
      <c r="F202" s="15" t="s">
        <v>441</v>
      </c>
      <c r="G202" s="23">
        <v>62183</v>
      </c>
      <c r="H202" s="23">
        <v>15000</v>
      </c>
      <c r="I202" s="18">
        <f t="shared" si="3"/>
        <v>0.24122348551855008</v>
      </c>
      <c r="K202" s="21"/>
    </row>
    <row r="203" spans="1:11" s="20" customFormat="1" ht="108" x14ac:dyDescent="0.2">
      <c r="A203" s="22" t="s">
        <v>385</v>
      </c>
      <c r="B203" s="14" t="s">
        <v>415</v>
      </c>
      <c r="C203" s="15" t="s">
        <v>416</v>
      </c>
      <c r="D203" s="16" t="s">
        <v>445</v>
      </c>
      <c r="E203" s="15" t="s">
        <v>36</v>
      </c>
      <c r="F203" s="15" t="s">
        <v>446</v>
      </c>
      <c r="G203" s="23">
        <v>72000</v>
      </c>
      <c r="H203" s="23">
        <v>48000</v>
      </c>
      <c r="I203" s="18">
        <f t="shared" si="3"/>
        <v>0.66666666666666663</v>
      </c>
      <c r="K203" s="21"/>
    </row>
    <row r="204" spans="1:11" s="20" customFormat="1" ht="108" x14ac:dyDescent="0.2">
      <c r="A204" s="22" t="s">
        <v>385</v>
      </c>
      <c r="B204" s="14" t="s">
        <v>415</v>
      </c>
      <c r="C204" s="15" t="s">
        <v>416</v>
      </c>
      <c r="D204" s="16" t="s">
        <v>447</v>
      </c>
      <c r="E204" s="15" t="s">
        <v>36</v>
      </c>
      <c r="F204" s="15"/>
      <c r="G204" s="23">
        <v>21100</v>
      </c>
      <c r="H204" s="23">
        <v>21000</v>
      </c>
      <c r="I204" s="18">
        <f t="shared" si="3"/>
        <v>0.99526066350710896</v>
      </c>
      <c r="K204" s="21"/>
    </row>
    <row r="205" spans="1:11" s="20" customFormat="1" ht="409.5" x14ac:dyDescent="0.2">
      <c r="A205" s="22" t="s">
        <v>385</v>
      </c>
      <c r="B205" s="14" t="s">
        <v>415</v>
      </c>
      <c r="C205" s="15" t="s">
        <v>416</v>
      </c>
      <c r="D205" s="16" t="s">
        <v>448</v>
      </c>
      <c r="E205" s="15" t="s">
        <v>13</v>
      </c>
      <c r="F205" s="15" t="s">
        <v>449</v>
      </c>
      <c r="G205" s="23">
        <v>6177</v>
      </c>
      <c r="H205" s="23">
        <v>6177</v>
      </c>
      <c r="I205" s="18">
        <f t="shared" si="3"/>
        <v>1</v>
      </c>
      <c r="K205" s="21"/>
    </row>
    <row r="206" spans="1:11" s="20" customFormat="1" ht="180" x14ac:dyDescent="0.2">
      <c r="A206" s="22" t="s">
        <v>385</v>
      </c>
      <c r="B206" s="14" t="s">
        <v>450</v>
      </c>
      <c r="C206" s="15" t="s">
        <v>451</v>
      </c>
      <c r="D206" s="16" t="s">
        <v>452</v>
      </c>
      <c r="E206" s="15" t="s">
        <v>36</v>
      </c>
      <c r="F206" s="15"/>
      <c r="G206" s="23">
        <v>6000</v>
      </c>
      <c r="H206" s="23">
        <v>2000</v>
      </c>
      <c r="I206" s="18">
        <f t="shared" si="3"/>
        <v>0.33333333333333331</v>
      </c>
      <c r="K206" s="21"/>
    </row>
    <row r="207" spans="1:11" s="20" customFormat="1" ht="156" x14ac:dyDescent="0.2">
      <c r="A207" s="22" t="s">
        <v>385</v>
      </c>
      <c r="B207" s="14" t="s">
        <v>450</v>
      </c>
      <c r="C207" s="15" t="s">
        <v>451</v>
      </c>
      <c r="D207" s="16" t="s">
        <v>453</v>
      </c>
      <c r="E207" s="15" t="s">
        <v>36</v>
      </c>
      <c r="F207" s="15"/>
      <c r="G207" s="23">
        <v>10000</v>
      </c>
      <c r="H207" s="23">
        <v>4000</v>
      </c>
      <c r="I207" s="18">
        <f t="shared" si="3"/>
        <v>0.4</v>
      </c>
      <c r="K207" s="21"/>
    </row>
    <row r="208" spans="1:11" s="20" customFormat="1" ht="132" x14ac:dyDescent="0.2">
      <c r="A208" s="22" t="s">
        <v>385</v>
      </c>
      <c r="B208" s="14" t="s">
        <v>450</v>
      </c>
      <c r="C208" s="15" t="s">
        <v>451</v>
      </c>
      <c r="D208" s="16" t="s">
        <v>454</v>
      </c>
      <c r="E208" s="15" t="s">
        <v>36</v>
      </c>
      <c r="F208" s="15"/>
      <c r="G208" s="23">
        <v>10000</v>
      </c>
      <c r="H208" s="23">
        <v>5000</v>
      </c>
      <c r="I208" s="18">
        <f t="shared" si="3"/>
        <v>0.5</v>
      </c>
      <c r="K208" s="21"/>
    </row>
    <row r="209" spans="1:11" s="20" customFormat="1" ht="132" x14ac:dyDescent="0.2">
      <c r="A209" s="22" t="s">
        <v>385</v>
      </c>
      <c r="B209" s="14" t="s">
        <v>450</v>
      </c>
      <c r="C209" s="15" t="s">
        <v>451</v>
      </c>
      <c r="D209" s="16" t="s">
        <v>455</v>
      </c>
      <c r="E209" s="15" t="s">
        <v>72</v>
      </c>
      <c r="F209" s="15"/>
      <c r="G209" s="23">
        <v>14000</v>
      </c>
      <c r="H209" s="23">
        <v>4000</v>
      </c>
      <c r="I209" s="18">
        <f t="shared" si="3"/>
        <v>0.2857142857142857</v>
      </c>
      <c r="K209" s="21"/>
    </row>
    <row r="210" spans="1:11" s="20" customFormat="1" ht="168" x14ac:dyDescent="0.2">
      <c r="A210" s="22" t="s">
        <v>385</v>
      </c>
      <c r="B210" s="14" t="s">
        <v>450</v>
      </c>
      <c r="C210" s="15" t="s">
        <v>451</v>
      </c>
      <c r="D210" s="16" t="s">
        <v>456</v>
      </c>
      <c r="E210" s="15" t="s">
        <v>72</v>
      </c>
      <c r="F210" s="15"/>
      <c r="G210" s="23">
        <v>49630</v>
      </c>
      <c r="H210" s="23">
        <v>6000</v>
      </c>
      <c r="I210" s="18">
        <f t="shared" si="3"/>
        <v>0.12089462018940157</v>
      </c>
      <c r="K210" s="21"/>
    </row>
    <row r="211" spans="1:11" s="20" customFormat="1" ht="180" x14ac:dyDescent="0.2">
      <c r="A211" s="22" t="s">
        <v>385</v>
      </c>
      <c r="B211" s="14" t="s">
        <v>450</v>
      </c>
      <c r="C211" s="15" t="s">
        <v>451</v>
      </c>
      <c r="D211" s="16" t="s">
        <v>457</v>
      </c>
      <c r="E211" s="15" t="s">
        <v>16</v>
      </c>
      <c r="F211" s="15" t="s">
        <v>458</v>
      </c>
      <c r="G211" s="23">
        <v>6000</v>
      </c>
      <c r="H211" s="23">
        <v>3000</v>
      </c>
      <c r="I211" s="18">
        <f t="shared" si="3"/>
        <v>0.5</v>
      </c>
      <c r="K211" s="21"/>
    </row>
    <row r="212" spans="1:11" s="20" customFormat="1" ht="180" x14ac:dyDescent="0.2">
      <c r="A212" s="22" t="s">
        <v>385</v>
      </c>
      <c r="B212" s="14" t="s">
        <v>450</v>
      </c>
      <c r="C212" s="15" t="s">
        <v>451</v>
      </c>
      <c r="D212" s="16" t="s">
        <v>459</v>
      </c>
      <c r="E212" s="15" t="s">
        <v>16</v>
      </c>
      <c r="F212" s="15" t="s">
        <v>460</v>
      </c>
      <c r="G212" s="23">
        <v>6000</v>
      </c>
      <c r="H212" s="23">
        <v>3000</v>
      </c>
      <c r="I212" s="18">
        <f t="shared" si="3"/>
        <v>0.5</v>
      </c>
      <c r="K212" s="21"/>
    </row>
    <row r="213" spans="1:11" s="20" customFormat="1" ht="216" x14ac:dyDescent="0.2">
      <c r="A213" s="22" t="s">
        <v>385</v>
      </c>
      <c r="B213" s="14" t="s">
        <v>450</v>
      </c>
      <c r="C213" s="15" t="s">
        <v>451</v>
      </c>
      <c r="D213" s="16" t="s">
        <v>461</v>
      </c>
      <c r="E213" s="15" t="s">
        <v>13</v>
      </c>
      <c r="F213" s="15"/>
      <c r="G213" s="23">
        <v>65000</v>
      </c>
      <c r="H213" s="23">
        <v>1500</v>
      </c>
      <c r="I213" s="18">
        <f t="shared" si="3"/>
        <v>2.3076923076923078E-2</v>
      </c>
      <c r="K213" s="21"/>
    </row>
    <row r="214" spans="1:11" s="20" customFormat="1" ht="336" x14ac:dyDescent="0.2">
      <c r="A214" s="22" t="s">
        <v>385</v>
      </c>
      <c r="B214" s="14" t="s">
        <v>450</v>
      </c>
      <c r="C214" s="15" t="s">
        <v>451</v>
      </c>
      <c r="D214" s="16" t="s">
        <v>462</v>
      </c>
      <c r="E214" s="15" t="s">
        <v>31</v>
      </c>
      <c r="F214" s="15" t="s">
        <v>463</v>
      </c>
      <c r="G214" s="23">
        <v>9500</v>
      </c>
      <c r="H214" s="23">
        <v>2000</v>
      </c>
      <c r="I214" s="18">
        <f t="shared" si="3"/>
        <v>0.21052631578947367</v>
      </c>
      <c r="K214" s="21"/>
    </row>
    <row r="215" spans="1:11" s="20" customFormat="1" ht="204" x14ac:dyDescent="0.2">
      <c r="A215" s="22" t="s">
        <v>385</v>
      </c>
      <c r="B215" s="14" t="s">
        <v>450</v>
      </c>
      <c r="C215" s="15" t="s">
        <v>451</v>
      </c>
      <c r="D215" s="16" t="s">
        <v>464</v>
      </c>
      <c r="E215" s="15" t="s">
        <v>16</v>
      </c>
      <c r="F215" s="15"/>
      <c r="G215" s="23">
        <v>24000</v>
      </c>
      <c r="H215" s="23">
        <v>10000</v>
      </c>
      <c r="I215" s="18">
        <f t="shared" si="3"/>
        <v>0.41666666666666669</v>
      </c>
      <c r="K215" s="21"/>
    </row>
    <row r="216" spans="1:11" s="20" customFormat="1" ht="144" x14ac:dyDescent="0.2">
      <c r="A216" s="22" t="s">
        <v>385</v>
      </c>
      <c r="B216" s="14" t="s">
        <v>450</v>
      </c>
      <c r="C216" s="15" t="s">
        <v>451</v>
      </c>
      <c r="D216" s="16" t="s">
        <v>465</v>
      </c>
      <c r="E216" s="15" t="s">
        <v>72</v>
      </c>
      <c r="F216" s="15" t="s">
        <v>458</v>
      </c>
      <c r="G216" s="23">
        <v>5000</v>
      </c>
      <c r="H216" s="23">
        <v>1000</v>
      </c>
      <c r="I216" s="18">
        <f t="shared" si="3"/>
        <v>0.2</v>
      </c>
      <c r="K216" s="21"/>
    </row>
    <row r="217" spans="1:11" s="20" customFormat="1" ht="216" x14ac:dyDescent="0.2">
      <c r="A217" s="22" t="s">
        <v>385</v>
      </c>
      <c r="B217" s="14" t="s">
        <v>450</v>
      </c>
      <c r="C217" s="15" t="s">
        <v>451</v>
      </c>
      <c r="D217" s="16" t="s">
        <v>466</v>
      </c>
      <c r="E217" s="15" t="s">
        <v>16</v>
      </c>
      <c r="F217" s="15"/>
      <c r="G217" s="23">
        <v>50000</v>
      </c>
      <c r="H217" s="23">
        <v>2000</v>
      </c>
      <c r="I217" s="18">
        <f t="shared" si="3"/>
        <v>0.04</v>
      </c>
      <c r="K217" s="21"/>
    </row>
    <row r="218" spans="1:11" s="20" customFormat="1" ht="324" x14ac:dyDescent="0.2">
      <c r="A218" s="22" t="s">
        <v>385</v>
      </c>
      <c r="B218" s="14" t="s">
        <v>450</v>
      </c>
      <c r="C218" s="15" t="s">
        <v>451</v>
      </c>
      <c r="D218" s="16" t="s">
        <v>467</v>
      </c>
      <c r="E218" s="15" t="s">
        <v>16</v>
      </c>
      <c r="F218" s="15" t="s">
        <v>460</v>
      </c>
      <c r="G218" s="23">
        <v>13000</v>
      </c>
      <c r="H218" s="23">
        <v>1000</v>
      </c>
      <c r="I218" s="18">
        <f t="shared" si="3"/>
        <v>7.6923076923076927E-2</v>
      </c>
      <c r="K218" s="21"/>
    </row>
    <row r="219" spans="1:11" s="20" customFormat="1" ht="156" x14ac:dyDescent="0.2">
      <c r="A219" s="22" t="s">
        <v>385</v>
      </c>
      <c r="B219" s="14" t="s">
        <v>450</v>
      </c>
      <c r="C219" s="15" t="s">
        <v>451</v>
      </c>
      <c r="D219" s="16" t="s">
        <v>468</v>
      </c>
      <c r="E219" s="15" t="s">
        <v>16</v>
      </c>
      <c r="F219" s="15"/>
      <c r="G219" s="23">
        <v>10000</v>
      </c>
      <c r="H219" s="23">
        <v>1000</v>
      </c>
      <c r="I219" s="18">
        <f t="shared" si="3"/>
        <v>0.1</v>
      </c>
      <c r="K219" s="21"/>
    </row>
    <row r="220" spans="1:11" s="20" customFormat="1" ht="144" x14ac:dyDescent="0.2">
      <c r="A220" s="22" t="s">
        <v>385</v>
      </c>
      <c r="B220" s="14" t="s">
        <v>450</v>
      </c>
      <c r="C220" s="15" t="s">
        <v>451</v>
      </c>
      <c r="D220" s="16" t="s">
        <v>469</v>
      </c>
      <c r="E220" s="15" t="s">
        <v>16</v>
      </c>
      <c r="F220" s="15"/>
      <c r="G220" s="23">
        <v>2400</v>
      </c>
      <c r="H220" s="23">
        <v>1200</v>
      </c>
      <c r="I220" s="18">
        <f t="shared" si="3"/>
        <v>0.5</v>
      </c>
      <c r="K220" s="21"/>
    </row>
    <row r="221" spans="1:11" s="20" customFormat="1" ht="240" x14ac:dyDescent="0.2">
      <c r="A221" s="22" t="s">
        <v>385</v>
      </c>
      <c r="B221" s="14" t="s">
        <v>450</v>
      </c>
      <c r="C221" s="15" t="s">
        <v>451</v>
      </c>
      <c r="D221" s="16" t="s">
        <v>470</v>
      </c>
      <c r="E221" s="15" t="s">
        <v>16</v>
      </c>
      <c r="F221" s="15"/>
      <c r="G221" s="23">
        <v>21000</v>
      </c>
      <c r="H221" s="23">
        <v>2000</v>
      </c>
      <c r="I221" s="18">
        <f t="shared" si="3"/>
        <v>9.5238095238095233E-2</v>
      </c>
      <c r="K221" s="21"/>
    </row>
    <row r="222" spans="1:11" s="20" customFormat="1" ht="180" x14ac:dyDescent="0.2">
      <c r="A222" s="22" t="s">
        <v>385</v>
      </c>
      <c r="B222" s="14" t="s">
        <v>450</v>
      </c>
      <c r="C222" s="15" t="s">
        <v>451</v>
      </c>
      <c r="D222" s="16" t="s">
        <v>471</v>
      </c>
      <c r="E222" s="15" t="s">
        <v>16</v>
      </c>
      <c r="F222" s="15"/>
      <c r="G222" s="23">
        <v>10000</v>
      </c>
      <c r="H222" s="23">
        <v>500</v>
      </c>
      <c r="I222" s="18">
        <f t="shared" si="3"/>
        <v>0.05</v>
      </c>
      <c r="K222" s="21"/>
    </row>
    <row r="223" spans="1:11" s="20" customFormat="1" ht="216" x14ac:dyDescent="0.2">
      <c r="A223" s="22" t="s">
        <v>385</v>
      </c>
      <c r="B223" s="14" t="s">
        <v>450</v>
      </c>
      <c r="C223" s="15" t="s">
        <v>451</v>
      </c>
      <c r="D223" s="16" t="s">
        <v>472</v>
      </c>
      <c r="E223" s="15" t="s">
        <v>13</v>
      </c>
      <c r="F223" s="15"/>
      <c r="G223" s="23">
        <v>1243051</v>
      </c>
      <c r="H223" s="23">
        <v>328104</v>
      </c>
      <c r="I223" s="18">
        <f t="shared" si="3"/>
        <v>0.26395055391934846</v>
      </c>
      <c r="K223" s="21"/>
    </row>
    <row r="224" spans="1:11" s="20" customFormat="1" ht="36" x14ac:dyDescent="0.2">
      <c r="A224" s="22" t="s">
        <v>473</v>
      </c>
      <c r="B224" s="14" t="s">
        <v>474</v>
      </c>
      <c r="C224" s="15" t="s">
        <v>475</v>
      </c>
      <c r="D224" s="16" t="s">
        <v>476</v>
      </c>
      <c r="E224" s="45" t="s">
        <v>56</v>
      </c>
      <c r="F224" s="15" t="s">
        <v>477</v>
      </c>
      <c r="G224" s="23">
        <v>57947</v>
      </c>
      <c r="H224" s="23">
        <v>10178.870000000001</v>
      </c>
      <c r="I224" s="18">
        <f t="shared" si="3"/>
        <v>0.17565827393997965</v>
      </c>
      <c r="K224" s="21"/>
    </row>
    <row r="225" spans="1:11" s="20" customFormat="1" ht="24" x14ac:dyDescent="0.2">
      <c r="A225" s="22" t="s">
        <v>473</v>
      </c>
      <c r="B225" s="14" t="s">
        <v>474</v>
      </c>
      <c r="C225" s="15" t="s">
        <v>475</v>
      </c>
      <c r="D225" s="16" t="s">
        <v>478</v>
      </c>
      <c r="E225" s="45" t="s">
        <v>31</v>
      </c>
      <c r="F225" s="15" t="s">
        <v>479</v>
      </c>
      <c r="G225" s="23">
        <v>145000</v>
      </c>
      <c r="H225" s="23">
        <v>116000</v>
      </c>
      <c r="I225" s="18">
        <f t="shared" si="3"/>
        <v>0.8</v>
      </c>
      <c r="K225" s="21"/>
    </row>
    <row r="226" spans="1:11" s="20" customFormat="1" ht="24" x14ac:dyDescent="0.2">
      <c r="A226" s="22" t="s">
        <v>473</v>
      </c>
      <c r="B226" s="14" t="s">
        <v>480</v>
      </c>
      <c r="C226" s="15" t="s">
        <v>481</v>
      </c>
      <c r="D226" s="16" t="s">
        <v>482</v>
      </c>
      <c r="E226" s="45" t="s">
        <v>36</v>
      </c>
      <c r="F226" s="15" t="s">
        <v>483</v>
      </c>
      <c r="G226" s="23">
        <v>30700</v>
      </c>
      <c r="H226" s="23">
        <v>24560</v>
      </c>
      <c r="I226" s="18">
        <f t="shared" si="3"/>
        <v>0.8</v>
      </c>
      <c r="K226" s="21"/>
    </row>
    <row r="227" spans="1:11" s="20" customFormat="1" ht="24" x14ac:dyDescent="0.2">
      <c r="A227" s="22" t="s">
        <v>473</v>
      </c>
      <c r="B227" s="14" t="s">
        <v>480</v>
      </c>
      <c r="C227" s="15" t="s">
        <v>481</v>
      </c>
      <c r="D227" s="16" t="s">
        <v>484</v>
      </c>
      <c r="E227" s="45" t="s">
        <v>72</v>
      </c>
      <c r="F227" s="15" t="s">
        <v>485</v>
      </c>
      <c r="G227" s="23">
        <v>50000</v>
      </c>
      <c r="H227" s="23">
        <v>40000</v>
      </c>
      <c r="I227" s="18">
        <f t="shared" si="3"/>
        <v>0.8</v>
      </c>
      <c r="K227" s="21"/>
    </row>
    <row r="228" spans="1:11" s="20" customFormat="1" ht="24" x14ac:dyDescent="0.2">
      <c r="A228" s="22" t="s">
        <v>473</v>
      </c>
      <c r="B228" s="14" t="s">
        <v>480</v>
      </c>
      <c r="C228" s="15" t="s">
        <v>481</v>
      </c>
      <c r="D228" s="16" t="s">
        <v>486</v>
      </c>
      <c r="E228" s="45" t="s">
        <v>13</v>
      </c>
      <c r="F228" s="15" t="s">
        <v>487</v>
      </c>
      <c r="G228" s="23">
        <v>27000</v>
      </c>
      <c r="H228" s="23">
        <v>21600</v>
      </c>
      <c r="I228" s="18">
        <f t="shared" si="3"/>
        <v>0.8</v>
      </c>
      <c r="K228" s="21"/>
    </row>
    <row r="229" spans="1:11" s="20" customFormat="1" ht="36" x14ac:dyDescent="0.2">
      <c r="A229" s="22" t="s">
        <v>473</v>
      </c>
      <c r="B229" s="14" t="s">
        <v>480</v>
      </c>
      <c r="C229" s="15" t="s">
        <v>481</v>
      </c>
      <c r="D229" s="16" t="s">
        <v>488</v>
      </c>
      <c r="E229" s="45" t="s">
        <v>16</v>
      </c>
      <c r="F229" s="15" t="s">
        <v>489</v>
      </c>
      <c r="G229" s="23">
        <v>395000</v>
      </c>
      <c r="H229" s="23">
        <v>155341</v>
      </c>
      <c r="I229" s="18">
        <f t="shared" si="3"/>
        <v>0.39326835443037977</v>
      </c>
      <c r="K229" s="21"/>
    </row>
    <row r="230" spans="1:11" s="20" customFormat="1" ht="24" x14ac:dyDescent="0.2">
      <c r="A230" s="22" t="s">
        <v>473</v>
      </c>
      <c r="B230" s="14" t="s">
        <v>480</v>
      </c>
      <c r="C230" s="15" t="s">
        <v>481</v>
      </c>
      <c r="D230" s="16" t="s">
        <v>490</v>
      </c>
      <c r="E230" s="45" t="s">
        <v>16</v>
      </c>
      <c r="F230" s="15" t="s">
        <v>491</v>
      </c>
      <c r="G230" s="23">
        <v>587000</v>
      </c>
      <c r="H230" s="23">
        <v>234800</v>
      </c>
      <c r="I230" s="18">
        <f t="shared" si="3"/>
        <v>0.4</v>
      </c>
      <c r="K230" s="21"/>
    </row>
    <row r="231" spans="1:11" s="20" customFormat="1" ht="48" x14ac:dyDescent="0.2">
      <c r="A231" s="22" t="s">
        <v>473</v>
      </c>
      <c r="B231" s="14" t="s">
        <v>480</v>
      </c>
      <c r="C231" s="15" t="s">
        <v>481</v>
      </c>
      <c r="D231" s="16" t="s">
        <v>492</v>
      </c>
      <c r="E231" s="45" t="s">
        <v>13</v>
      </c>
      <c r="F231" s="15" t="s">
        <v>493</v>
      </c>
      <c r="G231" s="23">
        <v>833000</v>
      </c>
      <c r="H231" s="23">
        <v>666400</v>
      </c>
      <c r="I231" s="18">
        <f t="shared" si="3"/>
        <v>0.8</v>
      </c>
      <c r="K231" s="21"/>
    </row>
    <row r="232" spans="1:11" s="20" customFormat="1" ht="24" x14ac:dyDescent="0.2">
      <c r="A232" s="22" t="s">
        <v>473</v>
      </c>
      <c r="B232" s="14" t="s">
        <v>480</v>
      </c>
      <c r="C232" s="15" t="s">
        <v>481</v>
      </c>
      <c r="D232" s="16" t="s">
        <v>494</v>
      </c>
      <c r="E232" s="45" t="s">
        <v>13</v>
      </c>
      <c r="F232" s="15" t="s">
        <v>495</v>
      </c>
      <c r="G232" s="23">
        <v>435000</v>
      </c>
      <c r="H232" s="23">
        <v>348000</v>
      </c>
      <c r="I232" s="18">
        <f t="shared" si="3"/>
        <v>0.8</v>
      </c>
      <c r="K232" s="21"/>
    </row>
    <row r="233" spans="1:11" s="20" customFormat="1" ht="48" x14ac:dyDescent="0.2">
      <c r="A233" s="22" t="s">
        <v>473</v>
      </c>
      <c r="B233" s="14" t="s">
        <v>480</v>
      </c>
      <c r="C233" s="15" t="s">
        <v>481</v>
      </c>
      <c r="D233" s="16" t="s">
        <v>496</v>
      </c>
      <c r="E233" s="45" t="s">
        <v>13</v>
      </c>
      <c r="F233" s="15" t="s">
        <v>497</v>
      </c>
      <c r="G233" s="23">
        <v>200000</v>
      </c>
      <c r="H233" s="23">
        <v>160000</v>
      </c>
      <c r="I233" s="18">
        <f t="shared" si="3"/>
        <v>0.8</v>
      </c>
      <c r="K233" s="21"/>
    </row>
    <row r="234" spans="1:11" s="20" customFormat="1" ht="24" x14ac:dyDescent="0.2">
      <c r="A234" s="22" t="s">
        <v>473</v>
      </c>
      <c r="B234" s="14" t="s">
        <v>480</v>
      </c>
      <c r="C234" s="15" t="s">
        <v>481</v>
      </c>
      <c r="D234" s="16" t="s">
        <v>498</v>
      </c>
      <c r="E234" s="45" t="s">
        <v>13</v>
      </c>
      <c r="F234" s="15" t="s">
        <v>495</v>
      </c>
      <c r="G234" s="23">
        <v>750000</v>
      </c>
      <c r="H234" s="23">
        <v>600000</v>
      </c>
      <c r="I234" s="18">
        <f t="shared" si="3"/>
        <v>0.8</v>
      </c>
      <c r="K234" s="21"/>
    </row>
    <row r="235" spans="1:11" s="20" customFormat="1" ht="60" x14ac:dyDescent="0.2">
      <c r="A235" s="22" t="s">
        <v>473</v>
      </c>
      <c r="B235" s="14" t="s">
        <v>480</v>
      </c>
      <c r="C235" s="15" t="s">
        <v>481</v>
      </c>
      <c r="D235" s="16" t="s">
        <v>499</v>
      </c>
      <c r="E235" s="45" t="s">
        <v>36</v>
      </c>
      <c r="F235" s="15" t="s">
        <v>500</v>
      </c>
      <c r="G235" s="23">
        <v>290000</v>
      </c>
      <c r="H235" s="23">
        <v>232000</v>
      </c>
      <c r="I235" s="18">
        <f t="shared" si="3"/>
        <v>0.8</v>
      </c>
      <c r="K235" s="21"/>
    </row>
    <row r="236" spans="1:11" s="20" customFormat="1" ht="24" x14ac:dyDescent="0.2">
      <c r="A236" s="22" t="s">
        <v>473</v>
      </c>
      <c r="B236" s="14" t="s">
        <v>480</v>
      </c>
      <c r="C236" s="15" t="s">
        <v>481</v>
      </c>
      <c r="D236" s="16" t="s">
        <v>501</v>
      </c>
      <c r="E236" s="45" t="s">
        <v>16</v>
      </c>
      <c r="F236" s="15" t="s">
        <v>502</v>
      </c>
      <c r="G236" s="23">
        <v>220000</v>
      </c>
      <c r="H236" s="23">
        <v>176000</v>
      </c>
      <c r="I236" s="18">
        <f t="shared" si="3"/>
        <v>0.8</v>
      </c>
      <c r="K236" s="21"/>
    </row>
    <row r="237" spans="1:11" s="20" customFormat="1" ht="48" x14ac:dyDescent="0.2">
      <c r="A237" s="22" t="s">
        <v>473</v>
      </c>
      <c r="B237" s="14" t="s">
        <v>480</v>
      </c>
      <c r="C237" s="15" t="s">
        <v>481</v>
      </c>
      <c r="D237" s="16" t="s">
        <v>503</v>
      </c>
      <c r="E237" s="45" t="s">
        <v>13</v>
      </c>
      <c r="F237" s="15" t="s">
        <v>504</v>
      </c>
      <c r="G237" s="23">
        <v>21000</v>
      </c>
      <c r="H237" s="23">
        <v>16800</v>
      </c>
      <c r="I237" s="18">
        <f t="shared" si="3"/>
        <v>0.8</v>
      </c>
      <c r="K237" s="21"/>
    </row>
    <row r="238" spans="1:11" s="20" customFormat="1" ht="36" x14ac:dyDescent="0.2">
      <c r="A238" s="22" t="s">
        <v>473</v>
      </c>
      <c r="B238" s="14" t="s">
        <v>505</v>
      </c>
      <c r="C238" s="15" t="s">
        <v>506</v>
      </c>
      <c r="D238" s="16" t="s">
        <v>507</v>
      </c>
      <c r="E238" s="45" t="s">
        <v>16</v>
      </c>
      <c r="F238" s="15" t="s">
        <v>508</v>
      </c>
      <c r="G238" s="23">
        <v>437000</v>
      </c>
      <c r="H238" s="23">
        <v>87400</v>
      </c>
      <c r="I238" s="18">
        <f t="shared" si="3"/>
        <v>0.2</v>
      </c>
      <c r="K238" s="21"/>
    </row>
    <row r="239" spans="1:11" s="20" customFormat="1" ht="36" x14ac:dyDescent="0.2">
      <c r="A239" s="22" t="s">
        <v>473</v>
      </c>
      <c r="B239" s="14" t="s">
        <v>505</v>
      </c>
      <c r="C239" s="15" t="s">
        <v>506</v>
      </c>
      <c r="D239" s="16" t="s">
        <v>509</v>
      </c>
      <c r="E239" s="45" t="s">
        <v>13</v>
      </c>
      <c r="F239" s="15" t="s">
        <v>510</v>
      </c>
      <c r="G239" s="23">
        <v>21637</v>
      </c>
      <c r="H239" s="23">
        <v>21637</v>
      </c>
      <c r="I239" s="18">
        <f t="shared" si="3"/>
        <v>1</v>
      </c>
      <c r="K239" s="21"/>
    </row>
    <row r="240" spans="1:11" s="20" customFormat="1" ht="96" x14ac:dyDescent="0.2">
      <c r="A240" s="22" t="s">
        <v>473</v>
      </c>
      <c r="B240" s="14" t="s">
        <v>505</v>
      </c>
      <c r="C240" s="15" t="s">
        <v>506</v>
      </c>
      <c r="D240" s="16" t="s">
        <v>511</v>
      </c>
      <c r="E240" s="45" t="s">
        <v>28</v>
      </c>
      <c r="F240" s="15" t="s">
        <v>512</v>
      </c>
      <c r="G240" s="23">
        <v>17650</v>
      </c>
      <c r="H240" s="23">
        <v>14120</v>
      </c>
      <c r="I240" s="18">
        <f t="shared" si="3"/>
        <v>0.8</v>
      </c>
      <c r="K240" s="21"/>
    </row>
    <row r="241" spans="1:11" s="20" customFormat="1" ht="48" x14ac:dyDescent="0.2">
      <c r="A241" s="22" t="s">
        <v>473</v>
      </c>
      <c r="B241" s="14" t="s">
        <v>505</v>
      </c>
      <c r="C241" s="15" t="s">
        <v>506</v>
      </c>
      <c r="D241" s="16" t="s">
        <v>513</v>
      </c>
      <c r="E241" s="45" t="s">
        <v>28</v>
      </c>
      <c r="F241" s="15" t="s">
        <v>514</v>
      </c>
      <c r="G241" s="23">
        <v>201000</v>
      </c>
      <c r="H241" s="23">
        <v>80400</v>
      </c>
      <c r="I241" s="18">
        <f t="shared" si="3"/>
        <v>0.4</v>
      </c>
      <c r="K241" s="21"/>
    </row>
    <row r="242" spans="1:11" s="20" customFormat="1" ht="36" x14ac:dyDescent="0.2">
      <c r="A242" s="22" t="s">
        <v>473</v>
      </c>
      <c r="B242" s="14" t="s">
        <v>505</v>
      </c>
      <c r="C242" s="15" t="s">
        <v>506</v>
      </c>
      <c r="D242" s="16" t="s">
        <v>515</v>
      </c>
      <c r="E242" s="45" t="s">
        <v>31</v>
      </c>
      <c r="F242" s="15" t="s">
        <v>516</v>
      </c>
      <c r="G242" s="23">
        <v>7420476</v>
      </c>
      <c r="H242" s="23">
        <v>1771172.5</v>
      </c>
      <c r="I242" s="18">
        <f t="shared" si="3"/>
        <v>0.23868718125360153</v>
      </c>
      <c r="K242" s="21"/>
    </row>
    <row r="243" spans="1:11" s="20" customFormat="1" x14ac:dyDescent="0.2">
      <c r="A243" s="22" t="s">
        <v>473</v>
      </c>
      <c r="B243" s="14" t="s">
        <v>517</v>
      </c>
      <c r="C243" s="15" t="s">
        <v>518</v>
      </c>
      <c r="D243" s="16" t="s">
        <v>519</v>
      </c>
      <c r="E243" s="45" t="s">
        <v>13</v>
      </c>
      <c r="F243" s="15" t="s">
        <v>520</v>
      </c>
      <c r="G243" s="23">
        <v>3781921</v>
      </c>
      <c r="H243" s="23">
        <v>1069528.83</v>
      </c>
      <c r="I243" s="18">
        <f t="shared" si="3"/>
        <v>0.28280041545024343</v>
      </c>
      <c r="K243" s="21"/>
    </row>
    <row r="244" spans="1:11" s="20" customFormat="1" ht="36" x14ac:dyDescent="0.2">
      <c r="A244" s="22" t="s">
        <v>473</v>
      </c>
      <c r="B244" s="14" t="s">
        <v>521</v>
      </c>
      <c r="C244" s="15" t="s">
        <v>522</v>
      </c>
      <c r="D244" s="16" t="s">
        <v>523</v>
      </c>
      <c r="E244" s="45" t="s">
        <v>31</v>
      </c>
      <c r="F244" s="15" t="s">
        <v>524</v>
      </c>
      <c r="G244" s="23">
        <v>572000</v>
      </c>
      <c r="H244" s="23">
        <v>457600</v>
      </c>
      <c r="I244" s="18">
        <f t="shared" si="3"/>
        <v>0.8</v>
      </c>
      <c r="K244" s="21"/>
    </row>
    <row r="245" spans="1:11" s="20" customFormat="1" ht="24" x14ac:dyDescent="0.2">
      <c r="A245" s="22" t="s">
        <v>473</v>
      </c>
      <c r="B245" s="14" t="s">
        <v>521</v>
      </c>
      <c r="C245" s="15" t="s">
        <v>522</v>
      </c>
      <c r="D245" s="16" t="s">
        <v>525</v>
      </c>
      <c r="E245" s="45" t="s">
        <v>56</v>
      </c>
      <c r="F245" s="15" t="s">
        <v>526</v>
      </c>
      <c r="G245" s="23">
        <v>123696</v>
      </c>
      <c r="H245" s="23">
        <v>37108.800000000003</v>
      </c>
      <c r="I245" s="18">
        <f t="shared" si="3"/>
        <v>0.30000000000000004</v>
      </c>
      <c r="K245" s="21"/>
    </row>
    <row r="246" spans="1:11" s="20" customFormat="1" ht="60" x14ac:dyDescent="0.2">
      <c r="A246" s="22" t="s">
        <v>527</v>
      </c>
      <c r="B246" s="14" t="s">
        <v>528</v>
      </c>
      <c r="C246" s="15" t="s">
        <v>529</v>
      </c>
      <c r="D246" s="16" t="s">
        <v>530</v>
      </c>
      <c r="E246" s="45" t="s">
        <v>13</v>
      </c>
      <c r="F246" s="15" t="s">
        <v>531</v>
      </c>
      <c r="G246" s="23">
        <v>140500</v>
      </c>
      <c r="H246" s="23">
        <v>112400</v>
      </c>
      <c r="I246" s="18">
        <f t="shared" si="3"/>
        <v>0.8</v>
      </c>
      <c r="K246" s="21"/>
    </row>
    <row r="247" spans="1:11" s="20" customFormat="1" ht="144" x14ac:dyDescent="0.2">
      <c r="A247" s="22" t="s">
        <v>527</v>
      </c>
      <c r="B247" s="14" t="s">
        <v>528</v>
      </c>
      <c r="C247" s="15" t="s">
        <v>529</v>
      </c>
      <c r="D247" s="16" t="s">
        <v>532</v>
      </c>
      <c r="E247" s="45" t="s">
        <v>36</v>
      </c>
      <c r="F247" s="15" t="s">
        <v>533</v>
      </c>
      <c r="G247" s="23">
        <v>56000</v>
      </c>
      <c r="H247" s="23">
        <v>44800</v>
      </c>
      <c r="I247" s="18">
        <f t="shared" si="3"/>
        <v>0.8</v>
      </c>
      <c r="K247" s="21"/>
    </row>
    <row r="248" spans="1:11" s="20" customFormat="1" ht="168" x14ac:dyDescent="0.2">
      <c r="A248" s="22" t="s">
        <v>527</v>
      </c>
      <c r="B248" s="14" t="s">
        <v>528</v>
      </c>
      <c r="C248" s="15" t="s">
        <v>529</v>
      </c>
      <c r="D248" s="16" t="s">
        <v>534</v>
      </c>
      <c r="E248" s="45" t="s">
        <v>13</v>
      </c>
      <c r="F248" s="15" t="s">
        <v>535</v>
      </c>
      <c r="G248" s="23">
        <v>61000</v>
      </c>
      <c r="H248" s="23">
        <v>41502</v>
      </c>
      <c r="I248" s="18">
        <f t="shared" si="3"/>
        <v>0.68036065573770488</v>
      </c>
      <c r="K248" s="21"/>
    </row>
    <row r="249" spans="1:11" s="20" customFormat="1" ht="36" x14ac:dyDescent="0.2">
      <c r="A249" s="22" t="s">
        <v>536</v>
      </c>
      <c r="B249" s="14" t="s">
        <v>537</v>
      </c>
      <c r="C249" s="15" t="s">
        <v>538</v>
      </c>
      <c r="D249" s="16" t="s">
        <v>539</v>
      </c>
      <c r="E249" s="45" t="s">
        <v>13</v>
      </c>
      <c r="F249" s="15" t="s">
        <v>539</v>
      </c>
      <c r="G249" s="23">
        <v>312959.03999999998</v>
      </c>
      <c r="H249" s="23">
        <v>243217.57</v>
      </c>
      <c r="I249" s="18">
        <f t="shared" si="3"/>
        <v>0.77715463978928367</v>
      </c>
    </row>
    <row r="250" spans="1:11" s="20" customFormat="1" ht="48" x14ac:dyDescent="0.2">
      <c r="A250" s="46" t="s">
        <v>536</v>
      </c>
      <c r="B250" s="47" t="s">
        <v>537</v>
      </c>
      <c r="C250" s="48" t="s">
        <v>538</v>
      </c>
      <c r="D250" s="49" t="s">
        <v>540</v>
      </c>
      <c r="E250" s="50" t="s">
        <v>36</v>
      </c>
      <c r="F250" s="49" t="s">
        <v>540</v>
      </c>
      <c r="G250" s="51">
        <v>551000</v>
      </c>
      <c r="H250" s="51">
        <v>250000</v>
      </c>
      <c r="I250" s="18">
        <f t="shared" si="3"/>
        <v>0.45372050816696913</v>
      </c>
    </row>
    <row r="251" spans="1:11" s="20" customFormat="1" ht="36" x14ac:dyDescent="0.2">
      <c r="A251" s="22" t="s">
        <v>536</v>
      </c>
      <c r="B251" s="14" t="s">
        <v>537</v>
      </c>
      <c r="C251" s="15" t="s">
        <v>538</v>
      </c>
      <c r="D251" s="16" t="s">
        <v>541</v>
      </c>
      <c r="E251" s="45" t="s">
        <v>36</v>
      </c>
      <c r="F251" s="15" t="s">
        <v>541</v>
      </c>
      <c r="G251" s="23">
        <v>23703.57</v>
      </c>
      <c r="H251" s="23">
        <v>18963</v>
      </c>
      <c r="I251" s="18">
        <f t="shared" si="3"/>
        <v>0.80000607503426702</v>
      </c>
    </row>
    <row r="252" spans="1:11" s="20" customFormat="1" ht="24" x14ac:dyDescent="0.2">
      <c r="A252" s="22" t="s">
        <v>536</v>
      </c>
      <c r="B252" s="14" t="s">
        <v>542</v>
      </c>
      <c r="C252" s="15" t="s">
        <v>543</v>
      </c>
      <c r="D252" s="16" t="s">
        <v>544</v>
      </c>
      <c r="E252" s="45" t="s">
        <v>36</v>
      </c>
      <c r="F252" s="15" t="s">
        <v>544</v>
      </c>
      <c r="G252" s="23">
        <v>259043.99</v>
      </c>
      <c r="H252" s="23">
        <v>207235.19</v>
      </c>
      <c r="I252" s="18">
        <f t="shared" si="3"/>
        <v>0.79999999227930363</v>
      </c>
    </row>
    <row r="253" spans="1:11" s="20" customFormat="1" ht="60" x14ac:dyDescent="0.2">
      <c r="A253" s="22" t="s">
        <v>536</v>
      </c>
      <c r="B253" s="14" t="s">
        <v>542</v>
      </c>
      <c r="C253" s="15" t="s">
        <v>543</v>
      </c>
      <c r="D253" s="16" t="s">
        <v>545</v>
      </c>
      <c r="E253" s="45" t="s">
        <v>13</v>
      </c>
      <c r="F253" s="15" t="s">
        <v>545</v>
      </c>
      <c r="G253" s="23">
        <v>15795.3</v>
      </c>
      <c r="H253" s="23">
        <v>12636.24</v>
      </c>
      <c r="I253" s="18">
        <f t="shared" si="3"/>
        <v>0.8</v>
      </c>
    </row>
    <row r="254" spans="1:11" s="20" customFormat="1" ht="36" x14ac:dyDescent="0.2">
      <c r="A254" s="22" t="s">
        <v>536</v>
      </c>
      <c r="B254" s="14" t="s">
        <v>546</v>
      </c>
      <c r="C254" s="15" t="s">
        <v>547</v>
      </c>
      <c r="D254" s="16" t="s">
        <v>548</v>
      </c>
      <c r="E254" s="45" t="s">
        <v>56</v>
      </c>
      <c r="F254" s="15" t="s">
        <v>548</v>
      </c>
      <c r="G254" s="23">
        <v>2300000</v>
      </c>
      <c r="H254" s="23">
        <v>326722</v>
      </c>
      <c r="I254" s="18">
        <f t="shared" si="3"/>
        <v>0.14205304347826087</v>
      </c>
    </row>
    <row r="255" spans="1:11" s="20" customFormat="1" ht="48" x14ac:dyDescent="0.2">
      <c r="A255" s="22" t="s">
        <v>536</v>
      </c>
      <c r="B255" s="52" t="s">
        <v>549</v>
      </c>
      <c r="C255" s="45" t="s">
        <v>550</v>
      </c>
      <c r="D255" s="53" t="s">
        <v>551</v>
      </c>
      <c r="E255" s="45" t="s">
        <v>31</v>
      </c>
      <c r="F255" s="45" t="s">
        <v>551</v>
      </c>
      <c r="G255" s="54">
        <v>1140315</v>
      </c>
      <c r="H255" s="54">
        <v>396501</v>
      </c>
      <c r="I255" s="18">
        <f t="shared" si="3"/>
        <v>0.34771181647176436</v>
      </c>
    </row>
    <row r="256" spans="1:11" s="20" customFormat="1" ht="144" x14ac:dyDescent="0.2">
      <c r="A256" s="22" t="s">
        <v>552</v>
      </c>
      <c r="B256" s="14" t="s">
        <v>553</v>
      </c>
      <c r="C256" s="15" t="s">
        <v>554</v>
      </c>
      <c r="D256" s="16" t="s">
        <v>555</v>
      </c>
      <c r="E256" s="15" t="s">
        <v>72</v>
      </c>
      <c r="F256" s="15" t="s">
        <v>556</v>
      </c>
      <c r="G256" s="23">
        <v>788080</v>
      </c>
      <c r="H256" s="23">
        <v>630464</v>
      </c>
      <c r="I256" s="18">
        <f t="shared" si="3"/>
        <v>0.8</v>
      </c>
    </row>
    <row r="257" spans="1:9" s="20" customFormat="1" ht="24" x14ac:dyDescent="0.2">
      <c r="A257" s="55" t="s">
        <v>557</v>
      </c>
      <c r="B257" s="56" t="s">
        <v>558</v>
      </c>
      <c r="C257" s="57" t="s">
        <v>559</v>
      </c>
      <c r="D257" s="58" t="s">
        <v>560</v>
      </c>
      <c r="E257" s="59" t="s">
        <v>36</v>
      </c>
      <c r="F257" s="58" t="s">
        <v>560</v>
      </c>
      <c r="G257" s="60">
        <v>1250000</v>
      </c>
      <c r="H257" s="60">
        <v>234166</v>
      </c>
      <c r="I257" s="18">
        <f t="shared" si="3"/>
        <v>0.18733279999999999</v>
      </c>
    </row>
    <row r="258" spans="1:9" s="20" customFormat="1" ht="60" x14ac:dyDescent="0.2">
      <c r="A258" s="61" t="s">
        <v>561</v>
      </c>
      <c r="B258" s="62" t="s">
        <v>562</v>
      </c>
      <c r="C258" s="15" t="s">
        <v>563</v>
      </c>
      <c r="D258" s="63" t="s">
        <v>564</v>
      </c>
      <c r="E258" s="64" t="s">
        <v>31</v>
      </c>
      <c r="F258" s="63" t="s">
        <v>565</v>
      </c>
      <c r="G258" s="65">
        <v>258853.22</v>
      </c>
      <c r="H258" s="65">
        <v>207080</v>
      </c>
      <c r="I258" s="18">
        <f t="shared" si="3"/>
        <v>0.79999004841430987</v>
      </c>
    </row>
    <row r="259" spans="1:9" s="20" customFormat="1" ht="24" x14ac:dyDescent="0.2">
      <c r="A259" s="61" t="s">
        <v>561</v>
      </c>
      <c r="B259" s="62" t="s">
        <v>566</v>
      </c>
      <c r="C259" s="15" t="s">
        <v>567</v>
      </c>
      <c r="D259" s="63" t="s">
        <v>568</v>
      </c>
      <c r="E259" s="64" t="s">
        <v>13</v>
      </c>
      <c r="F259" s="63" t="s">
        <v>569</v>
      </c>
      <c r="G259" s="65">
        <v>71867.679999999993</v>
      </c>
      <c r="H259" s="65">
        <v>57494.14</v>
      </c>
      <c r="I259" s="18">
        <f t="shared" si="3"/>
        <v>0.79999994434215782</v>
      </c>
    </row>
    <row r="260" spans="1:9" s="20" customFormat="1" ht="72" x14ac:dyDescent="0.2">
      <c r="A260" s="61" t="s">
        <v>561</v>
      </c>
      <c r="B260" s="62" t="s">
        <v>566</v>
      </c>
      <c r="C260" s="15" t="s">
        <v>567</v>
      </c>
      <c r="D260" s="63" t="s">
        <v>570</v>
      </c>
      <c r="E260" s="64" t="s">
        <v>13</v>
      </c>
      <c r="F260" s="63" t="s">
        <v>571</v>
      </c>
      <c r="G260" s="65">
        <v>155815.15</v>
      </c>
      <c r="H260" s="65">
        <v>124652.12</v>
      </c>
      <c r="I260" s="18">
        <f t="shared" si="3"/>
        <v>0.8</v>
      </c>
    </row>
    <row r="261" spans="1:9" s="20" customFormat="1" ht="48" x14ac:dyDescent="0.2">
      <c r="A261" s="61" t="s">
        <v>561</v>
      </c>
      <c r="B261" s="62" t="s">
        <v>566</v>
      </c>
      <c r="C261" s="15" t="s">
        <v>567</v>
      </c>
      <c r="D261" s="63" t="s">
        <v>572</v>
      </c>
      <c r="E261" s="64" t="s">
        <v>13</v>
      </c>
      <c r="F261" s="63" t="s">
        <v>573</v>
      </c>
      <c r="G261" s="65">
        <v>31617.87</v>
      </c>
      <c r="H261" s="65">
        <v>24933.74</v>
      </c>
      <c r="I261" s="18">
        <f t="shared" si="3"/>
        <v>0.78859644878038915</v>
      </c>
    </row>
    <row r="262" spans="1:9" s="20" customFormat="1" ht="24" x14ac:dyDescent="0.2">
      <c r="A262" s="61" t="s">
        <v>574</v>
      </c>
      <c r="B262" s="62" t="s">
        <v>575</v>
      </c>
      <c r="C262" s="15" t="s">
        <v>576</v>
      </c>
      <c r="D262" s="63" t="s">
        <v>577</v>
      </c>
      <c r="E262" s="64" t="s">
        <v>13</v>
      </c>
      <c r="F262" s="63" t="s">
        <v>578</v>
      </c>
      <c r="G262" s="65">
        <v>3000</v>
      </c>
      <c r="H262" s="65">
        <v>2400</v>
      </c>
      <c r="I262" s="18">
        <f t="shared" ref="I262:I325" si="4">+H262/G262</f>
        <v>0.8</v>
      </c>
    </row>
    <row r="263" spans="1:9" s="20" customFormat="1" ht="24" x14ac:dyDescent="0.2">
      <c r="A263" s="61" t="s">
        <v>574</v>
      </c>
      <c r="B263" s="62" t="s">
        <v>575</v>
      </c>
      <c r="C263" s="15" t="s">
        <v>576</v>
      </c>
      <c r="D263" s="63" t="s">
        <v>579</v>
      </c>
      <c r="E263" s="64" t="s">
        <v>31</v>
      </c>
      <c r="F263" s="63" t="s">
        <v>580</v>
      </c>
      <c r="G263" s="65">
        <v>9000</v>
      </c>
      <c r="H263" s="65">
        <v>7200</v>
      </c>
      <c r="I263" s="18">
        <f t="shared" si="4"/>
        <v>0.8</v>
      </c>
    </row>
    <row r="264" spans="1:9" s="20" customFormat="1" ht="24" x14ac:dyDescent="0.2">
      <c r="A264" s="61" t="s">
        <v>574</v>
      </c>
      <c r="B264" s="62" t="s">
        <v>575</v>
      </c>
      <c r="C264" s="15" t="s">
        <v>576</v>
      </c>
      <c r="D264" s="63" t="s">
        <v>581</v>
      </c>
      <c r="E264" s="64" t="s">
        <v>31</v>
      </c>
      <c r="F264" s="63" t="s">
        <v>580</v>
      </c>
      <c r="G264" s="65">
        <v>10000</v>
      </c>
      <c r="H264" s="65">
        <v>8000</v>
      </c>
      <c r="I264" s="18">
        <f t="shared" si="4"/>
        <v>0.8</v>
      </c>
    </row>
    <row r="265" spans="1:9" s="20" customFormat="1" ht="24" x14ac:dyDescent="0.2">
      <c r="A265" s="61" t="s">
        <v>574</v>
      </c>
      <c r="B265" s="62" t="s">
        <v>575</v>
      </c>
      <c r="C265" s="15" t="s">
        <v>576</v>
      </c>
      <c r="D265" s="63" t="s">
        <v>582</v>
      </c>
      <c r="E265" s="64" t="s">
        <v>56</v>
      </c>
      <c r="F265" s="63" t="s">
        <v>580</v>
      </c>
      <c r="G265" s="65">
        <v>10000</v>
      </c>
      <c r="H265" s="65">
        <v>8000</v>
      </c>
      <c r="I265" s="18">
        <f t="shared" si="4"/>
        <v>0.8</v>
      </c>
    </row>
    <row r="266" spans="1:9" s="20" customFormat="1" ht="36" x14ac:dyDescent="0.2">
      <c r="A266" s="61" t="s">
        <v>574</v>
      </c>
      <c r="B266" s="62" t="s">
        <v>575</v>
      </c>
      <c r="C266" s="15" t="s">
        <v>576</v>
      </c>
      <c r="D266" s="63" t="s">
        <v>583</v>
      </c>
      <c r="E266" s="64" t="s">
        <v>36</v>
      </c>
      <c r="F266" s="63" t="s">
        <v>584</v>
      </c>
      <c r="G266" s="65">
        <v>4000000</v>
      </c>
      <c r="H266" s="65">
        <v>1677553</v>
      </c>
      <c r="I266" s="18">
        <f t="shared" si="4"/>
        <v>0.41938825000000002</v>
      </c>
    </row>
    <row r="267" spans="1:9" s="20" customFormat="1" ht="24" x14ac:dyDescent="0.2">
      <c r="A267" s="61" t="s">
        <v>574</v>
      </c>
      <c r="B267" s="62" t="s">
        <v>575</v>
      </c>
      <c r="C267" s="15" t="s">
        <v>576</v>
      </c>
      <c r="D267" s="63" t="s">
        <v>585</v>
      </c>
      <c r="E267" s="64" t="s">
        <v>36</v>
      </c>
      <c r="F267" s="63" t="s">
        <v>586</v>
      </c>
      <c r="G267" s="65">
        <v>149000</v>
      </c>
      <c r="H267" s="65">
        <v>100000</v>
      </c>
      <c r="I267" s="18">
        <f t="shared" si="4"/>
        <v>0.67114093959731547</v>
      </c>
    </row>
    <row r="268" spans="1:9" s="20" customFormat="1" ht="48" x14ac:dyDescent="0.2">
      <c r="A268" s="61" t="s">
        <v>574</v>
      </c>
      <c r="B268" s="62" t="s">
        <v>575</v>
      </c>
      <c r="C268" s="15" t="s">
        <v>576</v>
      </c>
      <c r="D268" s="63" t="s">
        <v>587</v>
      </c>
      <c r="E268" s="64" t="s">
        <v>36</v>
      </c>
      <c r="F268" s="63" t="s">
        <v>586</v>
      </c>
      <c r="G268" s="65">
        <v>258000</v>
      </c>
      <c r="H268" s="65">
        <v>200000</v>
      </c>
      <c r="I268" s="18">
        <f t="shared" si="4"/>
        <v>0.77519379844961245</v>
      </c>
    </row>
    <row r="269" spans="1:9" s="20" customFormat="1" ht="36" x14ac:dyDescent="0.2">
      <c r="A269" s="61" t="s">
        <v>574</v>
      </c>
      <c r="B269" s="62" t="s">
        <v>588</v>
      </c>
      <c r="C269" s="15" t="s">
        <v>589</v>
      </c>
      <c r="D269" s="63" t="s">
        <v>590</v>
      </c>
      <c r="E269" s="64" t="s">
        <v>72</v>
      </c>
      <c r="F269" s="63" t="s">
        <v>591</v>
      </c>
      <c r="G269" s="65">
        <v>54600</v>
      </c>
      <c r="H269" s="65">
        <v>8500</v>
      </c>
      <c r="I269" s="18">
        <f t="shared" si="4"/>
        <v>0.15567765567765568</v>
      </c>
    </row>
    <row r="270" spans="1:9" s="20" customFormat="1" ht="36" x14ac:dyDescent="0.2">
      <c r="A270" s="61" t="s">
        <v>574</v>
      </c>
      <c r="B270" s="62" t="s">
        <v>588</v>
      </c>
      <c r="C270" s="15" t="s">
        <v>589</v>
      </c>
      <c r="D270" s="63" t="s">
        <v>592</v>
      </c>
      <c r="E270" s="64" t="s">
        <v>72</v>
      </c>
      <c r="F270" s="63" t="s">
        <v>591</v>
      </c>
      <c r="G270" s="65">
        <v>43246</v>
      </c>
      <c r="H270" s="65">
        <v>5500</v>
      </c>
      <c r="I270" s="18">
        <f t="shared" si="4"/>
        <v>0.12717939231374001</v>
      </c>
    </row>
    <row r="271" spans="1:9" s="20" customFormat="1" ht="24" x14ac:dyDescent="0.2">
      <c r="A271" s="61" t="s">
        <v>574</v>
      </c>
      <c r="B271" s="62" t="s">
        <v>588</v>
      </c>
      <c r="C271" s="15" t="s">
        <v>589</v>
      </c>
      <c r="D271" s="63" t="s">
        <v>593</v>
      </c>
      <c r="E271" s="64" t="s">
        <v>13</v>
      </c>
      <c r="F271" s="63" t="s">
        <v>594</v>
      </c>
      <c r="G271" s="65">
        <v>12100</v>
      </c>
      <c r="H271" s="65">
        <v>8000</v>
      </c>
      <c r="I271" s="18">
        <f t="shared" si="4"/>
        <v>0.66115702479338845</v>
      </c>
    </row>
    <row r="272" spans="1:9" s="20" customFormat="1" ht="24" x14ac:dyDescent="0.2">
      <c r="A272" s="61" t="s">
        <v>574</v>
      </c>
      <c r="B272" s="62" t="s">
        <v>588</v>
      </c>
      <c r="C272" s="15" t="s">
        <v>589</v>
      </c>
      <c r="D272" s="63" t="s">
        <v>595</v>
      </c>
      <c r="E272" s="64" t="s">
        <v>13</v>
      </c>
      <c r="F272" s="63" t="s">
        <v>596</v>
      </c>
      <c r="G272" s="65">
        <v>121250</v>
      </c>
      <c r="H272" s="65">
        <v>9000</v>
      </c>
      <c r="I272" s="18">
        <f t="shared" si="4"/>
        <v>7.422680412371134E-2</v>
      </c>
    </row>
    <row r="273" spans="1:9" s="20" customFormat="1" ht="24" x14ac:dyDescent="0.2">
      <c r="A273" s="61" t="s">
        <v>574</v>
      </c>
      <c r="B273" s="62" t="s">
        <v>588</v>
      </c>
      <c r="C273" s="15" t="s">
        <v>589</v>
      </c>
      <c r="D273" s="63" t="s">
        <v>597</v>
      </c>
      <c r="E273" s="64" t="s">
        <v>36</v>
      </c>
      <c r="F273" s="63" t="s">
        <v>598</v>
      </c>
      <c r="G273" s="65">
        <v>263569</v>
      </c>
      <c r="H273" s="65">
        <v>85000</v>
      </c>
      <c r="I273" s="18">
        <f t="shared" si="4"/>
        <v>0.32249619644191846</v>
      </c>
    </row>
    <row r="274" spans="1:9" s="20" customFormat="1" ht="24" x14ac:dyDescent="0.2">
      <c r="A274" s="61" t="s">
        <v>574</v>
      </c>
      <c r="B274" s="62" t="s">
        <v>588</v>
      </c>
      <c r="C274" s="15" t="s">
        <v>589</v>
      </c>
      <c r="D274" s="63" t="s">
        <v>599</v>
      </c>
      <c r="E274" s="64" t="s">
        <v>16</v>
      </c>
      <c r="F274" s="63" t="s">
        <v>600</v>
      </c>
      <c r="G274" s="65">
        <v>61047</v>
      </c>
      <c r="H274" s="65">
        <v>30000</v>
      </c>
      <c r="I274" s="18">
        <f t="shared" si="4"/>
        <v>0.4914246400314512</v>
      </c>
    </row>
    <row r="275" spans="1:9" s="20" customFormat="1" ht="36" x14ac:dyDescent="0.2">
      <c r="A275" s="61" t="s">
        <v>574</v>
      </c>
      <c r="B275" s="62" t="s">
        <v>588</v>
      </c>
      <c r="C275" s="15" t="s">
        <v>589</v>
      </c>
      <c r="D275" s="63" t="s">
        <v>601</v>
      </c>
      <c r="E275" s="64" t="s">
        <v>13</v>
      </c>
      <c r="F275" s="63" t="s">
        <v>602</v>
      </c>
      <c r="G275" s="65">
        <v>28005</v>
      </c>
      <c r="H275" s="65">
        <v>10000</v>
      </c>
      <c r="I275" s="18">
        <f t="shared" si="4"/>
        <v>0.35707909301910373</v>
      </c>
    </row>
    <row r="276" spans="1:9" s="20" customFormat="1" ht="36" x14ac:dyDescent="0.2">
      <c r="A276" s="61" t="s">
        <v>574</v>
      </c>
      <c r="B276" s="62" t="s">
        <v>588</v>
      </c>
      <c r="C276" s="15" t="s">
        <v>589</v>
      </c>
      <c r="D276" s="63" t="s">
        <v>603</v>
      </c>
      <c r="E276" s="64" t="s">
        <v>13</v>
      </c>
      <c r="F276" s="63" t="s">
        <v>604</v>
      </c>
      <c r="G276" s="65">
        <v>14889</v>
      </c>
      <c r="H276" s="65">
        <v>4000</v>
      </c>
      <c r="I276" s="18">
        <f t="shared" si="4"/>
        <v>0.26865471153200349</v>
      </c>
    </row>
    <row r="277" spans="1:9" s="20" customFormat="1" x14ac:dyDescent="0.2">
      <c r="A277" s="61" t="s">
        <v>574</v>
      </c>
      <c r="B277" s="62" t="s">
        <v>588</v>
      </c>
      <c r="C277" s="15" t="s">
        <v>589</v>
      </c>
      <c r="D277" s="63" t="s">
        <v>605</v>
      </c>
      <c r="E277" s="64" t="s">
        <v>36</v>
      </c>
      <c r="F277" s="63" t="s">
        <v>606</v>
      </c>
      <c r="G277" s="65">
        <v>223828</v>
      </c>
      <c r="H277" s="65">
        <v>20000</v>
      </c>
      <c r="I277" s="18">
        <f t="shared" si="4"/>
        <v>8.9354325642904367E-2</v>
      </c>
    </row>
    <row r="278" spans="1:9" s="20" customFormat="1" ht="24" x14ac:dyDescent="0.2">
      <c r="A278" s="61" t="s">
        <v>574</v>
      </c>
      <c r="B278" s="62" t="s">
        <v>588</v>
      </c>
      <c r="C278" s="15" t="s">
        <v>589</v>
      </c>
      <c r="D278" s="63" t="s">
        <v>607</v>
      </c>
      <c r="E278" s="64" t="s">
        <v>36</v>
      </c>
      <c r="F278" s="63" t="s">
        <v>608</v>
      </c>
      <c r="G278" s="65">
        <v>12219</v>
      </c>
      <c r="H278" s="65">
        <v>5000</v>
      </c>
      <c r="I278" s="18">
        <f t="shared" si="4"/>
        <v>0.40919878877158522</v>
      </c>
    </row>
    <row r="279" spans="1:9" s="20" customFormat="1" ht="84" x14ac:dyDescent="0.2">
      <c r="A279" s="66" t="s">
        <v>609</v>
      </c>
      <c r="B279" s="47" t="s">
        <v>610</v>
      </c>
      <c r="C279" s="67" t="s">
        <v>611</v>
      </c>
      <c r="D279" s="68" t="s">
        <v>612</v>
      </c>
      <c r="E279" s="69" t="s">
        <v>31</v>
      </c>
      <c r="F279" s="69" t="s">
        <v>613</v>
      </c>
      <c r="G279" s="70">
        <v>25000</v>
      </c>
      <c r="H279" s="70">
        <v>20000</v>
      </c>
      <c r="I279" s="18">
        <f t="shared" si="4"/>
        <v>0.8</v>
      </c>
    </row>
    <row r="280" spans="1:9" s="20" customFormat="1" ht="60" x14ac:dyDescent="0.2">
      <c r="A280" s="22" t="s">
        <v>609</v>
      </c>
      <c r="B280" s="47" t="s">
        <v>610</v>
      </c>
      <c r="C280" s="15" t="s">
        <v>611</v>
      </c>
      <c r="D280" s="71" t="s">
        <v>614</v>
      </c>
      <c r="E280" s="72" t="s">
        <v>56</v>
      </c>
      <c r="F280" s="72" t="s">
        <v>615</v>
      </c>
      <c r="G280" s="73">
        <v>3159000</v>
      </c>
      <c r="H280" s="73">
        <v>810000</v>
      </c>
      <c r="I280" s="18">
        <f t="shared" si="4"/>
        <v>0.25641025641025639</v>
      </c>
    </row>
    <row r="281" spans="1:9" s="20" customFormat="1" ht="84" x14ac:dyDescent="0.2">
      <c r="A281" s="22" t="s">
        <v>609</v>
      </c>
      <c r="B281" s="47" t="s">
        <v>610</v>
      </c>
      <c r="C281" s="15" t="s">
        <v>611</v>
      </c>
      <c r="D281" s="71" t="s">
        <v>616</v>
      </c>
      <c r="E281" s="74" t="s">
        <v>36</v>
      </c>
      <c r="F281" s="72" t="s">
        <v>617</v>
      </c>
      <c r="G281" s="73">
        <v>132000</v>
      </c>
      <c r="H281" s="73">
        <v>105600</v>
      </c>
      <c r="I281" s="18">
        <f t="shared" si="4"/>
        <v>0.8</v>
      </c>
    </row>
    <row r="282" spans="1:9" s="20" customFormat="1" ht="144" x14ac:dyDescent="0.2">
      <c r="A282" s="22" t="s">
        <v>609</v>
      </c>
      <c r="B282" s="47" t="s">
        <v>610</v>
      </c>
      <c r="C282" s="15" t="s">
        <v>611</v>
      </c>
      <c r="D282" s="71" t="s">
        <v>618</v>
      </c>
      <c r="E282" s="74" t="s">
        <v>36</v>
      </c>
      <c r="F282" s="72" t="s">
        <v>619</v>
      </c>
      <c r="G282" s="73">
        <v>132000</v>
      </c>
      <c r="H282" s="73">
        <v>105600</v>
      </c>
      <c r="I282" s="18">
        <f t="shared" si="4"/>
        <v>0.8</v>
      </c>
    </row>
    <row r="283" spans="1:9" s="20" customFormat="1" ht="60" x14ac:dyDescent="0.2">
      <c r="A283" s="22" t="s">
        <v>609</v>
      </c>
      <c r="B283" s="47" t="s">
        <v>610</v>
      </c>
      <c r="C283" s="15" t="s">
        <v>611</v>
      </c>
      <c r="D283" s="75" t="s">
        <v>620</v>
      </c>
      <c r="E283" s="74" t="s">
        <v>36</v>
      </c>
      <c r="F283" s="72" t="s">
        <v>621</v>
      </c>
      <c r="G283" s="73">
        <v>45000</v>
      </c>
      <c r="H283" s="73">
        <v>25000</v>
      </c>
      <c r="I283" s="18">
        <f t="shared" si="4"/>
        <v>0.55555555555555558</v>
      </c>
    </row>
    <row r="284" spans="1:9" s="20" customFormat="1" ht="60" x14ac:dyDescent="0.2">
      <c r="A284" s="22" t="s">
        <v>609</v>
      </c>
      <c r="B284" s="47" t="s">
        <v>610</v>
      </c>
      <c r="C284" s="15" t="s">
        <v>611</v>
      </c>
      <c r="D284" s="76" t="s">
        <v>622</v>
      </c>
      <c r="E284" s="74" t="s">
        <v>36</v>
      </c>
      <c r="F284" s="72" t="s">
        <v>623</v>
      </c>
      <c r="G284" s="73">
        <v>316208</v>
      </c>
      <c r="H284" s="73">
        <v>70000</v>
      </c>
      <c r="I284" s="18">
        <f t="shared" si="4"/>
        <v>0.22137327328846834</v>
      </c>
    </row>
    <row r="285" spans="1:9" s="20" customFormat="1" ht="84" x14ac:dyDescent="0.2">
      <c r="A285" s="22" t="s">
        <v>609</v>
      </c>
      <c r="B285" s="47" t="s">
        <v>610</v>
      </c>
      <c r="C285" s="15" t="s">
        <v>611</v>
      </c>
      <c r="D285" s="76" t="s">
        <v>624</v>
      </c>
      <c r="E285" s="74" t="s">
        <v>36</v>
      </c>
      <c r="F285" s="72" t="s">
        <v>625</v>
      </c>
      <c r="G285" s="73">
        <v>52600</v>
      </c>
      <c r="H285" s="73">
        <v>42080</v>
      </c>
      <c r="I285" s="18">
        <f t="shared" si="4"/>
        <v>0.8</v>
      </c>
    </row>
    <row r="286" spans="1:9" s="20" customFormat="1" ht="84" x14ac:dyDescent="0.2">
      <c r="A286" s="22" t="s">
        <v>609</v>
      </c>
      <c r="B286" s="47" t="s">
        <v>610</v>
      </c>
      <c r="C286" s="15" t="s">
        <v>611</v>
      </c>
      <c r="D286" s="76" t="s">
        <v>626</v>
      </c>
      <c r="E286" s="74" t="s">
        <v>36</v>
      </c>
      <c r="F286" s="72" t="s">
        <v>627</v>
      </c>
      <c r="G286" s="73">
        <v>21900</v>
      </c>
      <c r="H286" s="73">
        <v>17520</v>
      </c>
      <c r="I286" s="18">
        <f t="shared" si="4"/>
        <v>0.8</v>
      </c>
    </row>
    <row r="287" spans="1:9" s="20" customFormat="1" ht="108" x14ac:dyDescent="0.2">
      <c r="A287" s="22" t="s">
        <v>609</v>
      </c>
      <c r="B287" s="47" t="s">
        <v>628</v>
      </c>
      <c r="C287" s="15" t="s">
        <v>629</v>
      </c>
      <c r="D287" s="76" t="s">
        <v>630</v>
      </c>
      <c r="E287" s="74" t="s">
        <v>56</v>
      </c>
      <c r="F287" s="72" t="s">
        <v>631</v>
      </c>
      <c r="G287" s="73">
        <v>1313946</v>
      </c>
      <c r="H287" s="73">
        <v>375046</v>
      </c>
      <c r="I287" s="18">
        <f t="shared" si="4"/>
        <v>0.28543486566419013</v>
      </c>
    </row>
    <row r="288" spans="1:9" s="20" customFormat="1" ht="108" x14ac:dyDescent="0.2">
      <c r="A288" s="22" t="s">
        <v>609</v>
      </c>
      <c r="B288" s="47" t="s">
        <v>632</v>
      </c>
      <c r="C288" s="15" t="s">
        <v>633</v>
      </c>
      <c r="D288" s="76" t="s">
        <v>634</v>
      </c>
      <c r="E288" s="74" t="s">
        <v>31</v>
      </c>
      <c r="F288" s="72" t="s">
        <v>635</v>
      </c>
      <c r="G288" s="73">
        <v>1500000</v>
      </c>
      <c r="H288" s="73">
        <v>1050000</v>
      </c>
      <c r="I288" s="18">
        <f t="shared" si="4"/>
        <v>0.7</v>
      </c>
    </row>
    <row r="289" spans="1:9" s="20" customFormat="1" ht="132" x14ac:dyDescent="0.2">
      <c r="A289" s="22" t="s">
        <v>609</v>
      </c>
      <c r="B289" s="47" t="s">
        <v>632</v>
      </c>
      <c r="C289" s="15" t="s">
        <v>633</v>
      </c>
      <c r="D289" s="76" t="s">
        <v>636</v>
      </c>
      <c r="E289" s="74" t="s">
        <v>56</v>
      </c>
      <c r="F289" s="72" t="s">
        <v>637</v>
      </c>
      <c r="G289" s="73">
        <v>200000</v>
      </c>
      <c r="H289" s="73">
        <v>110000</v>
      </c>
      <c r="I289" s="18">
        <f t="shared" si="4"/>
        <v>0.55000000000000004</v>
      </c>
    </row>
    <row r="290" spans="1:9" s="20" customFormat="1" ht="84" x14ac:dyDescent="0.2">
      <c r="A290" s="22" t="s">
        <v>609</v>
      </c>
      <c r="B290" s="47" t="s">
        <v>632</v>
      </c>
      <c r="C290" s="15" t="s">
        <v>633</v>
      </c>
      <c r="D290" s="76" t="s">
        <v>638</v>
      </c>
      <c r="E290" s="74" t="s">
        <v>36</v>
      </c>
      <c r="F290" s="72" t="s">
        <v>639</v>
      </c>
      <c r="G290" s="73">
        <v>100000</v>
      </c>
      <c r="H290" s="73">
        <v>55000</v>
      </c>
      <c r="I290" s="18">
        <f t="shared" si="4"/>
        <v>0.55000000000000004</v>
      </c>
    </row>
    <row r="291" spans="1:9" s="20" customFormat="1" ht="96" x14ac:dyDescent="0.2">
      <c r="A291" s="22" t="s">
        <v>609</v>
      </c>
      <c r="B291" s="47" t="s">
        <v>632</v>
      </c>
      <c r="C291" s="15" t="s">
        <v>633</v>
      </c>
      <c r="D291" s="76" t="s">
        <v>640</v>
      </c>
      <c r="E291" s="74" t="s">
        <v>36</v>
      </c>
      <c r="F291" s="72" t="s">
        <v>641</v>
      </c>
      <c r="G291" s="73">
        <v>90000</v>
      </c>
      <c r="H291" s="73">
        <v>23332</v>
      </c>
      <c r="I291" s="18">
        <f t="shared" si="4"/>
        <v>0.25924444444444444</v>
      </c>
    </row>
    <row r="292" spans="1:9" s="20" customFormat="1" ht="96" x14ac:dyDescent="0.2">
      <c r="A292" s="22" t="s">
        <v>609</v>
      </c>
      <c r="B292" s="47" t="s">
        <v>632</v>
      </c>
      <c r="C292" s="15" t="s">
        <v>633</v>
      </c>
      <c r="D292" s="76" t="s">
        <v>642</v>
      </c>
      <c r="E292" s="74" t="s">
        <v>56</v>
      </c>
      <c r="F292" s="72" t="s">
        <v>643</v>
      </c>
      <c r="G292" s="73">
        <v>128200</v>
      </c>
      <c r="H292" s="73">
        <v>102560</v>
      </c>
      <c r="I292" s="18">
        <f t="shared" si="4"/>
        <v>0.8</v>
      </c>
    </row>
    <row r="293" spans="1:9" s="20" customFormat="1" ht="120" x14ac:dyDescent="0.2">
      <c r="A293" s="22" t="s">
        <v>609</v>
      </c>
      <c r="B293" s="47" t="s">
        <v>632</v>
      </c>
      <c r="C293" s="15" t="s">
        <v>633</v>
      </c>
      <c r="D293" s="76" t="s">
        <v>644</v>
      </c>
      <c r="E293" s="74" t="s">
        <v>36</v>
      </c>
      <c r="F293" s="77" t="s">
        <v>645</v>
      </c>
      <c r="G293" s="73">
        <v>125000</v>
      </c>
      <c r="H293" s="73">
        <v>100000</v>
      </c>
      <c r="I293" s="18">
        <f t="shared" si="4"/>
        <v>0.8</v>
      </c>
    </row>
    <row r="294" spans="1:9" s="20" customFormat="1" ht="48" x14ac:dyDescent="0.2">
      <c r="A294" s="22" t="s">
        <v>646</v>
      </c>
      <c r="B294" s="14" t="s">
        <v>647</v>
      </c>
      <c r="C294" s="15" t="s">
        <v>648</v>
      </c>
      <c r="D294" s="16" t="s">
        <v>649</v>
      </c>
      <c r="E294" s="45" t="s">
        <v>72</v>
      </c>
      <c r="F294" s="15" t="s">
        <v>650</v>
      </c>
      <c r="G294" s="23">
        <v>52973.85</v>
      </c>
      <c r="H294" s="23">
        <v>42379.08</v>
      </c>
      <c r="I294" s="18">
        <f t="shared" si="4"/>
        <v>0.8</v>
      </c>
    </row>
    <row r="295" spans="1:9" s="20" customFormat="1" ht="60" x14ac:dyDescent="0.2">
      <c r="A295" s="22" t="s">
        <v>646</v>
      </c>
      <c r="B295" s="14" t="s">
        <v>647</v>
      </c>
      <c r="C295" s="15" t="s">
        <v>648</v>
      </c>
      <c r="D295" s="16" t="s">
        <v>651</v>
      </c>
      <c r="E295" s="45" t="s">
        <v>56</v>
      </c>
      <c r="F295" s="15" t="s">
        <v>652</v>
      </c>
      <c r="G295" s="23">
        <v>258500</v>
      </c>
      <c r="H295" s="23">
        <v>206800</v>
      </c>
      <c r="I295" s="18">
        <f t="shared" si="4"/>
        <v>0.8</v>
      </c>
    </row>
    <row r="296" spans="1:9" s="20" customFormat="1" ht="48" x14ac:dyDescent="0.2">
      <c r="A296" s="22" t="s">
        <v>646</v>
      </c>
      <c r="B296" s="14" t="s">
        <v>653</v>
      </c>
      <c r="C296" s="15" t="s">
        <v>654</v>
      </c>
      <c r="D296" s="16" t="s">
        <v>655</v>
      </c>
      <c r="E296" s="45" t="s">
        <v>56</v>
      </c>
      <c r="F296" s="15" t="s">
        <v>656</v>
      </c>
      <c r="G296" s="23">
        <v>622381.43000000005</v>
      </c>
      <c r="H296" s="23">
        <v>497905.14</v>
      </c>
      <c r="I296" s="18">
        <f t="shared" si="4"/>
        <v>0.79999999357307294</v>
      </c>
    </row>
    <row r="297" spans="1:9" s="20" customFormat="1" ht="48" x14ac:dyDescent="0.2">
      <c r="A297" s="22" t="s">
        <v>646</v>
      </c>
      <c r="B297" s="14" t="s">
        <v>653</v>
      </c>
      <c r="C297" s="15" t="s">
        <v>654</v>
      </c>
      <c r="D297" s="16" t="s">
        <v>657</v>
      </c>
      <c r="E297" s="45" t="s">
        <v>56</v>
      </c>
      <c r="F297" s="15" t="s">
        <v>656</v>
      </c>
      <c r="G297" s="23">
        <v>54071.53</v>
      </c>
      <c r="H297" s="23">
        <v>22320.78</v>
      </c>
      <c r="I297" s="18">
        <f t="shared" si="4"/>
        <v>0.41280096938259375</v>
      </c>
    </row>
    <row r="298" spans="1:9" s="20" customFormat="1" ht="72" x14ac:dyDescent="0.2">
      <c r="A298" s="22" t="s">
        <v>658</v>
      </c>
      <c r="B298" s="78" t="s">
        <v>659</v>
      </c>
      <c r="C298" s="15" t="s">
        <v>660</v>
      </c>
      <c r="D298" s="16" t="s">
        <v>661</v>
      </c>
      <c r="E298" s="45" t="s">
        <v>31</v>
      </c>
      <c r="F298" s="15" t="s">
        <v>662</v>
      </c>
      <c r="G298" s="23">
        <v>300000</v>
      </c>
      <c r="H298" s="23">
        <v>210000</v>
      </c>
      <c r="I298" s="18">
        <f t="shared" si="4"/>
        <v>0.7</v>
      </c>
    </row>
    <row r="299" spans="1:9" s="20" customFormat="1" ht="48" x14ac:dyDescent="0.2">
      <c r="A299" s="22" t="s">
        <v>658</v>
      </c>
      <c r="B299" s="78" t="s">
        <v>663</v>
      </c>
      <c r="C299" s="15" t="s">
        <v>664</v>
      </c>
      <c r="D299" s="16" t="s">
        <v>665</v>
      </c>
      <c r="E299" s="45" t="s">
        <v>31</v>
      </c>
      <c r="F299" s="15" t="s">
        <v>666</v>
      </c>
      <c r="G299" s="23">
        <v>86272</v>
      </c>
      <c r="H299" s="23">
        <v>38822.400000000001</v>
      </c>
      <c r="I299" s="18">
        <f t="shared" si="4"/>
        <v>0.45</v>
      </c>
    </row>
    <row r="300" spans="1:9" s="20" customFormat="1" ht="84" x14ac:dyDescent="0.2">
      <c r="A300" s="22" t="s">
        <v>658</v>
      </c>
      <c r="B300" s="78" t="s">
        <v>663</v>
      </c>
      <c r="C300" s="15" t="s">
        <v>664</v>
      </c>
      <c r="D300" s="16" t="s">
        <v>667</v>
      </c>
      <c r="E300" s="45" t="s">
        <v>31</v>
      </c>
      <c r="F300" s="15" t="s">
        <v>668</v>
      </c>
      <c r="G300" s="23">
        <v>1292000</v>
      </c>
      <c r="H300" s="23">
        <v>258400</v>
      </c>
      <c r="I300" s="18">
        <f t="shared" si="4"/>
        <v>0.2</v>
      </c>
    </row>
    <row r="301" spans="1:9" s="20" customFormat="1" ht="84" x14ac:dyDescent="0.2">
      <c r="A301" s="22" t="s">
        <v>658</v>
      </c>
      <c r="B301" s="78" t="s">
        <v>669</v>
      </c>
      <c r="C301" s="15" t="s">
        <v>670</v>
      </c>
      <c r="D301" s="16" t="s">
        <v>671</v>
      </c>
      <c r="E301" s="45" t="s">
        <v>31</v>
      </c>
      <c r="F301" s="15" t="s">
        <v>672</v>
      </c>
      <c r="G301" s="23">
        <v>877926.04</v>
      </c>
      <c r="H301" s="23">
        <v>524428.05000000005</v>
      </c>
      <c r="I301" s="18">
        <f t="shared" si="4"/>
        <v>0.5973487812253524</v>
      </c>
    </row>
    <row r="302" spans="1:9" s="20" customFormat="1" ht="48" x14ac:dyDescent="0.2">
      <c r="A302" s="22" t="s">
        <v>658</v>
      </c>
      <c r="B302" s="78" t="s">
        <v>673</v>
      </c>
      <c r="C302" s="15" t="s">
        <v>674</v>
      </c>
      <c r="D302" s="16" t="s">
        <v>675</v>
      </c>
      <c r="E302" s="45" t="s">
        <v>31</v>
      </c>
      <c r="F302" s="15" t="s">
        <v>676</v>
      </c>
      <c r="G302" s="23">
        <v>1897357</v>
      </c>
      <c r="H302" s="23">
        <v>474339.25</v>
      </c>
      <c r="I302" s="18">
        <f t="shared" si="4"/>
        <v>0.25</v>
      </c>
    </row>
    <row r="303" spans="1:9" s="20" customFormat="1" ht="108" x14ac:dyDescent="0.2">
      <c r="A303" s="22" t="s">
        <v>658</v>
      </c>
      <c r="B303" s="78" t="s">
        <v>677</v>
      </c>
      <c r="C303" s="15" t="s">
        <v>678</v>
      </c>
      <c r="D303" s="16" t="s">
        <v>679</v>
      </c>
      <c r="E303" s="45" t="s">
        <v>56</v>
      </c>
      <c r="F303" s="15" t="s">
        <v>680</v>
      </c>
      <c r="G303" s="23">
        <v>374300</v>
      </c>
      <c r="H303" s="23">
        <v>100000</v>
      </c>
      <c r="I303" s="18">
        <f t="shared" si="4"/>
        <v>0.26716537536735241</v>
      </c>
    </row>
    <row r="304" spans="1:9" s="20" customFormat="1" ht="108" x14ac:dyDescent="0.2">
      <c r="A304" s="22" t="s">
        <v>658</v>
      </c>
      <c r="B304" s="14" t="s">
        <v>677</v>
      </c>
      <c r="C304" s="15" t="s">
        <v>678</v>
      </c>
      <c r="D304" s="16" t="s">
        <v>681</v>
      </c>
      <c r="E304" s="45" t="s">
        <v>31</v>
      </c>
      <c r="F304" s="15" t="s">
        <v>682</v>
      </c>
      <c r="G304" s="23">
        <v>39882</v>
      </c>
      <c r="H304" s="23">
        <v>25923.3</v>
      </c>
      <c r="I304" s="18">
        <f t="shared" si="4"/>
        <v>0.65</v>
      </c>
    </row>
    <row r="305" spans="1:9" s="20" customFormat="1" ht="96" x14ac:dyDescent="0.2">
      <c r="A305" s="22" t="s">
        <v>658</v>
      </c>
      <c r="B305" s="79" t="s">
        <v>683</v>
      </c>
      <c r="C305" s="15" t="s">
        <v>684</v>
      </c>
      <c r="D305" s="16" t="s">
        <v>685</v>
      </c>
      <c r="E305" s="45" t="s">
        <v>31</v>
      </c>
      <c r="F305" s="15" t="s">
        <v>686</v>
      </c>
      <c r="G305" s="23">
        <v>25000</v>
      </c>
      <c r="H305" s="23">
        <v>20000</v>
      </c>
      <c r="I305" s="18">
        <f t="shared" si="4"/>
        <v>0.8</v>
      </c>
    </row>
    <row r="306" spans="1:9" s="20" customFormat="1" ht="84" x14ac:dyDescent="0.2">
      <c r="A306" s="22" t="s">
        <v>658</v>
      </c>
      <c r="B306" s="79" t="s">
        <v>683</v>
      </c>
      <c r="C306" s="15" t="s">
        <v>684</v>
      </c>
      <c r="D306" s="16" t="s">
        <v>687</v>
      </c>
      <c r="E306" s="45" t="s">
        <v>31</v>
      </c>
      <c r="F306" s="15" t="s">
        <v>688</v>
      </c>
      <c r="G306" s="23">
        <v>1464240</v>
      </c>
      <c r="H306" s="23">
        <v>439272</v>
      </c>
      <c r="I306" s="18">
        <f t="shared" si="4"/>
        <v>0.3</v>
      </c>
    </row>
    <row r="307" spans="1:9" s="20" customFormat="1" ht="36" x14ac:dyDescent="0.2">
      <c r="A307" s="22" t="s">
        <v>689</v>
      </c>
      <c r="B307" s="79" t="s">
        <v>690</v>
      </c>
      <c r="C307" s="15" t="s">
        <v>691</v>
      </c>
      <c r="D307" s="16" t="s">
        <v>692</v>
      </c>
      <c r="E307" s="45" t="s">
        <v>16</v>
      </c>
      <c r="F307" s="15" t="s">
        <v>693</v>
      </c>
      <c r="G307" s="17">
        <v>137424.95999999999</v>
      </c>
      <c r="H307" s="17">
        <v>109939.97</v>
      </c>
      <c r="I307" s="18">
        <f t="shared" si="4"/>
        <v>0.80000001455339709</v>
      </c>
    </row>
    <row r="308" spans="1:9" s="20" customFormat="1" ht="48" x14ac:dyDescent="0.2">
      <c r="A308" s="22" t="s">
        <v>689</v>
      </c>
      <c r="B308" s="79" t="s">
        <v>690</v>
      </c>
      <c r="C308" s="15" t="s">
        <v>691</v>
      </c>
      <c r="D308" s="16" t="s">
        <v>694</v>
      </c>
      <c r="E308" s="45" t="s">
        <v>13</v>
      </c>
      <c r="F308" s="15" t="s">
        <v>695</v>
      </c>
      <c r="G308" s="17">
        <v>289514</v>
      </c>
      <c r="H308" s="17">
        <v>161029.03</v>
      </c>
      <c r="I308" s="18">
        <f t="shared" si="4"/>
        <v>0.55620463949929877</v>
      </c>
    </row>
    <row r="309" spans="1:9" s="20" customFormat="1" ht="24" x14ac:dyDescent="0.2">
      <c r="A309" s="22" t="s">
        <v>696</v>
      </c>
      <c r="B309" s="14" t="s">
        <v>697</v>
      </c>
      <c r="C309" s="15" t="s">
        <v>698</v>
      </c>
      <c r="D309" s="16" t="s">
        <v>699</v>
      </c>
      <c r="E309" s="45" t="s">
        <v>13</v>
      </c>
      <c r="F309" s="15" t="s">
        <v>700</v>
      </c>
      <c r="G309" s="80">
        <v>37810</v>
      </c>
      <c r="H309" s="17">
        <v>30248</v>
      </c>
      <c r="I309" s="18">
        <f t="shared" si="4"/>
        <v>0.8</v>
      </c>
    </row>
    <row r="310" spans="1:9" s="20" customFormat="1" ht="36" x14ac:dyDescent="0.2">
      <c r="A310" s="22" t="s">
        <v>696</v>
      </c>
      <c r="B310" s="14" t="s">
        <v>697</v>
      </c>
      <c r="C310" s="15" t="s">
        <v>698</v>
      </c>
      <c r="D310" s="16" t="s">
        <v>701</v>
      </c>
      <c r="E310" s="45" t="s">
        <v>28</v>
      </c>
      <c r="F310" s="15" t="s">
        <v>702</v>
      </c>
      <c r="G310" s="80">
        <v>100201.79</v>
      </c>
      <c r="H310" s="17">
        <v>80161.429999999993</v>
      </c>
      <c r="I310" s="18">
        <f t="shared" si="4"/>
        <v>0.79999998004027673</v>
      </c>
    </row>
    <row r="311" spans="1:9" s="20" customFormat="1" ht="72" x14ac:dyDescent="0.2">
      <c r="A311" s="22" t="s">
        <v>696</v>
      </c>
      <c r="B311" s="14" t="s">
        <v>703</v>
      </c>
      <c r="C311" s="15" t="s">
        <v>704</v>
      </c>
      <c r="D311" s="16" t="s">
        <v>705</v>
      </c>
      <c r="E311" s="45" t="s">
        <v>56</v>
      </c>
      <c r="F311" s="15" t="s">
        <v>706</v>
      </c>
      <c r="G311" s="80">
        <v>249896</v>
      </c>
      <c r="H311" s="17">
        <v>199916.79999999999</v>
      </c>
      <c r="I311" s="18">
        <f t="shared" si="4"/>
        <v>0.79999999999999993</v>
      </c>
    </row>
    <row r="312" spans="1:9" s="20" customFormat="1" ht="36" x14ac:dyDescent="0.2">
      <c r="A312" s="22" t="s">
        <v>696</v>
      </c>
      <c r="B312" s="14" t="s">
        <v>703</v>
      </c>
      <c r="C312" s="15" t="s">
        <v>704</v>
      </c>
      <c r="D312" s="16" t="s">
        <v>707</v>
      </c>
      <c r="E312" s="45" t="s">
        <v>56</v>
      </c>
      <c r="F312" s="15" t="s">
        <v>708</v>
      </c>
      <c r="G312" s="80">
        <v>284000</v>
      </c>
      <c r="H312" s="17">
        <v>71000</v>
      </c>
      <c r="I312" s="18">
        <f t="shared" si="4"/>
        <v>0.25</v>
      </c>
    </row>
    <row r="313" spans="1:9" s="20" customFormat="1" x14ac:dyDescent="0.2">
      <c r="A313" s="22" t="s">
        <v>696</v>
      </c>
      <c r="B313" s="14" t="s">
        <v>703</v>
      </c>
      <c r="C313" s="15" t="s">
        <v>704</v>
      </c>
      <c r="D313" s="16" t="s">
        <v>709</v>
      </c>
      <c r="E313" s="45" t="s">
        <v>31</v>
      </c>
      <c r="F313" s="15" t="s">
        <v>710</v>
      </c>
      <c r="G313" s="80">
        <v>45800</v>
      </c>
      <c r="H313" s="17">
        <v>18320</v>
      </c>
      <c r="I313" s="18">
        <f t="shared" si="4"/>
        <v>0.4</v>
      </c>
    </row>
    <row r="314" spans="1:9" s="20" customFormat="1" ht="36" x14ac:dyDescent="0.2">
      <c r="A314" s="22" t="s">
        <v>696</v>
      </c>
      <c r="B314" s="14" t="s">
        <v>711</v>
      </c>
      <c r="C314" s="15" t="s">
        <v>712</v>
      </c>
      <c r="D314" s="16" t="s">
        <v>713</v>
      </c>
      <c r="E314" s="45" t="s">
        <v>13</v>
      </c>
      <c r="F314" s="15" t="s">
        <v>714</v>
      </c>
      <c r="G314" s="80">
        <v>232390</v>
      </c>
      <c r="H314" s="17">
        <v>162673</v>
      </c>
      <c r="I314" s="18">
        <f t="shared" si="4"/>
        <v>0.7</v>
      </c>
    </row>
    <row r="315" spans="1:9" s="20" customFormat="1" ht="48" x14ac:dyDescent="0.2">
      <c r="A315" s="22" t="s">
        <v>696</v>
      </c>
      <c r="B315" s="14" t="s">
        <v>715</v>
      </c>
      <c r="C315" s="15" t="s">
        <v>716</v>
      </c>
      <c r="D315" s="16" t="s">
        <v>717</v>
      </c>
      <c r="E315" s="45" t="s">
        <v>56</v>
      </c>
      <c r="F315" s="15" t="s">
        <v>718</v>
      </c>
      <c r="G315" s="80">
        <v>782095.35999999999</v>
      </c>
      <c r="H315" s="17">
        <v>391047.67999999999</v>
      </c>
      <c r="I315" s="18">
        <f t="shared" si="4"/>
        <v>0.5</v>
      </c>
    </row>
    <row r="316" spans="1:9" s="20" customFormat="1" ht="24" x14ac:dyDescent="0.2">
      <c r="A316" s="22" t="s">
        <v>696</v>
      </c>
      <c r="B316" s="14" t="s">
        <v>715</v>
      </c>
      <c r="C316" s="15" t="s">
        <v>716</v>
      </c>
      <c r="D316" s="16" t="s">
        <v>719</v>
      </c>
      <c r="E316" s="45" t="s">
        <v>28</v>
      </c>
      <c r="F316" s="15" t="s">
        <v>720</v>
      </c>
      <c r="G316" s="80">
        <v>62874</v>
      </c>
      <c r="H316" s="17">
        <v>37724.400000000001</v>
      </c>
      <c r="I316" s="18">
        <f t="shared" si="4"/>
        <v>0.6</v>
      </c>
    </row>
    <row r="317" spans="1:9" s="20" customFormat="1" ht="36" x14ac:dyDescent="0.2">
      <c r="A317" s="22" t="s">
        <v>696</v>
      </c>
      <c r="B317" s="14" t="s">
        <v>715</v>
      </c>
      <c r="C317" s="15" t="s">
        <v>716</v>
      </c>
      <c r="D317" s="16" t="s">
        <v>721</v>
      </c>
      <c r="E317" s="45" t="s">
        <v>13</v>
      </c>
      <c r="F317" s="15" t="s">
        <v>722</v>
      </c>
      <c r="G317" s="80">
        <v>44003.24</v>
      </c>
      <c r="H317" s="17">
        <v>35202.589999999997</v>
      </c>
      <c r="I317" s="18">
        <f t="shared" si="4"/>
        <v>0.79999995454880135</v>
      </c>
    </row>
    <row r="318" spans="1:9" s="20" customFormat="1" ht="36" x14ac:dyDescent="0.2">
      <c r="A318" s="22" t="s">
        <v>696</v>
      </c>
      <c r="B318" s="14" t="s">
        <v>715</v>
      </c>
      <c r="C318" s="15" t="s">
        <v>716</v>
      </c>
      <c r="D318" s="16" t="s">
        <v>723</v>
      </c>
      <c r="E318" s="45" t="s">
        <v>36</v>
      </c>
      <c r="F318" s="15" t="s">
        <v>724</v>
      </c>
      <c r="G318" s="80">
        <v>5204.17</v>
      </c>
      <c r="H318" s="17">
        <v>4163.34</v>
      </c>
      <c r="I318" s="18">
        <f t="shared" si="4"/>
        <v>0.80000076861439962</v>
      </c>
    </row>
    <row r="319" spans="1:9" s="20" customFormat="1" ht="36" x14ac:dyDescent="0.2">
      <c r="A319" s="22" t="s">
        <v>696</v>
      </c>
      <c r="B319" s="14" t="s">
        <v>715</v>
      </c>
      <c r="C319" s="15" t="s">
        <v>716</v>
      </c>
      <c r="D319" s="16" t="s">
        <v>725</v>
      </c>
      <c r="E319" s="45" t="s">
        <v>28</v>
      </c>
      <c r="F319" s="15" t="s">
        <v>726</v>
      </c>
      <c r="G319" s="80">
        <v>320000</v>
      </c>
      <c r="H319" s="17">
        <v>225214.07</v>
      </c>
      <c r="I319" s="18">
        <f t="shared" si="4"/>
        <v>0.70379396875</v>
      </c>
    </row>
    <row r="320" spans="1:9" s="20" customFormat="1" ht="36" x14ac:dyDescent="0.2">
      <c r="A320" s="22" t="s">
        <v>696</v>
      </c>
      <c r="B320" s="14" t="s">
        <v>727</v>
      </c>
      <c r="C320" s="15" t="s">
        <v>728</v>
      </c>
      <c r="D320" s="16" t="s">
        <v>729</v>
      </c>
      <c r="E320" s="45" t="s">
        <v>16</v>
      </c>
      <c r="F320" s="15" t="s">
        <v>730</v>
      </c>
      <c r="G320" s="80">
        <v>150000</v>
      </c>
      <c r="H320" s="17">
        <v>49995</v>
      </c>
      <c r="I320" s="18">
        <f t="shared" si="4"/>
        <v>0.33329999999999999</v>
      </c>
    </row>
    <row r="321" spans="1:9" s="20" customFormat="1" ht="24" x14ac:dyDescent="0.2">
      <c r="A321" s="22" t="s">
        <v>696</v>
      </c>
      <c r="B321" s="14" t="s">
        <v>727</v>
      </c>
      <c r="C321" s="15" t="s">
        <v>728</v>
      </c>
      <c r="D321" s="16" t="s">
        <v>731</v>
      </c>
      <c r="E321" s="45" t="s">
        <v>31</v>
      </c>
      <c r="F321" s="15" t="s">
        <v>732</v>
      </c>
      <c r="G321" s="80">
        <v>500225</v>
      </c>
      <c r="H321" s="17">
        <v>100045</v>
      </c>
      <c r="I321" s="18">
        <f t="shared" si="4"/>
        <v>0.2</v>
      </c>
    </row>
    <row r="322" spans="1:9" s="20" customFormat="1" ht="24" x14ac:dyDescent="0.2">
      <c r="A322" s="22" t="s">
        <v>696</v>
      </c>
      <c r="B322" s="14" t="s">
        <v>727</v>
      </c>
      <c r="C322" s="15" t="s">
        <v>728</v>
      </c>
      <c r="D322" s="16" t="s">
        <v>733</v>
      </c>
      <c r="E322" s="45" t="s">
        <v>13</v>
      </c>
      <c r="F322" s="15" t="s">
        <v>734</v>
      </c>
      <c r="G322" s="80">
        <v>265000</v>
      </c>
      <c r="H322" s="17">
        <v>119250</v>
      </c>
      <c r="I322" s="18">
        <f t="shared" si="4"/>
        <v>0.45</v>
      </c>
    </row>
    <row r="323" spans="1:9" s="20" customFormat="1" ht="36" x14ac:dyDescent="0.2">
      <c r="A323" s="22" t="s">
        <v>696</v>
      </c>
      <c r="B323" s="14" t="s">
        <v>735</v>
      </c>
      <c r="C323" s="15" t="s">
        <v>736</v>
      </c>
      <c r="D323" s="16" t="s">
        <v>737</v>
      </c>
      <c r="E323" s="45" t="s">
        <v>28</v>
      </c>
      <c r="F323" s="15" t="s">
        <v>738</v>
      </c>
      <c r="G323" s="80">
        <v>71395.89</v>
      </c>
      <c r="H323" s="17">
        <v>46014.65</v>
      </c>
      <c r="I323" s="18">
        <f t="shared" si="4"/>
        <v>0.64449998452291868</v>
      </c>
    </row>
    <row r="324" spans="1:9" s="20" customFormat="1" ht="60" x14ac:dyDescent="0.2">
      <c r="A324" s="22" t="s">
        <v>696</v>
      </c>
      <c r="B324" s="14" t="s">
        <v>735</v>
      </c>
      <c r="C324" s="15" t="s">
        <v>736</v>
      </c>
      <c r="D324" s="16" t="s">
        <v>739</v>
      </c>
      <c r="E324" s="45" t="s">
        <v>13</v>
      </c>
      <c r="F324" s="15" t="s">
        <v>740</v>
      </c>
      <c r="G324" s="80">
        <v>165779.20000000001</v>
      </c>
      <c r="H324" s="17">
        <v>48324.639999999999</v>
      </c>
      <c r="I324" s="18">
        <f t="shared" si="4"/>
        <v>0.29150001930278346</v>
      </c>
    </row>
    <row r="325" spans="1:9" s="20" customFormat="1" ht="48" x14ac:dyDescent="0.2">
      <c r="A325" s="22" t="s">
        <v>696</v>
      </c>
      <c r="B325" s="14" t="s">
        <v>735</v>
      </c>
      <c r="C325" s="15" t="s">
        <v>736</v>
      </c>
      <c r="D325" s="16" t="s">
        <v>741</v>
      </c>
      <c r="E325" s="45" t="s">
        <v>36</v>
      </c>
      <c r="F325" s="15" t="s">
        <v>742</v>
      </c>
      <c r="G325" s="80">
        <v>398954</v>
      </c>
      <c r="H325" s="81">
        <v>239372.4</v>
      </c>
      <c r="I325" s="18">
        <f t="shared" si="4"/>
        <v>0.6</v>
      </c>
    </row>
    <row r="326" spans="1:9" s="20" customFormat="1" ht="24" x14ac:dyDescent="0.2">
      <c r="A326" s="82" t="s">
        <v>743</v>
      </c>
      <c r="B326" s="83" t="s">
        <v>744</v>
      </c>
      <c r="C326" s="84" t="s">
        <v>745</v>
      </c>
      <c r="D326" s="72" t="s">
        <v>746</v>
      </c>
      <c r="E326" s="84" t="s">
        <v>31</v>
      </c>
      <c r="F326" s="72" t="s">
        <v>747</v>
      </c>
      <c r="G326" s="81">
        <v>1960000</v>
      </c>
      <c r="H326" s="81">
        <v>448670</v>
      </c>
      <c r="I326" s="18">
        <f t="shared" ref="I326:I389" si="5">+H326/G326</f>
        <v>0.22891326530612244</v>
      </c>
    </row>
    <row r="327" spans="1:9" s="20" customFormat="1" ht="336" x14ac:dyDescent="0.2">
      <c r="A327" s="22" t="s">
        <v>748</v>
      </c>
      <c r="B327" s="14" t="s">
        <v>749</v>
      </c>
      <c r="C327" s="15" t="s">
        <v>750</v>
      </c>
      <c r="D327" s="16" t="s">
        <v>751</v>
      </c>
      <c r="E327" s="45" t="s">
        <v>16</v>
      </c>
      <c r="F327" s="15" t="s">
        <v>752</v>
      </c>
      <c r="G327" s="23">
        <v>1734780</v>
      </c>
      <c r="H327" s="23">
        <v>1187824</v>
      </c>
      <c r="I327" s="18">
        <f t="shared" si="5"/>
        <v>0.68471160608261561</v>
      </c>
    </row>
    <row r="328" spans="1:9" s="20" customFormat="1" ht="408" x14ac:dyDescent="0.2">
      <c r="A328" s="22" t="s">
        <v>748</v>
      </c>
      <c r="B328" s="14" t="s">
        <v>753</v>
      </c>
      <c r="C328" s="15" t="s">
        <v>754</v>
      </c>
      <c r="D328" s="16" t="s">
        <v>755</v>
      </c>
      <c r="E328" s="45" t="s">
        <v>36</v>
      </c>
      <c r="F328" s="15" t="s">
        <v>756</v>
      </c>
      <c r="G328" s="23">
        <v>890462.15</v>
      </c>
      <c r="H328" s="23">
        <v>356184.86</v>
      </c>
      <c r="I328" s="18">
        <f t="shared" si="5"/>
        <v>0.39999999999999997</v>
      </c>
    </row>
    <row r="329" spans="1:9" s="20" customFormat="1" ht="372" x14ac:dyDescent="0.2">
      <c r="A329" s="22" t="s">
        <v>748</v>
      </c>
      <c r="B329" s="14" t="s">
        <v>757</v>
      </c>
      <c r="C329" s="15" t="s">
        <v>758</v>
      </c>
      <c r="D329" s="16" t="s">
        <v>759</v>
      </c>
      <c r="E329" s="45" t="s">
        <v>13</v>
      </c>
      <c r="F329" s="15" t="s">
        <v>760</v>
      </c>
      <c r="G329" s="23">
        <v>1770000</v>
      </c>
      <c r="H329" s="23">
        <v>735000</v>
      </c>
      <c r="I329" s="18">
        <f t="shared" si="5"/>
        <v>0.4152542372881356</v>
      </c>
    </row>
    <row r="330" spans="1:9" s="20" customFormat="1" ht="120" x14ac:dyDescent="0.2">
      <c r="A330" s="22" t="s">
        <v>748</v>
      </c>
      <c r="B330" s="14" t="s">
        <v>761</v>
      </c>
      <c r="C330" s="15" t="s">
        <v>762</v>
      </c>
      <c r="D330" s="16" t="s">
        <v>763</v>
      </c>
      <c r="E330" s="45" t="s">
        <v>16</v>
      </c>
      <c r="F330" s="15" t="s">
        <v>764</v>
      </c>
      <c r="G330" s="23">
        <v>658069.4</v>
      </c>
      <c r="H330" s="23">
        <v>526455.52</v>
      </c>
      <c r="I330" s="18">
        <f t="shared" si="5"/>
        <v>0.8</v>
      </c>
    </row>
    <row r="331" spans="1:9" s="20" customFormat="1" ht="144" x14ac:dyDescent="0.2">
      <c r="A331" s="22" t="s">
        <v>748</v>
      </c>
      <c r="B331" s="14" t="s">
        <v>761</v>
      </c>
      <c r="C331" s="15" t="s">
        <v>762</v>
      </c>
      <c r="D331" s="16" t="s">
        <v>765</v>
      </c>
      <c r="E331" s="45" t="s">
        <v>16</v>
      </c>
      <c r="F331" s="15" t="s">
        <v>766</v>
      </c>
      <c r="G331" s="23">
        <v>87162</v>
      </c>
      <c r="H331" s="23">
        <v>70377.600000000006</v>
      </c>
      <c r="I331" s="18">
        <f t="shared" si="5"/>
        <v>0.80743443243615343</v>
      </c>
    </row>
    <row r="332" spans="1:9" s="20" customFormat="1" ht="396" x14ac:dyDescent="0.2">
      <c r="A332" s="22" t="s">
        <v>748</v>
      </c>
      <c r="B332" s="14" t="s">
        <v>767</v>
      </c>
      <c r="C332" s="15" t="s">
        <v>768</v>
      </c>
      <c r="D332" s="16" t="s">
        <v>769</v>
      </c>
      <c r="E332" s="45" t="s">
        <v>16</v>
      </c>
      <c r="F332" s="15" t="s">
        <v>770</v>
      </c>
      <c r="G332" s="23">
        <v>218961</v>
      </c>
      <c r="H332" s="23">
        <v>109480</v>
      </c>
      <c r="I332" s="18">
        <f t="shared" si="5"/>
        <v>0.49999771648832442</v>
      </c>
    </row>
    <row r="333" spans="1:9" s="20" customFormat="1" ht="108" x14ac:dyDescent="0.2">
      <c r="A333" s="22" t="s">
        <v>748</v>
      </c>
      <c r="B333" s="14" t="s">
        <v>767</v>
      </c>
      <c r="C333" s="15" t="s">
        <v>768</v>
      </c>
      <c r="D333" s="16" t="s">
        <v>771</v>
      </c>
      <c r="E333" s="45" t="s">
        <v>16</v>
      </c>
      <c r="F333" s="15" t="s">
        <v>772</v>
      </c>
      <c r="G333" s="23">
        <v>249951</v>
      </c>
      <c r="H333" s="23">
        <v>185000</v>
      </c>
      <c r="I333" s="18">
        <f t="shared" si="5"/>
        <v>0.74014506843341299</v>
      </c>
    </row>
    <row r="334" spans="1:9" s="20" customFormat="1" ht="409.5" x14ac:dyDescent="0.2">
      <c r="A334" s="22" t="s">
        <v>748</v>
      </c>
      <c r="B334" s="14" t="s">
        <v>767</v>
      </c>
      <c r="C334" s="15" t="s">
        <v>768</v>
      </c>
      <c r="D334" s="16" t="s">
        <v>773</v>
      </c>
      <c r="E334" s="45" t="s">
        <v>13</v>
      </c>
      <c r="F334" s="15" t="s">
        <v>774</v>
      </c>
      <c r="G334" s="23">
        <v>169245</v>
      </c>
      <c r="H334" s="23">
        <v>135396</v>
      </c>
      <c r="I334" s="18">
        <f t="shared" si="5"/>
        <v>0.8</v>
      </c>
    </row>
    <row r="335" spans="1:9" s="20" customFormat="1" ht="409.5" x14ac:dyDescent="0.2">
      <c r="A335" s="22" t="s">
        <v>748</v>
      </c>
      <c r="B335" s="14" t="s">
        <v>775</v>
      </c>
      <c r="C335" s="15" t="s">
        <v>776</v>
      </c>
      <c r="D335" s="16" t="s">
        <v>777</v>
      </c>
      <c r="E335" s="45" t="s">
        <v>28</v>
      </c>
      <c r="F335" s="15" t="s">
        <v>778</v>
      </c>
      <c r="G335" s="23">
        <v>222757.5</v>
      </c>
      <c r="H335" s="23">
        <v>90000</v>
      </c>
      <c r="I335" s="18">
        <f t="shared" si="5"/>
        <v>0.40402680044442946</v>
      </c>
    </row>
    <row r="336" spans="1:9" s="20" customFormat="1" ht="360" x14ac:dyDescent="0.2">
      <c r="A336" s="22" t="s">
        <v>748</v>
      </c>
      <c r="B336" s="14" t="s">
        <v>779</v>
      </c>
      <c r="C336" s="15" t="s">
        <v>780</v>
      </c>
      <c r="D336" s="16" t="s">
        <v>781</v>
      </c>
      <c r="E336" s="45" t="s">
        <v>16</v>
      </c>
      <c r="F336" s="15" t="s">
        <v>782</v>
      </c>
      <c r="G336" s="23">
        <v>5085000</v>
      </c>
      <c r="H336" s="23">
        <v>564796.93000000005</v>
      </c>
      <c r="I336" s="18">
        <f t="shared" si="5"/>
        <v>0.11107117600786628</v>
      </c>
    </row>
    <row r="337" spans="1:9" s="20" customFormat="1" ht="409.5" x14ac:dyDescent="0.2">
      <c r="A337" s="22" t="s">
        <v>748</v>
      </c>
      <c r="B337" s="14" t="s">
        <v>783</v>
      </c>
      <c r="C337" s="15" t="s">
        <v>784</v>
      </c>
      <c r="D337" s="16" t="s">
        <v>785</v>
      </c>
      <c r="E337" s="45" t="s">
        <v>16</v>
      </c>
      <c r="F337" s="15" t="s">
        <v>786</v>
      </c>
      <c r="G337" s="23">
        <v>308243</v>
      </c>
      <c r="H337" s="23">
        <v>246594</v>
      </c>
      <c r="I337" s="18">
        <f t="shared" si="5"/>
        <v>0.79999870232251824</v>
      </c>
    </row>
    <row r="338" spans="1:9" s="20" customFormat="1" ht="409.5" x14ac:dyDescent="0.2">
      <c r="A338" s="22" t="s">
        <v>748</v>
      </c>
      <c r="B338" s="14" t="s">
        <v>787</v>
      </c>
      <c r="C338" s="15" t="s">
        <v>788</v>
      </c>
      <c r="D338" s="16" t="s">
        <v>789</v>
      </c>
      <c r="E338" s="45" t="s">
        <v>31</v>
      </c>
      <c r="F338" s="15" t="s">
        <v>790</v>
      </c>
      <c r="G338" s="23">
        <v>1852666.5</v>
      </c>
      <c r="H338" s="23">
        <v>1282133.2</v>
      </c>
      <c r="I338" s="18">
        <f t="shared" si="5"/>
        <v>0.69204748938894289</v>
      </c>
    </row>
    <row r="339" spans="1:9" s="20" customFormat="1" ht="409.5" x14ac:dyDescent="0.2">
      <c r="A339" s="22" t="s">
        <v>748</v>
      </c>
      <c r="B339" s="14" t="s">
        <v>791</v>
      </c>
      <c r="C339" s="15" t="s">
        <v>792</v>
      </c>
      <c r="D339" s="16" t="s">
        <v>793</v>
      </c>
      <c r="E339" s="45" t="s">
        <v>13</v>
      </c>
      <c r="F339" s="15" t="s">
        <v>794</v>
      </c>
      <c r="G339" s="23">
        <v>774500</v>
      </c>
      <c r="H339" s="23">
        <v>569600</v>
      </c>
      <c r="I339" s="18">
        <f t="shared" si="5"/>
        <v>0.73544222078760491</v>
      </c>
    </row>
    <row r="340" spans="1:9" s="20" customFormat="1" ht="409.5" x14ac:dyDescent="0.2">
      <c r="A340" s="22" t="s">
        <v>748</v>
      </c>
      <c r="B340" s="14" t="s">
        <v>795</v>
      </c>
      <c r="C340" s="15" t="s">
        <v>796</v>
      </c>
      <c r="D340" s="16" t="s">
        <v>797</v>
      </c>
      <c r="E340" s="45" t="s">
        <v>16</v>
      </c>
      <c r="F340" s="15" t="s">
        <v>798</v>
      </c>
      <c r="G340" s="23">
        <v>3165000</v>
      </c>
      <c r="H340" s="23">
        <v>430000</v>
      </c>
      <c r="I340" s="18">
        <f t="shared" si="5"/>
        <v>0.1358609794628752</v>
      </c>
    </row>
    <row r="341" spans="1:9" s="20" customFormat="1" ht="409.5" x14ac:dyDescent="0.2">
      <c r="A341" s="22" t="s">
        <v>748</v>
      </c>
      <c r="B341" s="14" t="s">
        <v>799</v>
      </c>
      <c r="C341" s="15" t="s">
        <v>800</v>
      </c>
      <c r="D341" s="16" t="s">
        <v>801</v>
      </c>
      <c r="E341" s="45" t="s">
        <v>16</v>
      </c>
      <c r="F341" s="15" t="s">
        <v>802</v>
      </c>
      <c r="G341" s="23">
        <v>1659049.08</v>
      </c>
      <c r="H341" s="23">
        <v>901215</v>
      </c>
      <c r="I341" s="18">
        <f t="shared" si="5"/>
        <v>0.54321177767688467</v>
      </c>
    </row>
    <row r="342" spans="1:9" s="20" customFormat="1" ht="48" x14ac:dyDescent="0.2">
      <c r="A342" s="22" t="s">
        <v>748</v>
      </c>
      <c r="B342" s="14" t="s">
        <v>799</v>
      </c>
      <c r="C342" s="15" t="s">
        <v>800</v>
      </c>
      <c r="D342" s="16" t="s">
        <v>803</v>
      </c>
      <c r="E342" s="45" t="s">
        <v>16</v>
      </c>
      <c r="F342" s="15" t="s">
        <v>804</v>
      </c>
      <c r="G342" s="23">
        <v>357976.67</v>
      </c>
      <c r="H342" s="23">
        <v>286381.33</v>
      </c>
      <c r="I342" s="18">
        <f t="shared" si="5"/>
        <v>0.79999998323913124</v>
      </c>
    </row>
    <row r="343" spans="1:9" s="20" customFormat="1" ht="409.5" x14ac:dyDescent="0.2">
      <c r="A343" s="22" t="s">
        <v>748</v>
      </c>
      <c r="B343" s="14" t="s">
        <v>799</v>
      </c>
      <c r="C343" s="15" t="s">
        <v>800</v>
      </c>
      <c r="D343" s="16" t="s">
        <v>805</v>
      </c>
      <c r="E343" s="45" t="s">
        <v>13</v>
      </c>
      <c r="F343" s="15" t="s">
        <v>806</v>
      </c>
      <c r="G343" s="23">
        <v>912623.48</v>
      </c>
      <c r="H343" s="23">
        <v>716765.45</v>
      </c>
      <c r="I343" s="18">
        <f t="shared" si="5"/>
        <v>0.78539010414240051</v>
      </c>
    </row>
    <row r="344" spans="1:9" s="20" customFormat="1" ht="409.5" x14ac:dyDescent="0.2">
      <c r="A344" s="22" t="s">
        <v>748</v>
      </c>
      <c r="B344" s="14" t="s">
        <v>799</v>
      </c>
      <c r="C344" s="15" t="s">
        <v>800</v>
      </c>
      <c r="D344" s="16" t="s">
        <v>807</v>
      </c>
      <c r="E344" s="45" t="s">
        <v>56</v>
      </c>
      <c r="F344" s="15" t="s">
        <v>808</v>
      </c>
      <c r="G344" s="23">
        <v>1750000</v>
      </c>
      <c r="H344" s="23">
        <v>1400000</v>
      </c>
      <c r="I344" s="18">
        <f t="shared" si="5"/>
        <v>0.8</v>
      </c>
    </row>
    <row r="345" spans="1:9" s="20" customFormat="1" ht="409.5" x14ac:dyDescent="0.2">
      <c r="A345" s="22" t="s">
        <v>748</v>
      </c>
      <c r="B345" s="14" t="s">
        <v>809</v>
      </c>
      <c r="C345" s="15" t="s">
        <v>810</v>
      </c>
      <c r="D345" s="16" t="s">
        <v>811</v>
      </c>
      <c r="E345" s="45" t="s">
        <v>56</v>
      </c>
      <c r="F345" s="15" t="s">
        <v>812</v>
      </c>
      <c r="G345" s="23">
        <v>783054</v>
      </c>
      <c r="H345" s="23">
        <v>391527</v>
      </c>
      <c r="I345" s="18">
        <f t="shared" si="5"/>
        <v>0.5</v>
      </c>
    </row>
    <row r="346" spans="1:9" s="20" customFormat="1" ht="312" x14ac:dyDescent="0.2">
      <c r="A346" s="22" t="s">
        <v>748</v>
      </c>
      <c r="B346" s="14" t="s">
        <v>813</v>
      </c>
      <c r="C346" s="15" t="s">
        <v>814</v>
      </c>
      <c r="D346" s="16" t="s">
        <v>815</v>
      </c>
      <c r="E346" s="45" t="s">
        <v>16</v>
      </c>
      <c r="F346" s="15" t="s">
        <v>816</v>
      </c>
      <c r="G346" s="23">
        <v>808225</v>
      </c>
      <c r="H346" s="23">
        <v>316580</v>
      </c>
      <c r="I346" s="18">
        <f t="shared" si="5"/>
        <v>0.39169785641374616</v>
      </c>
    </row>
    <row r="347" spans="1:9" s="20" customFormat="1" ht="409.5" x14ac:dyDescent="0.2">
      <c r="A347" s="22" t="s">
        <v>748</v>
      </c>
      <c r="B347" s="14" t="s">
        <v>813</v>
      </c>
      <c r="C347" s="15" t="s">
        <v>814</v>
      </c>
      <c r="D347" s="16" t="s">
        <v>817</v>
      </c>
      <c r="E347" s="45" t="s">
        <v>16</v>
      </c>
      <c r="F347" s="15" t="s">
        <v>818</v>
      </c>
      <c r="G347" s="23">
        <v>4059672</v>
      </c>
      <c r="H347" s="23">
        <v>772345</v>
      </c>
      <c r="I347" s="18">
        <f t="shared" si="5"/>
        <v>0.19024812842022706</v>
      </c>
    </row>
    <row r="348" spans="1:9" s="20" customFormat="1" ht="409.5" x14ac:dyDescent="0.2">
      <c r="A348" s="22" t="s">
        <v>748</v>
      </c>
      <c r="B348" s="14" t="s">
        <v>813</v>
      </c>
      <c r="C348" s="15" t="s">
        <v>814</v>
      </c>
      <c r="D348" s="16" t="s">
        <v>819</v>
      </c>
      <c r="E348" s="45" t="s">
        <v>56</v>
      </c>
      <c r="F348" s="15" t="s">
        <v>820</v>
      </c>
      <c r="G348" s="23">
        <v>382941</v>
      </c>
      <c r="H348" s="23">
        <v>256352</v>
      </c>
      <c r="I348" s="18">
        <f t="shared" si="5"/>
        <v>0.66942949436075005</v>
      </c>
    </row>
    <row r="349" spans="1:9" s="20" customFormat="1" ht="60" x14ac:dyDescent="0.2">
      <c r="A349" s="22" t="s">
        <v>748</v>
      </c>
      <c r="B349" s="14" t="s">
        <v>821</v>
      </c>
      <c r="C349" s="15" t="s">
        <v>822</v>
      </c>
      <c r="D349" s="16" t="s">
        <v>823</v>
      </c>
      <c r="E349" s="45" t="s">
        <v>31</v>
      </c>
      <c r="F349" s="15" t="s">
        <v>824</v>
      </c>
      <c r="G349" s="23">
        <v>712500</v>
      </c>
      <c r="H349" s="23">
        <v>430096</v>
      </c>
      <c r="I349" s="18">
        <f t="shared" si="5"/>
        <v>0.60364350877192985</v>
      </c>
    </row>
    <row r="350" spans="1:9" s="20" customFormat="1" ht="72" x14ac:dyDescent="0.2">
      <c r="A350" s="22" t="s">
        <v>748</v>
      </c>
      <c r="B350" s="14" t="s">
        <v>821</v>
      </c>
      <c r="C350" s="15" t="s">
        <v>822</v>
      </c>
      <c r="D350" s="16" t="s">
        <v>825</v>
      </c>
      <c r="E350" s="45" t="s">
        <v>56</v>
      </c>
      <c r="F350" s="15" t="s">
        <v>826</v>
      </c>
      <c r="G350" s="23">
        <v>1129167</v>
      </c>
      <c r="H350" s="23">
        <v>753317</v>
      </c>
      <c r="I350" s="18">
        <f t="shared" si="5"/>
        <v>0.6671440096991853</v>
      </c>
    </row>
    <row r="351" spans="1:9" s="20" customFormat="1" ht="36" x14ac:dyDescent="0.2">
      <c r="A351" s="22" t="s">
        <v>748</v>
      </c>
      <c r="B351" s="14" t="s">
        <v>821</v>
      </c>
      <c r="C351" s="15" t="s">
        <v>822</v>
      </c>
      <c r="D351" s="16" t="s">
        <v>827</v>
      </c>
      <c r="E351" s="45" t="s">
        <v>13</v>
      </c>
      <c r="F351" s="15" t="s">
        <v>828</v>
      </c>
      <c r="G351" s="23">
        <v>1027246</v>
      </c>
      <c r="H351" s="23">
        <v>686850</v>
      </c>
      <c r="I351" s="18">
        <f t="shared" si="5"/>
        <v>0.66863244052544379</v>
      </c>
    </row>
    <row r="352" spans="1:9" s="20" customFormat="1" ht="36" x14ac:dyDescent="0.2">
      <c r="A352" s="22" t="s">
        <v>748</v>
      </c>
      <c r="B352" s="14" t="s">
        <v>821</v>
      </c>
      <c r="C352" s="15" t="s">
        <v>822</v>
      </c>
      <c r="D352" s="16" t="s">
        <v>829</v>
      </c>
      <c r="E352" s="45" t="s">
        <v>56</v>
      </c>
      <c r="F352" s="15" t="s">
        <v>830</v>
      </c>
      <c r="G352" s="23">
        <v>1366667</v>
      </c>
      <c r="H352" s="23">
        <v>851533.4</v>
      </c>
      <c r="I352" s="18">
        <f t="shared" si="5"/>
        <v>0.62307306754315428</v>
      </c>
    </row>
    <row r="353" spans="1:9" s="20" customFormat="1" ht="24" x14ac:dyDescent="0.2">
      <c r="A353" s="22" t="s">
        <v>748</v>
      </c>
      <c r="B353" s="14" t="s">
        <v>831</v>
      </c>
      <c r="C353" s="15" t="s">
        <v>832</v>
      </c>
      <c r="D353" s="16" t="s">
        <v>833</v>
      </c>
      <c r="E353" s="45" t="s">
        <v>16</v>
      </c>
      <c r="F353" s="15" t="s">
        <v>834</v>
      </c>
      <c r="G353" s="23">
        <v>6000</v>
      </c>
      <c r="H353" s="23">
        <v>4800</v>
      </c>
      <c r="I353" s="18">
        <f t="shared" si="5"/>
        <v>0.8</v>
      </c>
    </row>
    <row r="354" spans="1:9" s="20" customFormat="1" ht="48" x14ac:dyDescent="0.2">
      <c r="A354" s="22" t="s">
        <v>748</v>
      </c>
      <c r="B354" s="14" t="s">
        <v>831</v>
      </c>
      <c r="C354" s="15" t="s">
        <v>832</v>
      </c>
      <c r="D354" s="16" t="s">
        <v>833</v>
      </c>
      <c r="E354" s="45" t="s">
        <v>16</v>
      </c>
      <c r="F354" s="15" t="s">
        <v>835</v>
      </c>
      <c r="G354" s="23">
        <v>18000</v>
      </c>
      <c r="H354" s="23">
        <v>18000</v>
      </c>
      <c r="I354" s="18">
        <f t="shared" si="5"/>
        <v>1</v>
      </c>
    </row>
    <row r="355" spans="1:9" s="20" customFormat="1" ht="24" x14ac:dyDescent="0.2">
      <c r="A355" s="22" t="s">
        <v>748</v>
      </c>
      <c r="B355" s="14" t="s">
        <v>831</v>
      </c>
      <c r="C355" s="15" t="s">
        <v>832</v>
      </c>
      <c r="D355" s="16" t="s">
        <v>836</v>
      </c>
      <c r="E355" s="45" t="s">
        <v>56</v>
      </c>
      <c r="F355" s="15" t="s">
        <v>837</v>
      </c>
      <c r="G355" s="23">
        <v>20000</v>
      </c>
      <c r="H355" s="23">
        <v>20000</v>
      </c>
      <c r="I355" s="18">
        <f t="shared" si="5"/>
        <v>1</v>
      </c>
    </row>
    <row r="356" spans="1:9" s="20" customFormat="1" ht="36" x14ac:dyDescent="0.2">
      <c r="A356" s="22" t="s">
        <v>748</v>
      </c>
      <c r="B356" s="14" t="s">
        <v>831</v>
      </c>
      <c r="C356" s="15" t="s">
        <v>832</v>
      </c>
      <c r="D356" s="16" t="s">
        <v>838</v>
      </c>
      <c r="E356" s="45" t="s">
        <v>16</v>
      </c>
      <c r="F356" s="15" t="s">
        <v>839</v>
      </c>
      <c r="G356" s="23">
        <v>96720</v>
      </c>
      <c r="H356" s="23">
        <v>87739</v>
      </c>
      <c r="I356" s="18">
        <f t="shared" si="5"/>
        <v>0.90714433416046314</v>
      </c>
    </row>
    <row r="357" spans="1:9" s="20" customFormat="1" ht="48" x14ac:dyDescent="0.2">
      <c r="A357" s="22" t="s">
        <v>748</v>
      </c>
      <c r="B357" s="14" t="s">
        <v>831</v>
      </c>
      <c r="C357" s="15" t="s">
        <v>832</v>
      </c>
      <c r="D357" s="16" t="s">
        <v>840</v>
      </c>
      <c r="E357" s="45" t="s">
        <v>16</v>
      </c>
      <c r="F357" s="15" t="s">
        <v>841</v>
      </c>
      <c r="G357" s="23">
        <v>39167</v>
      </c>
      <c r="H357" s="23">
        <v>31334</v>
      </c>
      <c r="I357" s="18">
        <f t="shared" si="5"/>
        <v>0.80001021267904104</v>
      </c>
    </row>
    <row r="358" spans="1:9" s="20" customFormat="1" ht="36" x14ac:dyDescent="0.2">
      <c r="A358" s="22" t="s">
        <v>748</v>
      </c>
      <c r="B358" s="14" t="s">
        <v>831</v>
      </c>
      <c r="C358" s="15" t="s">
        <v>832</v>
      </c>
      <c r="D358" s="16" t="s">
        <v>842</v>
      </c>
      <c r="E358" s="45" t="s">
        <v>16</v>
      </c>
      <c r="F358" s="15" t="s">
        <v>843</v>
      </c>
      <c r="G358" s="23">
        <v>69915</v>
      </c>
      <c r="H358" s="23">
        <v>55932</v>
      </c>
      <c r="I358" s="18">
        <f t="shared" si="5"/>
        <v>0.8</v>
      </c>
    </row>
    <row r="359" spans="1:9" s="20" customFormat="1" ht="24" x14ac:dyDescent="0.2">
      <c r="A359" s="22" t="s">
        <v>748</v>
      </c>
      <c r="B359" s="14" t="s">
        <v>831</v>
      </c>
      <c r="C359" s="15" t="s">
        <v>832</v>
      </c>
      <c r="D359" s="16" t="s">
        <v>844</v>
      </c>
      <c r="E359" s="45" t="s">
        <v>16</v>
      </c>
      <c r="F359" s="15" t="s">
        <v>845</v>
      </c>
      <c r="G359" s="23">
        <v>40000</v>
      </c>
      <c r="H359" s="23">
        <v>40000</v>
      </c>
      <c r="I359" s="18">
        <f t="shared" si="5"/>
        <v>1</v>
      </c>
    </row>
    <row r="360" spans="1:9" s="20" customFormat="1" ht="24" x14ac:dyDescent="0.2">
      <c r="A360" s="22" t="s">
        <v>748</v>
      </c>
      <c r="B360" s="14" t="s">
        <v>831</v>
      </c>
      <c r="C360" s="15" t="s">
        <v>832</v>
      </c>
      <c r="D360" s="16" t="s">
        <v>846</v>
      </c>
      <c r="E360" s="45" t="s">
        <v>16</v>
      </c>
      <c r="F360" s="15" t="s">
        <v>845</v>
      </c>
      <c r="G360" s="23">
        <v>100000</v>
      </c>
      <c r="H360" s="23">
        <v>36250</v>
      </c>
      <c r="I360" s="18">
        <f t="shared" si="5"/>
        <v>0.36249999999999999</v>
      </c>
    </row>
    <row r="361" spans="1:9" s="20" customFormat="1" ht="24" x14ac:dyDescent="0.2">
      <c r="A361" s="22" t="s">
        <v>748</v>
      </c>
      <c r="B361" s="14" t="s">
        <v>831</v>
      </c>
      <c r="C361" s="15" t="s">
        <v>832</v>
      </c>
      <c r="D361" s="16" t="s">
        <v>847</v>
      </c>
      <c r="E361" s="45" t="s">
        <v>16</v>
      </c>
      <c r="F361" s="15" t="s">
        <v>848</v>
      </c>
      <c r="G361" s="23">
        <v>192038.39</v>
      </c>
      <c r="H361" s="23">
        <v>153630</v>
      </c>
      <c r="I361" s="18">
        <f t="shared" si="5"/>
        <v>0.79999629240799186</v>
      </c>
    </row>
    <row r="362" spans="1:9" s="20" customFormat="1" ht="48" x14ac:dyDescent="0.2">
      <c r="A362" s="22" t="s">
        <v>748</v>
      </c>
      <c r="B362" s="14" t="s">
        <v>831</v>
      </c>
      <c r="C362" s="15" t="s">
        <v>832</v>
      </c>
      <c r="D362" s="16" t="s">
        <v>847</v>
      </c>
      <c r="E362" s="45" t="s">
        <v>16</v>
      </c>
      <c r="F362" s="15" t="s">
        <v>849</v>
      </c>
      <c r="G362" s="23">
        <v>5000</v>
      </c>
      <c r="H362" s="23">
        <v>4000</v>
      </c>
      <c r="I362" s="18">
        <f t="shared" si="5"/>
        <v>0.8</v>
      </c>
    </row>
    <row r="363" spans="1:9" s="20" customFormat="1" ht="48" x14ac:dyDescent="0.2">
      <c r="A363" s="22" t="s">
        <v>748</v>
      </c>
      <c r="B363" s="14" t="s">
        <v>831</v>
      </c>
      <c r="C363" s="15" t="s">
        <v>832</v>
      </c>
      <c r="D363" s="16" t="s">
        <v>850</v>
      </c>
      <c r="E363" s="45" t="s">
        <v>13</v>
      </c>
      <c r="F363" s="15" t="s">
        <v>851</v>
      </c>
      <c r="G363" s="23">
        <v>43700</v>
      </c>
      <c r="H363" s="23">
        <v>39700</v>
      </c>
      <c r="I363" s="18">
        <f t="shared" si="5"/>
        <v>0.90846681922196793</v>
      </c>
    </row>
    <row r="364" spans="1:9" s="20" customFormat="1" ht="60" x14ac:dyDescent="0.2">
      <c r="A364" s="22" t="s">
        <v>748</v>
      </c>
      <c r="B364" s="14" t="s">
        <v>831</v>
      </c>
      <c r="C364" s="15" t="s">
        <v>832</v>
      </c>
      <c r="D364" s="16" t="s">
        <v>852</v>
      </c>
      <c r="E364" s="45" t="s">
        <v>16</v>
      </c>
      <c r="F364" s="15" t="s">
        <v>853</v>
      </c>
      <c r="G364" s="23">
        <v>381236.07</v>
      </c>
      <c r="H364" s="23">
        <v>304988</v>
      </c>
      <c r="I364" s="18">
        <f t="shared" si="5"/>
        <v>0.79999775467205925</v>
      </c>
    </row>
    <row r="365" spans="1:9" s="20" customFormat="1" ht="24" x14ac:dyDescent="0.2">
      <c r="A365" s="22" t="s">
        <v>748</v>
      </c>
      <c r="B365" s="14" t="s">
        <v>831</v>
      </c>
      <c r="C365" s="15" t="s">
        <v>832</v>
      </c>
      <c r="D365" s="16" t="s">
        <v>854</v>
      </c>
      <c r="E365" s="45" t="s">
        <v>31</v>
      </c>
      <c r="F365" s="15" t="s">
        <v>855</v>
      </c>
      <c r="G365" s="23">
        <v>8000</v>
      </c>
      <c r="H365" s="23">
        <v>8000</v>
      </c>
      <c r="I365" s="18">
        <f t="shared" si="5"/>
        <v>1</v>
      </c>
    </row>
    <row r="366" spans="1:9" s="20" customFormat="1" ht="24" x14ac:dyDescent="0.2">
      <c r="A366" s="22" t="s">
        <v>748</v>
      </c>
      <c r="B366" s="14" t="s">
        <v>831</v>
      </c>
      <c r="C366" s="15" t="s">
        <v>832</v>
      </c>
      <c r="D366" s="16" t="s">
        <v>856</v>
      </c>
      <c r="E366" s="45" t="s">
        <v>16</v>
      </c>
      <c r="F366" s="15" t="s">
        <v>857</v>
      </c>
      <c r="G366" s="23">
        <v>14850</v>
      </c>
      <c r="H366" s="23">
        <v>11800</v>
      </c>
      <c r="I366" s="18">
        <f t="shared" si="5"/>
        <v>0.79461279461279466</v>
      </c>
    </row>
    <row r="367" spans="1:9" s="20" customFormat="1" ht="300" x14ac:dyDescent="0.2">
      <c r="A367" s="22" t="s">
        <v>748</v>
      </c>
      <c r="B367" s="14" t="s">
        <v>831</v>
      </c>
      <c r="C367" s="15" t="s">
        <v>832</v>
      </c>
      <c r="D367" s="16" t="s">
        <v>858</v>
      </c>
      <c r="E367" s="45" t="s">
        <v>13</v>
      </c>
      <c r="F367" s="15" t="s">
        <v>859</v>
      </c>
      <c r="G367" s="23">
        <v>160045.42000000001</v>
      </c>
      <c r="H367" s="23">
        <v>64162</v>
      </c>
      <c r="I367" s="18">
        <f t="shared" si="5"/>
        <v>0.40089869488299007</v>
      </c>
    </row>
    <row r="368" spans="1:9" s="20" customFormat="1" ht="96" x14ac:dyDescent="0.2">
      <c r="A368" s="22" t="s">
        <v>748</v>
      </c>
      <c r="B368" s="14" t="s">
        <v>831</v>
      </c>
      <c r="C368" s="15" t="s">
        <v>832</v>
      </c>
      <c r="D368" s="16" t="s">
        <v>860</v>
      </c>
      <c r="E368" s="45" t="s">
        <v>16</v>
      </c>
      <c r="F368" s="15" t="s">
        <v>861</v>
      </c>
      <c r="G368" s="23">
        <v>13000</v>
      </c>
      <c r="H368" s="23">
        <v>13000</v>
      </c>
      <c r="I368" s="18">
        <f t="shared" si="5"/>
        <v>1</v>
      </c>
    </row>
    <row r="369" spans="1:9" s="20" customFormat="1" ht="48" x14ac:dyDescent="0.2">
      <c r="A369" s="22" t="s">
        <v>748</v>
      </c>
      <c r="B369" s="14" t="s">
        <v>831</v>
      </c>
      <c r="C369" s="15" t="s">
        <v>832</v>
      </c>
      <c r="D369" s="16" t="s">
        <v>862</v>
      </c>
      <c r="E369" s="45" t="s">
        <v>13</v>
      </c>
      <c r="F369" s="15" t="s">
        <v>863</v>
      </c>
      <c r="G369" s="23">
        <v>37002.879999999997</v>
      </c>
      <c r="H369" s="23">
        <v>26600</v>
      </c>
      <c r="I369" s="18">
        <f t="shared" si="5"/>
        <v>0.71886296418008544</v>
      </c>
    </row>
    <row r="370" spans="1:9" s="20" customFormat="1" ht="409.5" x14ac:dyDescent="0.2">
      <c r="A370" s="22" t="s">
        <v>748</v>
      </c>
      <c r="B370" s="14" t="s">
        <v>831</v>
      </c>
      <c r="C370" s="15" t="s">
        <v>832</v>
      </c>
      <c r="D370" s="16" t="s">
        <v>864</v>
      </c>
      <c r="E370" s="45" t="s">
        <v>36</v>
      </c>
      <c r="F370" s="15" t="s">
        <v>865</v>
      </c>
      <c r="G370" s="23">
        <v>146386.70000000001</v>
      </c>
      <c r="H370" s="23">
        <v>42000</v>
      </c>
      <c r="I370" s="18">
        <f t="shared" si="5"/>
        <v>0.28691131093193573</v>
      </c>
    </row>
    <row r="371" spans="1:9" s="20" customFormat="1" ht="36" x14ac:dyDescent="0.2">
      <c r="A371" s="22" t="s">
        <v>748</v>
      </c>
      <c r="B371" s="14" t="s">
        <v>831</v>
      </c>
      <c r="C371" s="15" t="s">
        <v>832</v>
      </c>
      <c r="D371" s="16" t="s">
        <v>866</v>
      </c>
      <c r="E371" s="45" t="s">
        <v>56</v>
      </c>
      <c r="F371" s="15" t="s">
        <v>867</v>
      </c>
      <c r="G371" s="23">
        <v>17108</v>
      </c>
      <c r="H371" s="23">
        <v>2678</v>
      </c>
      <c r="I371" s="18">
        <f t="shared" si="5"/>
        <v>0.15653495440729484</v>
      </c>
    </row>
    <row r="372" spans="1:9" s="20" customFormat="1" ht="24" x14ac:dyDescent="0.2">
      <c r="A372" s="22" t="s">
        <v>748</v>
      </c>
      <c r="B372" s="14" t="s">
        <v>831</v>
      </c>
      <c r="C372" s="15" t="s">
        <v>832</v>
      </c>
      <c r="D372" s="16" t="s">
        <v>866</v>
      </c>
      <c r="E372" s="45" t="s">
        <v>56</v>
      </c>
      <c r="F372" s="15" t="s">
        <v>868</v>
      </c>
      <c r="G372" s="23">
        <v>1345</v>
      </c>
      <c r="H372" s="23">
        <v>1345</v>
      </c>
      <c r="I372" s="18">
        <f t="shared" si="5"/>
        <v>1</v>
      </c>
    </row>
    <row r="373" spans="1:9" s="20" customFormat="1" ht="36" x14ac:dyDescent="0.2">
      <c r="A373" s="22" t="s">
        <v>748</v>
      </c>
      <c r="B373" s="14" t="s">
        <v>831</v>
      </c>
      <c r="C373" s="15" t="s">
        <v>832</v>
      </c>
      <c r="D373" s="16" t="s">
        <v>869</v>
      </c>
      <c r="E373" s="45" t="s">
        <v>36</v>
      </c>
      <c r="F373" s="15" t="s">
        <v>870</v>
      </c>
      <c r="G373" s="23">
        <v>125000</v>
      </c>
      <c r="H373" s="23">
        <v>83540</v>
      </c>
      <c r="I373" s="18">
        <f t="shared" si="5"/>
        <v>0.66832000000000003</v>
      </c>
    </row>
    <row r="374" spans="1:9" s="20" customFormat="1" ht="48" x14ac:dyDescent="0.2">
      <c r="A374" s="22" t="s">
        <v>748</v>
      </c>
      <c r="B374" s="14" t="s">
        <v>831</v>
      </c>
      <c r="C374" s="15" t="s">
        <v>832</v>
      </c>
      <c r="D374" s="16" t="s">
        <v>871</v>
      </c>
      <c r="E374" s="45" t="s">
        <v>16</v>
      </c>
      <c r="F374" s="15" t="s">
        <v>872</v>
      </c>
      <c r="G374" s="23">
        <v>196330</v>
      </c>
      <c r="H374" s="23">
        <v>146480</v>
      </c>
      <c r="I374" s="18">
        <f t="shared" si="5"/>
        <v>0.74609076554780218</v>
      </c>
    </row>
    <row r="375" spans="1:9" s="20" customFormat="1" ht="228" x14ac:dyDescent="0.2">
      <c r="A375" s="22" t="s">
        <v>748</v>
      </c>
      <c r="B375" s="14" t="s">
        <v>831</v>
      </c>
      <c r="C375" s="15" t="s">
        <v>832</v>
      </c>
      <c r="D375" s="16" t="s">
        <v>873</v>
      </c>
      <c r="E375" s="45" t="s">
        <v>16</v>
      </c>
      <c r="F375" s="15" t="s">
        <v>874</v>
      </c>
      <c r="G375" s="23">
        <v>553885</v>
      </c>
      <c r="H375" s="23">
        <v>443108</v>
      </c>
      <c r="I375" s="18">
        <f t="shared" si="5"/>
        <v>0.8</v>
      </c>
    </row>
    <row r="376" spans="1:9" s="20" customFormat="1" ht="409.5" x14ac:dyDescent="0.2">
      <c r="A376" s="22" t="s">
        <v>748</v>
      </c>
      <c r="B376" s="14" t="s">
        <v>831</v>
      </c>
      <c r="C376" s="15" t="s">
        <v>832</v>
      </c>
      <c r="D376" s="16" t="s">
        <v>875</v>
      </c>
      <c r="E376" s="45" t="s">
        <v>13</v>
      </c>
      <c r="F376" s="15" t="s">
        <v>876</v>
      </c>
      <c r="G376" s="23">
        <v>848709</v>
      </c>
      <c r="H376" s="23">
        <v>678967</v>
      </c>
      <c r="I376" s="18">
        <f t="shared" si="5"/>
        <v>0.79999976434796849</v>
      </c>
    </row>
    <row r="377" spans="1:9" s="20" customFormat="1" ht="120" x14ac:dyDescent="0.2">
      <c r="A377" s="22" t="s">
        <v>748</v>
      </c>
      <c r="B377" s="14" t="s">
        <v>877</v>
      </c>
      <c r="C377" s="15" t="s">
        <v>878</v>
      </c>
      <c r="D377" s="16" t="s">
        <v>879</v>
      </c>
      <c r="E377" s="45" t="s">
        <v>13</v>
      </c>
      <c r="F377" s="15" t="s">
        <v>880</v>
      </c>
      <c r="G377" s="23">
        <v>33258.39</v>
      </c>
      <c r="H377" s="23">
        <v>26606.71</v>
      </c>
      <c r="I377" s="18">
        <f t="shared" si="5"/>
        <v>0.799999939864798</v>
      </c>
    </row>
    <row r="378" spans="1:9" s="20" customFormat="1" ht="36" x14ac:dyDescent="0.2">
      <c r="A378" s="22" t="s">
        <v>881</v>
      </c>
      <c r="B378" s="14" t="s">
        <v>882</v>
      </c>
      <c r="C378" s="15" t="s">
        <v>883</v>
      </c>
      <c r="D378" s="16" t="s">
        <v>884</v>
      </c>
      <c r="E378" s="45" t="s">
        <v>16</v>
      </c>
      <c r="F378" s="15" t="s">
        <v>885</v>
      </c>
      <c r="G378" s="23">
        <v>100000</v>
      </c>
      <c r="H378" s="23">
        <v>80000</v>
      </c>
      <c r="I378" s="18">
        <f t="shared" si="5"/>
        <v>0.8</v>
      </c>
    </row>
    <row r="379" spans="1:9" s="20" customFormat="1" ht="96" x14ac:dyDescent="0.2">
      <c r="A379" s="22" t="s">
        <v>881</v>
      </c>
      <c r="B379" s="14" t="s">
        <v>882</v>
      </c>
      <c r="C379" s="15" t="s">
        <v>883</v>
      </c>
      <c r="D379" s="16" t="s">
        <v>886</v>
      </c>
      <c r="E379" s="45" t="s">
        <v>56</v>
      </c>
      <c r="F379" s="15" t="s">
        <v>887</v>
      </c>
      <c r="G379" s="23">
        <v>74000</v>
      </c>
      <c r="H379" s="23">
        <v>59200</v>
      </c>
      <c r="I379" s="18">
        <f t="shared" si="5"/>
        <v>0.8</v>
      </c>
    </row>
    <row r="380" spans="1:9" s="20" customFormat="1" ht="60" x14ac:dyDescent="0.2">
      <c r="A380" s="22" t="s">
        <v>881</v>
      </c>
      <c r="B380" s="14" t="s">
        <v>882</v>
      </c>
      <c r="C380" s="15" t="s">
        <v>883</v>
      </c>
      <c r="D380" s="16" t="s">
        <v>888</v>
      </c>
      <c r="E380" s="45" t="s">
        <v>16</v>
      </c>
      <c r="F380" s="15" t="s">
        <v>889</v>
      </c>
      <c r="G380" s="23">
        <v>185000</v>
      </c>
      <c r="H380" s="23">
        <v>148000</v>
      </c>
      <c r="I380" s="18">
        <f t="shared" si="5"/>
        <v>0.8</v>
      </c>
    </row>
    <row r="381" spans="1:9" s="20" customFormat="1" ht="24" x14ac:dyDescent="0.2">
      <c r="A381" s="22" t="s">
        <v>881</v>
      </c>
      <c r="B381" s="14" t="s">
        <v>882</v>
      </c>
      <c r="C381" s="15" t="s">
        <v>883</v>
      </c>
      <c r="D381" s="16" t="s">
        <v>890</v>
      </c>
      <c r="E381" s="45" t="s">
        <v>56</v>
      </c>
      <c r="F381" s="15" t="s">
        <v>891</v>
      </c>
      <c r="G381" s="23">
        <v>140000</v>
      </c>
      <c r="H381" s="23">
        <v>112000</v>
      </c>
      <c r="I381" s="18">
        <f t="shared" si="5"/>
        <v>0.8</v>
      </c>
    </row>
    <row r="382" spans="1:9" s="20" customFormat="1" ht="36" x14ac:dyDescent="0.2">
      <c r="A382" s="22" t="s">
        <v>881</v>
      </c>
      <c r="B382" s="14" t="s">
        <v>882</v>
      </c>
      <c r="C382" s="15" t="s">
        <v>883</v>
      </c>
      <c r="D382" s="16" t="s">
        <v>892</v>
      </c>
      <c r="E382" s="45" t="s">
        <v>56</v>
      </c>
      <c r="F382" s="15" t="s">
        <v>893</v>
      </c>
      <c r="G382" s="23">
        <v>81015</v>
      </c>
      <c r="H382" s="23">
        <v>64812</v>
      </c>
      <c r="I382" s="18">
        <f t="shared" si="5"/>
        <v>0.8</v>
      </c>
    </row>
    <row r="383" spans="1:9" s="20" customFormat="1" ht="60" x14ac:dyDescent="0.2">
      <c r="A383" s="22" t="s">
        <v>881</v>
      </c>
      <c r="B383" s="14" t="s">
        <v>882</v>
      </c>
      <c r="C383" s="15" t="s">
        <v>883</v>
      </c>
      <c r="D383" s="16" t="s">
        <v>894</v>
      </c>
      <c r="E383" s="45" t="s">
        <v>36</v>
      </c>
      <c r="F383" s="15" t="s">
        <v>895</v>
      </c>
      <c r="G383" s="23">
        <v>272442.56</v>
      </c>
      <c r="H383" s="23">
        <v>217952.05</v>
      </c>
      <c r="I383" s="18">
        <f t="shared" si="5"/>
        <v>0.7999926663440543</v>
      </c>
    </row>
    <row r="384" spans="1:9" s="20" customFormat="1" ht="24" x14ac:dyDescent="0.2">
      <c r="A384" s="22" t="s">
        <v>881</v>
      </c>
      <c r="B384" s="14" t="s">
        <v>882</v>
      </c>
      <c r="C384" s="15" t="s">
        <v>883</v>
      </c>
      <c r="D384" s="16" t="s">
        <v>896</v>
      </c>
      <c r="E384" s="45" t="s">
        <v>28</v>
      </c>
      <c r="F384" s="15" t="s">
        <v>897</v>
      </c>
      <c r="G384" s="23">
        <v>1042446.69</v>
      </c>
      <c r="H384" s="23">
        <v>454996.75</v>
      </c>
      <c r="I384" s="18">
        <f t="shared" si="5"/>
        <v>0.4364700414560288</v>
      </c>
    </row>
    <row r="385" spans="1:9" s="20" customFormat="1" ht="36" x14ac:dyDescent="0.2">
      <c r="A385" s="22" t="s">
        <v>881</v>
      </c>
      <c r="B385" s="14" t="s">
        <v>882</v>
      </c>
      <c r="C385" s="15" t="s">
        <v>883</v>
      </c>
      <c r="D385" s="16" t="s">
        <v>898</v>
      </c>
      <c r="E385" s="45" t="s">
        <v>56</v>
      </c>
      <c r="F385" s="15" t="s">
        <v>898</v>
      </c>
      <c r="G385" s="23">
        <v>150000</v>
      </c>
      <c r="H385" s="23">
        <v>120000</v>
      </c>
      <c r="I385" s="18">
        <f t="shared" si="5"/>
        <v>0.8</v>
      </c>
    </row>
    <row r="386" spans="1:9" s="20" customFormat="1" ht="36" x14ac:dyDescent="0.2">
      <c r="A386" s="22" t="s">
        <v>881</v>
      </c>
      <c r="B386" s="14" t="s">
        <v>882</v>
      </c>
      <c r="C386" s="15" t="s">
        <v>883</v>
      </c>
      <c r="D386" s="16" t="s">
        <v>899</v>
      </c>
      <c r="E386" s="45" t="s">
        <v>31</v>
      </c>
      <c r="F386" s="15" t="s">
        <v>900</v>
      </c>
      <c r="G386" s="23">
        <v>84366.5</v>
      </c>
      <c r="H386" s="23">
        <v>67493.2</v>
      </c>
      <c r="I386" s="18">
        <f t="shared" si="5"/>
        <v>0.79999999999999993</v>
      </c>
    </row>
    <row r="387" spans="1:9" s="20" customFormat="1" ht="24" x14ac:dyDescent="0.2">
      <c r="A387" s="22" t="s">
        <v>881</v>
      </c>
      <c r="B387" s="14" t="s">
        <v>882</v>
      </c>
      <c r="C387" s="15" t="s">
        <v>883</v>
      </c>
      <c r="D387" s="16" t="s">
        <v>901</v>
      </c>
      <c r="E387" s="45" t="s">
        <v>31</v>
      </c>
      <c r="F387" s="15" t="s">
        <v>902</v>
      </c>
      <c r="G387" s="23">
        <v>90000</v>
      </c>
      <c r="H387" s="23">
        <v>72000</v>
      </c>
      <c r="I387" s="18">
        <f t="shared" si="5"/>
        <v>0.8</v>
      </c>
    </row>
    <row r="388" spans="1:9" s="20" customFormat="1" ht="24" x14ac:dyDescent="0.2">
      <c r="A388" s="22" t="s">
        <v>881</v>
      </c>
      <c r="B388" s="85" t="s">
        <v>903</v>
      </c>
      <c r="C388" s="15" t="s">
        <v>904</v>
      </c>
      <c r="D388" s="16" t="s">
        <v>905</v>
      </c>
      <c r="E388" s="45" t="s">
        <v>56</v>
      </c>
      <c r="F388" s="15" t="s">
        <v>906</v>
      </c>
      <c r="G388" s="23">
        <v>66666.67</v>
      </c>
      <c r="H388" s="23">
        <v>26666.67</v>
      </c>
      <c r="I388" s="18">
        <f t="shared" si="5"/>
        <v>0.40000002999999851</v>
      </c>
    </row>
    <row r="389" spans="1:9" s="20" customFormat="1" ht="24" x14ac:dyDescent="0.2">
      <c r="A389" s="22" t="s">
        <v>881</v>
      </c>
      <c r="B389" s="85" t="s">
        <v>903</v>
      </c>
      <c r="C389" s="15" t="s">
        <v>904</v>
      </c>
      <c r="D389" s="16" t="s">
        <v>907</v>
      </c>
      <c r="E389" s="45" t="s">
        <v>56</v>
      </c>
      <c r="F389" s="15" t="s">
        <v>908</v>
      </c>
      <c r="G389" s="23">
        <v>27237</v>
      </c>
      <c r="H389" s="23">
        <v>21789.599999999999</v>
      </c>
      <c r="I389" s="18">
        <f t="shared" si="5"/>
        <v>0.79999999999999993</v>
      </c>
    </row>
    <row r="390" spans="1:9" s="20" customFormat="1" ht="84" x14ac:dyDescent="0.2">
      <c r="A390" s="22" t="s">
        <v>881</v>
      </c>
      <c r="B390" s="85" t="s">
        <v>903</v>
      </c>
      <c r="C390" s="15" t="s">
        <v>904</v>
      </c>
      <c r="D390" s="16" t="s">
        <v>909</v>
      </c>
      <c r="E390" s="45" t="s">
        <v>13</v>
      </c>
      <c r="F390" s="15" t="s">
        <v>910</v>
      </c>
      <c r="G390" s="23">
        <v>157500</v>
      </c>
      <c r="H390" s="23">
        <v>126000</v>
      </c>
      <c r="I390" s="18">
        <f t="shared" ref="I390:I453" si="6">+H390/G390</f>
        <v>0.8</v>
      </c>
    </row>
    <row r="391" spans="1:9" s="20" customFormat="1" ht="60" x14ac:dyDescent="0.2">
      <c r="A391" s="22" t="s">
        <v>881</v>
      </c>
      <c r="B391" s="85" t="s">
        <v>903</v>
      </c>
      <c r="C391" s="15" t="s">
        <v>904</v>
      </c>
      <c r="D391" s="16" t="s">
        <v>911</v>
      </c>
      <c r="E391" s="45" t="s">
        <v>16</v>
      </c>
      <c r="F391" s="15" t="s">
        <v>912</v>
      </c>
      <c r="G391" s="23">
        <v>41637.46</v>
      </c>
      <c r="H391" s="23">
        <v>33309.97</v>
      </c>
      <c r="I391" s="18">
        <f t="shared" si="6"/>
        <v>0.80000004803366975</v>
      </c>
    </row>
    <row r="392" spans="1:9" s="20" customFormat="1" ht="24" x14ac:dyDescent="0.2">
      <c r="A392" s="22" t="s">
        <v>881</v>
      </c>
      <c r="B392" s="85" t="s">
        <v>903</v>
      </c>
      <c r="C392" s="15" t="s">
        <v>904</v>
      </c>
      <c r="D392" s="16" t="s">
        <v>913</v>
      </c>
      <c r="E392" s="45" t="s">
        <v>16</v>
      </c>
      <c r="F392" s="15" t="s">
        <v>914</v>
      </c>
      <c r="G392" s="23">
        <v>20000</v>
      </c>
      <c r="H392" s="23">
        <v>16000</v>
      </c>
      <c r="I392" s="18">
        <f t="shared" si="6"/>
        <v>0.8</v>
      </c>
    </row>
    <row r="393" spans="1:9" s="20" customFormat="1" ht="24" x14ac:dyDescent="0.2">
      <c r="A393" s="22" t="s">
        <v>881</v>
      </c>
      <c r="B393" s="85" t="s">
        <v>903</v>
      </c>
      <c r="C393" s="15" t="s">
        <v>904</v>
      </c>
      <c r="D393" s="16" t="s">
        <v>915</v>
      </c>
      <c r="E393" s="45" t="s">
        <v>16</v>
      </c>
      <c r="F393" s="15" t="s">
        <v>916</v>
      </c>
      <c r="G393" s="23">
        <v>59895.16</v>
      </c>
      <c r="H393" s="23">
        <v>47916.13</v>
      </c>
      <c r="I393" s="18">
        <f t="shared" si="6"/>
        <v>0.80000003339167969</v>
      </c>
    </row>
    <row r="394" spans="1:9" s="20" customFormat="1" x14ac:dyDescent="0.2">
      <c r="A394" s="22" t="s">
        <v>881</v>
      </c>
      <c r="B394" s="85" t="s">
        <v>903</v>
      </c>
      <c r="C394" s="15" t="s">
        <v>904</v>
      </c>
      <c r="D394" s="16" t="s">
        <v>917</v>
      </c>
      <c r="E394" s="45" t="s">
        <v>16</v>
      </c>
      <c r="F394" s="15" t="s">
        <v>916</v>
      </c>
      <c r="G394" s="23">
        <v>71600</v>
      </c>
      <c r="H394" s="23">
        <v>57280</v>
      </c>
      <c r="I394" s="18">
        <f t="shared" si="6"/>
        <v>0.8</v>
      </c>
    </row>
    <row r="395" spans="1:9" s="20" customFormat="1" ht="24" x14ac:dyDescent="0.2">
      <c r="A395" s="22" t="s">
        <v>881</v>
      </c>
      <c r="B395" s="85" t="s">
        <v>903</v>
      </c>
      <c r="C395" s="15" t="s">
        <v>904</v>
      </c>
      <c r="D395" s="16" t="s">
        <v>918</v>
      </c>
      <c r="E395" s="45" t="s">
        <v>36</v>
      </c>
      <c r="F395" s="15" t="s">
        <v>916</v>
      </c>
      <c r="G395" s="23">
        <v>35564.51</v>
      </c>
      <c r="H395" s="23">
        <v>22639.63</v>
      </c>
      <c r="I395" s="18">
        <f t="shared" si="6"/>
        <v>0.63657927523815172</v>
      </c>
    </row>
    <row r="396" spans="1:9" s="20" customFormat="1" ht="36" x14ac:dyDescent="0.2">
      <c r="A396" s="22" t="s">
        <v>881</v>
      </c>
      <c r="B396" s="85" t="s">
        <v>919</v>
      </c>
      <c r="C396" s="15" t="s">
        <v>920</v>
      </c>
      <c r="D396" s="16" t="s">
        <v>921</v>
      </c>
      <c r="E396" s="45" t="s">
        <v>56</v>
      </c>
      <c r="F396" s="15" t="s">
        <v>922</v>
      </c>
      <c r="G396" s="23">
        <v>125043.08</v>
      </c>
      <c r="H396" s="23">
        <v>37512.92</v>
      </c>
      <c r="I396" s="18">
        <f t="shared" si="6"/>
        <v>0.29999996801102469</v>
      </c>
    </row>
    <row r="397" spans="1:9" s="20" customFormat="1" ht="48" x14ac:dyDescent="0.2">
      <c r="A397" s="22" t="s">
        <v>881</v>
      </c>
      <c r="B397" s="85" t="s">
        <v>919</v>
      </c>
      <c r="C397" s="15" t="s">
        <v>920</v>
      </c>
      <c r="D397" s="16" t="s">
        <v>923</v>
      </c>
      <c r="E397" s="45" t="s">
        <v>56</v>
      </c>
      <c r="F397" s="15" t="s">
        <v>924</v>
      </c>
      <c r="G397" s="23">
        <v>388967.42</v>
      </c>
      <c r="H397" s="23">
        <v>155490.75</v>
      </c>
      <c r="I397" s="18">
        <f t="shared" si="6"/>
        <v>0.39975263223845331</v>
      </c>
    </row>
    <row r="398" spans="1:9" s="20" customFormat="1" ht="36" x14ac:dyDescent="0.2">
      <c r="A398" s="22" t="s">
        <v>881</v>
      </c>
      <c r="B398" s="85" t="s">
        <v>919</v>
      </c>
      <c r="C398" s="15" t="s">
        <v>920</v>
      </c>
      <c r="D398" s="16" t="s">
        <v>925</v>
      </c>
      <c r="E398" s="45" t="s">
        <v>13</v>
      </c>
      <c r="F398" s="15" t="s">
        <v>926</v>
      </c>
      <c r="G398" s="23">
        <v>350719.54</v>
      </c>
      <c r="H398" s="23">
        <v>96799.1</v>
      </c>
      <c r="I398" s="18">
        <f t="shared" si="6"/>
        <v>0.27600144548547256</v>
      </c>
    </row>
    <row r="399" spans="1:9" s="20" customFormat="1" ht="48" x14ac:dyDescent="0.2">
      <c r="A399" s="22" t="s">
        <v>881</v>
      </c>
      <c r="B399" s="85" t="s">
        <v>919</v>
      </c>
      <c r="C399" s="15" t="s">
        <v>920</v>
      </c>
      <c r="D399" s="16" t="s">
        <v>927</v>
      </c>
      <c r="E399" s="45" t="s">
        <v>13</v>
      </c>
      <c r="F399" s="15" t="s">
        <v>928</v>
      </c>
      <c r="G399" s="23">
        <v>97145.56</v>
      </c>
      <c r="H399" s="23">
        <v>38858.22</v>
      </c>
      <c r="I399" s="18">
        <f t="shared" si="6"/>
        <v>0.39999995882467509</v>
      </c>
    </row>
    <row r="400" spans="1:9" s="20" customFormat="1" ht="72" x14ac:dyDescent="0.2">
      <c r="A400" s="22" t="s">
        <v>881</v>
      </c>
      <c r="B400" s="85" t="s">
        <v>919</v>
      </c>
      <c r="C400" s="15" t="s">
        <v>920</v>
      </c>
      <c r="D400" s="16" t="s">
        <v>929</v>
      </c>
      <c r="E400" s="45" t="s">
        <v>31</v>
      </c>
      <c r="F400" s="15" t="s">
        <v>930</v>
      </c>
      <c r="G400" s="23">
        <v>95800.5</v>
      </c>
      <c r="H400" s="23">
        <v>76640.399999999994</v>
      </c>
      <c r="I400" s="18">
        <f t="shared" si="6"/>
        <v>0.79999999999999993</v>
      </c>
    </row>
    <row r="401" spans="1:9" s="20" customFormat="1" ht="132" x14ac:dyDescent="0.2">
      <c r="A401" s="22" t="s">
        <v>881</v>
      </c>
      <c r="B401" s="85" t="s">
        <v>919</v>
      </c>
      <c r="C401" s="15" t="s">
        <v>920</v>
      </c>
      <c r="D401" s="16" t="s">
        <v>931</v>
      </c>
      <c r="E401" s="45" t="s">
        <v>13</v>
      </c>
      <c r="F401" s="15" t="s">
        <v>932</v>
      </c>
      <c r="G401" s="23">
        <v>37511.699999999997</v>
      </c>
      <c r="H401" s="23">
        <v>30006.36</v>
      </c>
      <c r="I401" s="18">
        <f t="shared" si="6"/>
        <v>0.79992002495221504</v>
      </c>
    </row>
    <row r="402" spans="1:9" s="20" customFormat="1" ht="108" x14ac:dyDescent="0.2">
      <c r="A402" s="22" t="s">
        <v>881</v>
      </c>
      <c r="B402" s="85" t="s">
        <v>919</v>
      </c>
      <c r="C402" s="15" t="s">
        <v>920</v>
      </c>
      <c r="D402" s="16" t="s">
        <v>931</v>
      </c>
      <c r="E402" s="45" t="s">
        <v>13</v>
      </c>
      <c r="F402" s="15" t="s">
        <v>933</v>
      </c>
      <c r="G402" s="23">
        <v>79355.73</v>
      </c>
      <c r="H402" s="23">
        <v>61415.25</v>
      </c>
      <c r="I402" s="18">
        <f t="shared" si="6"/>
        <v>0.77392331971490913</v>
      </c>
    </row>
    <row r="403" spans="1:9" s="20" customFormat="1" ht="96" x14ac:dyDescent="0.2">
      <c r="A403" s="22" t="s">
        <v>881</v>
      </c>
      <c r="B403" s="85" t="s">
        <v>934</v>
      </c>
      <c r="C403" s="15" t="s">
        <v>935</v>
      </c>
      <c r="D403" s="16" t="s">
        <v>936</v>
      </c>
      <c r="E403" s="45" t="s">
        <v>31</v>
      </c>
      <c r="F403" s="15" t="s">
        <v>937</v>
      </c>
      <c r="G403" s="23">
        <v>934541</v>
      </c>
      <c r="H403" s="23">
        <v>186908.2</v>
      </c>
      <c r="I403" s="18">
        <f t="shared" si="6"/>
        <v>0.2</v>
      </c>
    </row>
    <row r="404" spans="1:9" s="20" customFormat="1" ht="96" x14ac:dyDescent="0.2">
      <c r="A404" s="22" t="s">
        <v>881</v>
      </c>
      <c r="B404" s="85" t="s">
        <v>934</v>
      </c>
      <c r="C404" s="15" t="s">
        <v>935</v>
      </c>
      <c r="D404" s="16" t="s">
        <v>938</v>
      </c>
      <c r="E404" s="45" t="s">
        <v>31</v>
      </c>
      <c r="F404" s="15" t="s">
        <v>939</v>
      </c>
      <c r="G404" s="23">
        <v>1250000</v>
      </c>
      <c r="H404" s="23">
        <v>562500</v>
      </c>
      <c r="I404" s="18">
        <f t="shared" si="6"/>
        <v>0.45</v>
      </c>
    </row>
    <row r="405" spans="1:9" s="20" customFormat="1" ht="96" x14ac:dyDescent="0.2">
      <c r="A405" s="22" t="s">
        <v>881</v>
      </c>
      <c r="B405" s="85" t="s">
        <v>934</v>
      </c>
      <c r="C405" s="15" t="s">
        <v>935</v>
      </c>
      <c r="D405" s="16" t="s">
        <v>940</v>
      </c>
      <c r="E405" s="45" t="s">
        <v>31</v>
      </c>
      <c r="F405" s="15" t="s">
        <v>939</v>
      </c>
      <c r="G405" s="23">
        <v>937996</v>
      </c>
      <c r="H405" s="23">
        <v>421478.8</v>
      </c>
      <c r="I405" s="18">
        <f t="shared" si="6"/>
        <v>0.4493396560326483</v>
      </c>
    </row>
    <row r="406" spans="1:9" s="20" customFormat="1" ht="120" x14ac:dyDescent="0.2">
      <c r="A406" s="22" t="s">
        <v>881</v>
      </c>
      <c r="B406" s="85" t="s">
        <v>941</v>
      </c>
      <c r="C406" s="15" t="s">
        <v>942</v>
      </c>
      <c r="D406" s="16" t="s">
        <v>943</v>
      </c>
      <c r="E406" s="45" t="s">
        <v>13</v>
      </c>
      <c r="F406" s="15" t="s">
        <v>944</v>
      </c>
      <c r="G406" s="23">
        <v>367000</v>
      </c>
      <c r="H406" s="23">
        <v>276715</v>
      </c>
      <c r="I406" s="18">
        <f t="shared" si="6"/>
        <v>0.75399182561307898</v>
      </c>
    </row>
    <row r="407" spans="1:9" s="20" customFormat="1" ht="72" x14ac:dyDescent="0.2">
      <c r="A407" s="22" t="s">
        <v>881</v>
      </c>
      <c r="B407" s="85" t="s">
        <v>941</v>
      </c>
      <c r="C407" s="15" t="s">
        <v>942</v>
      </c>
      <c r="D407" s="16" t="s">
        <v>945</v>
      </c>
      <c r="E407" s="45" t="s">
        <v>36</v>
      </c>
      <c r="F407" s="15" t="s">
        <v>946</v>
      </c>
      <c r="G407" s="23">
        <v>11000</v>
      </c>
      <c r="H407" s="23">
        <v>8800</v>
      </c>
      <c r="I407" s="18">
        <f t="shared" si="6"/>
        <v>0.8</v>
      </c>
    </row>
    <row r="408" spans="1:9" s="20" customFormat="1" ht="60" x14ac:dyDescent="0.2">
      <c r="A408" s="22" t="s">
        <v>881</v>
      </c>
      <c r="B408" s="85" t="s">
        <v>941</v>
      </c>
      <c r="C408" s="15" t="s">
        <v>942</v>
      </c>
      <c r="D408" s="16" t="s">
        <v>947</v>
      </c>
      <c r="E408" s="45" t="s">
        <v>13</v>
      </c>
      <c r="F408" s="15" t="s">
        <v>948</v>
      </c>
      <c r="G408" s="23">
        <v>1500</v>
      </c>
      <c r="H408" s="23">
        <v>1200</v>
      </c>
      <c r="I408" s="18">
        <f t="shared" si="6"/>
        <v>0.8</v>
      </c>
    </row>
    <row r="409" spans="1:9" s="20" customFormat="1" ht="36" x14ac:dyDescent="0.2">
      <c r="A409" s="22" t="s">
        <v>881</v>
      </c>
      <c r="B409" s="85" t="s">
        <v>941</v>
      </c>
      <c r="C409" s="15" t="s">
        <v>942</v>
      </c>
      <c r="D409" s="16" t="s">
        <v>949</v>
      </c>
      <c r="E409" s="45" t="s">
        <v>31</v>
      </c>
      <c r="F409" s="15" t="s">
        <v>950</v>
      </c>
      <c r="G409" s="23">
        <v>5100</v>
      </c>
      <c r="H409" s="23">
        <v>4080</v>
      </c>
      <c r="I409" s="18">
        <f t="shared" si="6"/>
        <v>0.8</v>
      </c>
    </row>
    <row r="410" spans="1:9" s="20" customFormat="1" ht="36" x14ac:dyDescent="0.2">
      <c r="A410" s="22" t="s">
        <v>881</v>
      </c>
      <c r="B410" s="85" t="s">
        <v>941</v>
      </c>
      <c r="C410" s="15" t="s">
        <v>942</v>
      </c>
      <c r="D410" s="16" t="s">
        <v>949</v>
      </c>
      <c r="E410" s="45" t="s">
        <v>31</v>
      </c>
      <c r="F410" s="15" t="s">
        <v>951</v>
      </c>
      <c r="G410" s="23">
        <v>2000</v>
      </c>
      <c r="H410" s="23">
        <v>1600</v>
      </c>
      <c r="I410" s="18">
        <f t="shared" si="6"/>
        <v>0.8</v>
      </c>
    </row>
    <row r="411" spans="1:9" s="20" customFormat="1" ht="228" x14ac:dyDescent="0.2">
      <c r="A411" s="22" t="s">
        <v>881</v>
      </c>
      <c r="B411" s="85" t="s">
        <v>952</v>
      </c>
      <c r="C411" s="15" t="s">
        <v>953</v>
      </c>
      <c r="D411" s="16" t="s">
        <v>954</v>
      </c>
      <c r="E411" s="45" t="s">
        <v>36</v>
      </c>
      <c r="F411" s="15" t="s">
        <v>955</v>
      </c>
      <c r="G411" s="23">
        <v>339785.72</v>
      </c>
      <c r="H411" s="23">
        <v>271498</v>
      </c>
      <c r="I411" s="18">
        <f t="shared" si="6"/>
        <v>0.79902710449397352</v>
      </c>
    </row>
    <row r="412" spans="1:9" s="20" customFormat="1" ht="120" x14ac:dyDescent="0.2">
      <c r="A412" s="22" t="s">
        <v>956</v>
      </c>
      <c r="B412" s="14" t="s">
        <v>957</v>
      </c>
      <c r="C412" s="15" t="s">
        <v>958</v>
      </c>
      <c r="D412" s="16" t="s">
        <v>959</v>
      </c>
      <c r="E412" s="45" t="s">
        <v>13</v>
      </c>
      <c r="F412" s="15" t="s">
        <v>960</v>
      </c>
      <c r="G412" s="23">
        <v>41666.67</v>
      </c>
      <c r="H412" s="23">
        <v>16666</v>
      </c>
      <c r="I412" s="18">
        <f t="shared" si="6"/>
        <v>0.39998396800128255</v>
      </c>
    </row>
    <row r="413" spans="1:9" s="20" customFormat="1" ht="96" x14ac:dyDescent="0.2">
      <c r="A413" s="22" t="s">
        <v>956</v>
      </c>
      <c r="B413" s="14" t="s">
        <v>957</v>
      </c>
      <c r="C413" s="15" t="s">
        <v>958</v>
      </c>
      <c r="D413" s="16" t="s">
        <v>961</v>
      </c>
      <c r="E413" s="45" t="s">
        <v>28</v>
      </c>
      <c r="F413" s="15" t="s">
        <v>962</v>
      </c>
      <c r="G413" s="23">
        <v>100000</v>
      </c>
      <c r="H413" s="23">
        <v>80000</v>
      </c>
      <c r="I413" s="18">
        <f t="shared" si="6"/>
        <v>0.8</v>
      </c>
    </row>
    <row r="414" spans="1:9" s="20" customFormat="1" ht="36" x14ac:dyDescent="0.2">
      <c r="A414" s="22" t="s">
        <v>956</v>
      </c>
      <c r="B414" s="14" t="s">
        <v>957</v>
      </c>
      <c r="C414" s="15" t="s">
        <v>958</v>
      </c>
      <c r="D414" s="16" t="s">
        <v>963</v>
      </c>
      <c r="E414" s="45" t="s">
        <v>31</v>
      </c>
      <c r="F414" s="15" t="s">
        <v>964</v>
      </c>
      <c r="G414" s="23">
        <v>23620</v>
      </c>
      <c r="H414" s="23">
        <v>18896</v>
      </c>
      <c r="I414" s="18">
        <f t="shared" si="6"/>
        <v>0.8</v>
      </c>
    </row>
    <row r="415" spans="1:9" s="20" customFormat="1" ht="132" x14ac:dyDescent="0.2">
      <c r="A415" s="22" t="s">
        <v>956</v>
      </c>
      <c r="B415" s="14" t="s">
        <v>965</v>
      </c>
      <c r="C415" s="15" t="s">
        <v>966</v>
      </c>
      <c r="D415" s="16" t="s">
        <v>967</v>
      </c>
      <c r="E415" s="45" t="s">
        <v>13</v>
      </c>
      <c r="F415" s="15" t="s">
        <v>968</v>
      </c>
      <c r="G415" s="23">
        <v>171686.5</v>
      </c>
      <c r="H415" s="23">
        <v>103012</v>
      </c>
      <c r="I415" s="18">
        <f t="shared" si="6"/>
        <v>0.60000058245697829</v>
      </c>
    </row>
    <row r="416" spans="1:9" s="20" customFormat="1" ht="132" x14ac:dyDescent="0.2">
      <c r="A416" s="22" t="s">
        <v>956</v>
      </c>
      <c r="B416" s="14" t="s">
        <v>965</v>
      </c>
      <c r="C416" s="15" t="s">
        <v>966</v>
      </c>
      <c r="D416" s="16" t="s">
        <v>969</v>
      </c>
      <c r="E416" s="45" t="s">
        <v>31</v>
      </c>
      <c r="F416" s="15" t="s">
        <v>970</v>
      </c>
      <c r="G416" s="23">
        <v>275000</v>
      </c>
      <c r="H416" s="23">
        <v>207868</v>
      </c>
      <c r="I416" s="18">
        <f t="shared" si="6"/>
        <v>0.75588363636363631</v>
      </c>
    </row>
    <row r="417" spans="1:9" s="20" customFormat="1" ht="108" x14ac:dyDescent="0.2">
      <c r="A417" s="22" t="s">
        <v>971</v>
      </c>
      <c r="B417" s="14" t="s">
        <v>972</v>
      </c>
      <c r="C417" s="15" t="s">
        <v>973</v>
      </c>
      <c r="D417" s="16" t="s">
        <v>974</v>
      </c>
      <c r="E417" s="45" t="s">
        <v>31</v>
      </c>
      <c r="F417" s="15" t="s">
        <v>975</v>
      </c>
      <c r="G417" s="23">
        <v>200000</v>
      </c>
      <c r="H417" s="23">
        <v>107525.42</v>
      </c>
      <c r="I417" s="18">
        <f t="shared" si="6"/>
        <v>0.53762710000000002</v>
      </c>
    </row>
    <row r="418" spans="1:9" s="20" customFormat="1" ht="276" x14ac:dyDescent="0.2">
      <c r="A418" s="22" t="s">
        <v>971</v>
      </c>
      <c r="B418" s="14" t="s">
        <v>972</v>
      </c>
      <c r="C418" s="15" t="s">
        <v>973</v>
      </c>
      <c r="D418" s="16" t="s">
        <v>976</v>
      </c>
      <c r="E418" s="45" t="s">
        <v>13</v>
      </c>
      <c r="F418" s="15" t="s">
        <v>977</v>
      </c>
      <c r="G418" s="23">
        <v>1000000</v>
      </c>
      <c r="H418" s="23">
        <v>800000</v>
      </c>
      <c r="I418" s="18">
        <f t="shared" si="6"/>
        <v>0.8</v>
      </c>
    </row>
    <row r="419" spans="1:9" s="20" customFormat="1" ht="288" x14ac:dyDescent="0.2">
      <c r="A419" s="22" t="s">
        <v>971</v>
      </c>
      <c r="B419" s="14" t="s">
        <v>972</v>
      </c>
      <c r="C419" s="15" t="s">
        <v>973</v>
      </c>
      <c r="D419" s="16" t="s">
        <v>978</v>
      </c>
      <c r="E419" s="45" t="s">
        <v>28</v>
      </c>
      <c r="F419" s="15" t="s">
        <v>979</v>
      </c>
      <c r="G419" s="23">
        <v>1243308.6000000001</v>
      </c>
      <c r="H419" s="23">
        <v>994646.88</v>
      </c>
      <c r="I419" s="18">
        <f t="shared" si="6"/>
        <v>0.79999999999999993</v>
      </c>
    </row>
    <row r="420" spans="1:9" s="20" customFormat="1" ht="336" x14ac:dyDescent="0.2">
      <c r="A420" s="22" t="s">
        <v>971</v>
      </c>
      <c r="B420" s="14" t="s">
        <v>980</v>
      </c>
      <c r="C420" s="15" t="s">
        <v>981</v>
      </c>
      <c r="D420" s="16" t="s">
        <v>982</v>
      </c>
      <c r="E420" s="45" t="s">
        <v>31</v>
      </c>
      <c r="F420" s="15" t="s">
        <v>983</v>
      </c>
      <c r="G420" s="23">
        <v>162500</v>
      </c>
      <c r="H420" s="23">
        <v>130000</v>
      </c>
      <c r="I420" s="18">
        <f t="shared" si="6"/>
        <v>0.8</v>
      </c>
    </row>
    <row r="421" spans="1:9" s="20" customFormat="1" ht="324" x14ac:dyDescent="0.2">
      <c r="A421" s="22" t="s">
        <v>971</v>
      </c>
      <c r="B421" s="14" t="s">
        <v>980</v>
      </c>
      <c r="C421" s="15" t="s">
        <v>981</v>
      </c>
      <c r="D421" s="16" t="s">
        <v>984</v>
      </c>
      <c r="E421" s="45" t="s">
        <v>31</v>
      </c>
      <c r="F421" s="15" t="s">
        <v>985</v>
      </c>
      <c r="G421" s="23">
        <v>348759</v>
      </c>
      <c r="H421" s="23">
        <v>151284</v>
      </c>
      <c r="I421" s="18">
        <f t="shared" si="6"/>
        <v>0.43377805303949146</v>
      </c>
    </row>
    <row r="422" spans="1:9" s="20" customFormat="1" ht="156" x14ac:dyDescent="0.2">
      <c r="A422" s="22" t="s">
        <v>971</v>
      </c>
      <c r="B422" s="14" t="s">
        <v>980</v>
      </c>
      <c r="C422" s="15" t="s">
        <v>981</v>
      </c>
      <c r="D422" s="16" t="s">
        <v>986</v>
      </c>
      <c r="E422" s="45" t="s">
        <v>16</v>
      </c>
      <c r="F422" s="15" t="s">
        <v>987</v>
      </c>
      <c r="G422" s="23">
        <v>63750</v>
      </c>
      <c r="H422" s="23">
        <v>51000</v>
      </c>
      <c r="I422" s="18">
        <f t="shared" si="6"/>
        <v>0.8</v>
      </c>
    </row>
    <row r="423" spans="1:9" s="20" customFormat="1" ht="144" x14ac:dyDescent="0.2">
      <c r="A423" s="22" t="s">
        <v>971</v>
      </c>
      <c r="B423" s="14" t="s">
        <v>980</v>
      </c>
      <c r="C423" s="15" t="s">
        <v>981</v>
      </c>
      <c r="D423" s="16" t="s">
        <v>988</v>
      </c>
      <c r="E423" s="45" t="s">
        <v>56</v>
      </c>
      <c r="F423" s="15" t="s">
        <v>989</v>
      </c>
      <c r="G423" s="23">
        <v>109645</v>
      </c>
      <c r="H423" s="23">
        <v>87716</v>
      </c>
      <c r="I423" s="18">
        <f t="shared" si="6"/>
        <v>0.8</v>
      </c>
    </row>
    <row r="424" spans="1:9" s="20" customFormat="1" ht="372" x14ac:dyDescent="0.2">
      <c r="A424" s="22" t="s">
        <v>971</v>
      </c>
      <c r="B424" s="14" t="s">
        <v>990</v>
      </c>
      <c r="C424" s="15" t="s">
        <v>991</v>
      </c>
      <c r="D424" s="16" t="s">
        <v>992</v>
      </c>
      <c r="E424" s="45" t="s">
        <v>31</v>
      </c>
      <c r="F424" s="15" t="s">
        <v>993</v>
      </c>
      <c r="G424" s="23">
        <v>2100605.42</v>
      </c>
      <c r="H424" s="23">
        <v>700000</v>
      </c>
      <c r="I424" s="18">
        <f t="shared" si="6"/>
        <v>0.33323726261736486</v>
      </c>
    </row>
    <row r="425" spans="1:9" s="20" customFormat="1" ht="120" x14ac:dyDescent="0.2">
      <c r="A425" s="22" t="s">
        <v>971</v>
      </c>
      <c r="B425" s="14" t="s">
        <v>994</v>
      </c>
      <c r="C425" s="15" t="s">
        <v>995</v>
      </c>
      <c r="D425" s="16" t="s">
        <v>996</v>
      </c>
      <c r="E425" s="45" t="s">
        <v>31</v>
      </c>
      <c r="F425" s="15" t="s">
        <v>997</v>
      </c>
      <c r="G425" s="23">
        <v>907633</v>
      </c>
      <c r="H425" s="23">
        <v>416364</v>
      </c>
      <c r="I425" s="18">
        <f t="shared" si="6"/>
        <v>0.45873607504354735</v>
      </c>
    </row>
    <row r="426" spans="1:9" s="20" customFormat="1" ht="168" x14ac:dyDescent="0.2">
      <c r="A426" s="22" t="s">
        <v>971</v>
      </c>
      <c r="B426" s="14" t="s">
        <v>998</v>
      </c>
      <c r="C426" s="15" t="s">
        <v>999</v>
      </c>
      <c r="D426" s="16" t="s">
        <v>1000</v>
      </c>
      <c r="E426" s="45" t="s">
        <v>31</v>
      </c>
      <c r="F426" s="15" t="s">
        <v>1001</v>
      </c>
      <c r="G426" s="23">
        <v>797086</v>
      </c>
      <c r="H426" s="23">
        <v>380000</v>
      </c>
      <c r="I426" s="18">
        <f t="shared" si="6"/>
        <v>0.47673651274768342</v>
      </c>
    </row>
    <row r="427" spans="1:9" s="20" customFormat="1" ht="396" x14ac:dyDescent="0.2">
      <c r="A427" s="22" t="s">
        <v>971</v>
      </c>
      <c r="B427" s="14" t="s">
        <v>1002</v>
      </c>
      <c r="C427" s="15" t="s">
        <v>1003</v>
      </c>
      <c r="D427" s="16" t="s">
        <v>1004</v>
      </c>
      <c r="E427" s="45" t="s">
        <v>13</v>
      </c>
      <c r="F427" s="15" t="s">
        <v>1005</v>
      </c>
      <c r="G427" s="23">
        <v>342354.65</v>
      </c>
      <c r="H427" s="23">
        <v>175747.12</v>
      </c>
      <c r="I427" s="18">
        <f t="shared" si="6"/>
        <v>0.51334813182762373</v>
      </c>
    </row>
    <row r="428" spans="1:9" s="20" customFormat="1" ht="84" x14ac:dyDescent="0.2">
      <c r="A428" s="22" t="s">
        <v>971</v>
      </c>
      <c r="B428" s="14" t="s">
        <v>1002</v>
      </c>
      <c r="C428" s="15" t="s">
        <v>1003</v>
      </c>
      <c r="D428" s="16" t="s">
        <v>1006</v>
      </c>
      <c r="E428" s="45" t="s">
        <v>16</v>
      </c>
      <c r="F428" s="15" t="s">
        <v>1007</v>
      </c>
      <c r="G428" s="23">
        <v>190931.22</v>
      </c>
      <c r="H428" s="23">
        <v>152744.98000000001</v>
      </c>
      <c r="I428" s="18">
        <f t="shared" si="6"/>
        <v>0.80000002094995259</v>
      </c>
    </row>
    <row r="429" spans="1:9" s="20" customFormat="1" ht="228" x14ac:dyDescent="0.2">
      <c r="A429" s="22" t="s">
        <v>971</v>
      </c>
      <c r="B429" s="14" t="s">
        <v>1002</v>
      </c>
      <c r="C429" s="15" t="s">
        <v>1003</v>
      </c>
      <c r="D429" s="16" t="s">
        <v>1008</v>
      </c>
      <c r="E429" s="45" t="s">
        <v>16</v>
      </c>
      <c r="F429" s="15" t="s">
        <v>1009</v>
      </c>
      <c r="G429" s="23">
        <v>261453.43</v>
      </c>
      <c r="H429" s="23">
        <v>209162.74</v>
      </c>
      <c r="I429" s="18">
        <f t="shared" si="6"/>
        <v>0.79999998470090827</v>
      </c>
    </row>
    <row r="430" spans="1:9" s="20" customFormat="1" ht="276" x14ac:dyDescent="0.2">
      <c r="A430" s="22" t="s">
        <v>971</v>
      </c>
      <c r="B430" s="14" t="s">
        <v>1002</v>
      </c>
      <c r="C430" s="15" t="s">
        <v>1003</v>
      </c>
      <c r="D430" s="16" t="s">
        <v>1010</v>
      </c>
      <c r="E430" s="45" t="s">
        <v>16</v>
      </c>
      <c r="F430" s="15" t="s">
        <v>1011</v>
      </c>
      <c r="G430" s="23">
        <v>149803.88</v>
      </c>
      <c r="H430" s="23">
        <v>119843.11</v>
      </c>
      <c r="I430" s="18">
        <f t="shared" si="6"/>
        <v>0.80000004005236713</v>
      </c>
    </row>
    <row r="431" spans="1:9" s="20" customFormat="1" ht="144" x14ac:dyDescent="0.2">
      <c r="A431" s="22" t="s">
        <v>971</v>
      </c>
      <c r="B431" s="14" t="s">
        <v>1002</v>
      </c>
      <c r="C431" s="15" t="s">
        <v>1003</v>
      </c>
      <c r="D431" s="16" t="s">
        <v>1012</v>
      </c>
      <c r="E431" s="45" t="s">
        <v>13</v>
      </c>
      <c r="F431" s="15" t="s">
        <v>1013</v>
      </c>
      <c r="G431" s="23">
        <v>61480.25</v>
      </c>
      <c r="H431" s="23">
        <v>49184.2</v>
      </c>
      <c r="I431" s="18">
        <f t="shared" si="6"/>
        <v>0.79999999999999993</v>
      </c>
    </row>
    <row r="432" spans="1:9" s="20" customFormat="1" ht="312" x14ac:dyDescent="0.2">
      <c r="A432" s="22" t="s">
        <v>971</v>
      </c>
      <c r="B432" s="14" t="s">
        <v>1002</v>
      </c>
      <c r="C432" s="15" t="s">
        <v>1003</v>
      </c>
      <c r="D432" s="16" t="s">
        <v>1014</v>
      </c>
      <c r="E432" s="45" t="s">
        <v>56</v>
      </c>
      <c r="F432" s="15" t="s">
        <v>1015</v>
      </c>
      <c r="G432" s="23">
        <v>139384.26</v>
      </c>
      <c r="H432" s="23">
        <v>93257.41</v>
      </c>
      <c r="I432" s="18">
        <f t="shared" si="6"/>
        <v>0.66906700943133746</v>
      </c>
    </row>
    <row r="433" spans="1:9" s="20" customFormat="1" ht="156" x14ac:dyDescent="0.2">
      <c r="A433" s="22" t="s">
        <v>971</v>
      </c>
      <c r="B433" s="14" t="s">
        <v>1002</v>
      </c>
      <c r="C433" s="15" t="s">
        <v>1003</v>
      </c>
      <c r="D433" s="16" t="s">
        <v>1016</v>
      </c>
      <c r="E433" s="45" t="s">
        <v>31</v>
      </c>
      <c r="F433" s="15" t="s">
        <v>1017</v>
      </c>
      <c r="G433" s="23">
        <v>210960.5</v>
      </c>
      <c r="H433" s="23">
        <v>28479.67</v>
      </c>
      <c r="I433" s="18">
        <f t="shared" si="6"/>
        <v>0.13500001185055968</v>
      </c>
    </row>
    <row r="434" spans="1:9" s="20" customFormat="1" ht="120" x14ac:dyDescent="0.2">
      <c r="A434" s="22" t="s">
        <v>971</v>
      </c>
      <c r="B434" s="14" t="s">
        <v>1002</v>
      </c>
      <c r="C434" s="15" t="s">
        <v>1003</v>
      </c>
      <c r="D434" s="16" t="s">
        <v>1018</v>
      </c>
      <c r="E434" s="45" t="s">
        <v>13</v>
      </c>
      <c r="F434" s="15" t="s">
        <v>1019</v>
      </c>
      <c r="G434" s="23">
        <v>215955.63</v>
      </c>
      <c r="H434" s="23">
        <v>160298.91</v>
      </c>
      <c r="I434" s="18">
        <f t="shared" si="6"/>
        <v>0.74227705941262101</v>
      </c>
    </row>
    <row r="435" spans="1:9" s="20" customFormat="1" ht="204" x14ac:dyDescent="0.2">
      <c r="A435" s="22" t="s">
        <v>971</v>
      </c>
      <c r="B435" s="14" t="s">
        <v>1002</v>
      </c>
      <c r="C435" s="15" t="s">
        <v>1003</v>
      </c>
      <c r="D435" s="16" t="s">
        <v>1020</v>
      </c>
      <c r="E435" s="45" t="s">
        <v>31</v>
      </c>
      <c r="F435" s="15" t="s">
        <v>1021</v>
      </c>
      <c r="G435" s="23">
        <v>20900.5</v>
      </c>
      <c r="H435" s="23">
        <v>16720.400000000001</v>
      </c>
      <c r="I435" s="18">
        <f t="shared" si="6"/>
        <v>0.8</v>
      </c>
    </row>
    <row r="436" spans="1:9" s="20" customFormat="1" ht="300" x14ac:dyDescent="0.2">
      <c r="A436" s="22" t="s">
        <v>971</v>
      </c>
      <c r="B436" s="14" t="s">
        <v>1002</v>
      </c>
      <c r="C436" s="15" t="s">
        <v>1003</v>
      </c>
      <c r="D436" s="16" t="s">
        <v>1022</v>
      </c>
      <c r="E436" s="45" t="s">
        <v>16</v>
      </c>
      <c r="F436" s="15" t="s">
        <v>1023</v>
      </c>
      <c r="G436" s="23">
        <v>6500</v>
      </c>
      <c r="H436" s="23">
        <v>5200</v>
      </c>
      <c r="I436" s="18">
        <f t="shared" si="6"/>
        <v>0.8</v>
      </c>
    </row>
    <row r="437" spans="1:9" s="20" customFormat="1" ht="60" x14ac:dyDescent="0.2">
      <c r="A437" s="22" t="s">
        <v>971</v>
      </c>
      <c r="B437" s="14" t="s">
        <v>1002</v>
      </c>
      <c r="C437" s="15" t="s">
        <v>1003</v>
      </c>
      <c r="D437" s="16" t="s">
        <v>1024</v>
      </c>
      <c r="E437" s="45" t="s">
        <v>31</v>
      </c>
      <c r="F437" s="15" t="s">
        <v>1025</v>
      </c>
      <c r="G437" s="23">
        <v>142689.12</v>
      </c>
      <c r="H437" s="23">
        <v>114151.3</v>
      </c>
      <c r="I437" s="18">
        <f t="shared" si="6"/>
        <v>0.80000002803297132</v>
      </c>
    </row>
    <row r="438" spans="1:9" s="20" customFormat="1" ht="96" x14ac:dyDescent="0.2">
      <c r="A438" s="22" t="s">
        <v>971</v>
      </c>
      <c r="B438" s="14" t="s">
        <v>1002</v>
      </c>
      <c r="C438" s="15" t="s">
        <v>1003</v>
      </c>
      <c r="D438" s="16" t="s">
        <v>1026</v>
      </c>
      <c r="E438" s="45" t="s">
        <v>28</v>
      </c>
      <c r="F438" s="15" t="s">
        <v>1027</v>
      </c>
      <c r="G438" s="23">
        <v>125000.3</v>
      </c>
      <c r="H438" s="23">
        <v>100000.24</v>
      </c>
      <c r="I438" s="18">
        <f t="shared" si="6"/>
        <v>0.8</v>
      </c>
    </row>
    <row r="439" spans="1:9" s="20" customFormat="1" ht="72" x14ac:dyDescent="0.2">
      <c r="A439" s="22" t="s">
        <v>971</v>
      </c>
      <c r="B439" s="14" t="s">
        <v>1002</v>
      </c>
      <c r="C439" s="15" t="s">
        <v>1003</v>
      </c>
      <c r="D439" s="16" t="s">
        <v>1028</v>
      </c>
      <c r="E439" s="45" t="s">
        <v>16</v>
      </c>
      <c r="F439" s="15" t="s">
        <v>1029</v>
      </c>
      <c r="G439" s="23">
        <v>44064</v>
      </c>
      <c r="H439" s="23">
        <v>35251.199999999997</v>
      </c>
      <c r="I439" s="18">
        <f t="shared" si="6"/>
        <v>0.79999999999999993</v>
      </c>
    </row>
    <row r="440" spans="1:9" s="20" customFormat="1" ht="144" x14ac:dyDescent="0.2">
      <c r="A440" s="22" t="s">
        <v>971</v>
      </c>
      <c r="B440" s="14" t="s">
        <v>1002</v>
      </c>
      <c r="C440" s="15" t="s">
        <v>1003</v>
      </c>
      <c r="D440" s="16" t="s">
        <v>1030</v>
      </c>
      <c r="E440" s="45" t="s">
        <v>16</v>
      </c>
      <c r="F440" s="15" t="s">
        <v>1031</v>
      </c>
      <c r="G440" s="23">
        <v>40180.5</v>
      </c>
      <c r="H440" s="23">
        <v>32144.400000000001</v>
      </c>
      <c r="I440" s="18">
        <f t="shared" si="6"/>
        <v>0.8</v>
      </c>
    </row>
    <row r="441" spans="1:9" s="20" customFormat="1" ht="360" x14ac:dyDescent="0.2">
      <c r="A441" s="22" t="s">
        <v>971</v>
      </c>
      <c r="B441" s="14" t="s">
        <v>1002</v>
      </c>
      <c r="C441" s="15" t="s">
        <v>1003</v>
      </c>
      <c r="D441" s="16" t="s">
        <v>1032</v>
      </c>
      <c r="E441" s="45" t="s">
        <v>31</v>
      </c>
      <c r="F441" s="15" t="s">
        <v>1033</v>
      </c>
      <c r="G441" s="23">
        <v>928889.4</v>
      </c>
      <c r="H441" s="23">
        <v>743111.52</v>
      </c>
      <c r="I441" s="18">
        <f t="shared" si="6"/>
        <v>0.8</v>
      </c>
    </row>
    <row r="442" spans="1:9" s="20" customFormat="1" ht="168" x14ac:dyDescent="0.2">
      <c r="A442" s="22" t="s">
        <v>971</v>
      </c>
      <c r="B442" s="14" t="s">
        <v>1002</v>
      </c>
      <c r="C442" s="15" t="s">
        <v>1003</v>
      </c>
      <c r="D442" s="16" t="s">
        <v>1034</v>
      </c>
      <c r="E442" s="45" t="s">
        <v>28</v>
      </c>
      <c r="F442" s="15" t="s">
        <v>1035</v>
      </c>
      <c r="G442" s="23">
        <v>94516.67</v>
      </c>
      <c r="H442" s="23">
        <v>75613.34</v>
      </c>
      <c r="I442" s="18">
        <f t="shared" si="6"/>
        <v>0.80000004232057687</v>
      </c>
    </row>
    <row r="443" spans="1:9" s="20" customFormat="1" ht="372" x14ac:dyDescent="0.2">
      <c r="A443" s="22" t="s">
        <v>971</v>
      </c>
      <c r="B443" s="14" t="s">
        <v>1002</v>
      </c>
      <c r="C443" s="15" t="s">
        <v>1003</v>
      </c>
      <c r="D443" s="16" t="s">
        <v>1036</v>
      </c>
      <c r="E443" s="45" t="s">
        <v>31</v>
      </c>
      <c r="F443" s="15" t="s">
        <v>1037</v>
      </c>
      <c r="G443" s="23">
        <v>34444.199999999997</v>
      </c>
      <c r="H443" s="23">
        <v>27555.360000000001</v>
      </c>
      <c r="I443" s="18">
        <f t="shared" si="6"/>
        <v>0.8</v>
      </c>
    </row>
    <row r="444" spans="1:9" s="20" customFormat="1" ht="252" x14ac:dyDescent="0.2">
      <c r="A444" s="22" t="s">
        <v>971</v>
      </c>
      <c r="B444" s="14" t="s">
        <v>1002</v>
      </c>
      <c r="C444" s="15" t="s">
        <v>1003</v>
      </c>
      <c r="D444" s="16" t="s">
        <v>1038</v>
      </c>
      <c r="E444" s="45" t="s">
        <v>28</v>
      </c>
      <c r="F444" s="15" t="s">
        <v>1039</v>
      </c>
      <c r="G444" s="23">
        <v>75486</v>
      </c>
      <c r="H444" s="23">
        <v>60388.800000000003</v>
      </c>
      <c r="I444" s="18">
        <f t="shared" si="6"/>
        <v>0.8</v>
      </c>
    </row>
    <row r="445" spans="1:9" s="20" customFormat="1" ht="276" x14ac:dyDescent="0.2">
      <c r="A445" s="22" t="s">
        <v>971</v>
      </c>
      <c r="B445" s="14" t="s">
        <v>1040</v>
      </c>
      <c r="C445" s="15" t="s">
        <v>1041</v>
      </c>
      <c r="D445" s="16" t="s">
        <v>1042</v>
      </c>
      <c r="E445" s="45" t="s">
        <v>16</v>
      </c>
      <c r="F445" s="15" t="s">
        <v>1043</v>
      </c>
      <c r="G445" s="23">
        <v>690000</v>
      </c>
      <c r="H445" s="23">
        <v>302841</v>
      </c>
      <c r="I445" s="18">
        <f t="shared" si="6"/>
        <v>0.43890000000000001</v>
      </c>
    </row>
    <row r="446" spans="1:9" s="20" customFormat="1" ht="228" x14ac:dyDescent="0.2">
      <c r="A446" s="22" t="s">
        <v>971</v>
      </c>
      <c r="B446" s="14" t="s">
        <v>1040</v>
      </c>
      <c r="C446" s="15" t="s">
        <v>1041</v>
      </c>
      <c r="D446" s="16" t="s">
        <v>1044</v>
      </c>
      <c r="E446" s="45" t="s">
        <v>31</v>
      </c>
      <c r="F446" s="15" t="s">
        <v>1045</v>
      </c>
      <c r="G446" s="23">
        <v>747500</v>
      </c>
      <c r="H446" s="23">
        <v>447159</v>
      </c>
      <c r="I446" s="18">
        <f t="shared" si="6"/>
        <v>0.59820602006688961</v>
      </c>
    </row>
    <row r="447" spans="1:9" s="20" customFormat="1" ht="409.5" x14ac:dyDescent="0.2">
      <c r="A447" s="22" t="s">
        <v>971</v>
      </c>
      <c r="B447" s="14" t="s">
        <v>1046</v>
      </c>
      <c r="C447" s="15" t="s">
        <v>1047</v>
      </c>
      <c r="D447" s="16" t="s">
        <v>1048</v>
      </c>
      <c r="E447" s="45" t="s">
        <v>28</v>
      </c>
      <c r="F447" s="15" t="s">
        <v>1049</v>
      </c>
      <c r="G447" s="23">
        <v>172747.96</v>
      </c>
      <c r="H447" s="23">
        <v>138000</v>
      </c>
      <c r="I447" s="18">
        <f t="shared" si="6"/>
        <v>0.79885169121534061</v>
      </c>
    </row>
    <row r="448" spans="1:9" s="20" customFormat="1" ht="409.5" x14ac:dyDescent="0.2">
      <c r="A448" s="22" t="s">
        <v>971</v>
      </c>
      <c r="B448" s="14" t="s">
        <v>1046</v>
      </c>
      <c r="C448" s="15" t="s">
        <v>1047</v>
      </c>
      <c r="D448" s="16" t="s">
        <v>1050</v>
      </c>
      <c r="E448" s="45" t="s">
        <v>28</v>
      </c>
      <c r="F448" s="15" t="s">
        <v>1051</v>
      </c>
      <c r="G448" s="23">
        <v>158824.20000000001</v>
      </c>
      <c r="H448" s="23">
        <v>127000</v>
      </c>
      <c r="I448" s="18">
        <f t="shared" si="6"/>
        <v>0.79962625342989291</v>
      </c>
    </row>
    <row r="449" spans="1:9" s="20" customFormat="1" ht="396" x14ac:dyDescent="0.2">
      <c r="A449" s="22" t="s">
        <v>971</v>
      </c>
      <c r="B449" s="14" t="s">
        <v>1046</v>
      </c>
      <c r="C449" s="15" t="s">
        <v>1047</v>
      </c>
      <c r="D449" s="16" t="s">
        <v>1052</v>
      </c>
      <c r="E449" s="45" t="s">
        <v>28</v>
      </c>
      <c r="F449" s="15" t="s">
        <v>1053</v>
      </c>
      <c r="G449" s="23">
        <v>96890.41</v>
      </c>
      <c r="H449" s="23">
        <v>77500</v>
      </c>
      <c r="I449" s="18">
        <f t="shared" si="6"/>
        <v>0.79987276346544511</v>
      </c>
    </row>
    <row r="450" spans="1:9" s="20" customFormat="1" ht="120" x14ac:dyDescent="0.2">
      <c r="A450" s="22" t="s">
        <v>971</v>
      </c>
      <c r="B450" s="14" t="s">
        <v>1054</v>
      </c>
      <c r="C450" s="15" t="s">
        <v>1055</v>
      </c>
      <c r="D450" s="16" t="s">
        <v>1056</v>
      </c>
      <c r="E450" s="45" t="s">
        <v>31</v>
      </c>
      <c r="F450" s="15" t="s">
        <v>1057</v>
      </c>
      <c r="G450" s="23">
        <v>450000</v>
      </c>
      <c r="H450" s="23">
        <v>337500</v>
      </c>
      <c r="I450" s="18">
        <f t="shared" si="6"/>
        <v>0.75</v>
      </c>
    </row>
    <row r="451" spans="1:9" s="20" customFormat="1" ht="288" x14ac:dyDescent="0.2">
      <c r="A451" s="22" t="s">
        <v>971</v>
      </c>
      <c r="B451" s="14" t="s">
        <v>1054</v>
      </c>
      <c r="C451" s="15" t="s">
        <v>1055</v>
      </c>
      <c r="D451" s="16" t="s">
        <v>1058</v>
      </c>
      <c r="E451" s="45" t="s">
        <v>31</v>
      </c>
      <c r="F451" s="15" t="s">
        <v>1059</v>
      </c>
      <c r="G451" s="23">
        <v>150000</v>
      </c>
      <c r="H451" s="23">
        <v>112500</v>
      </c>
      <c r="I451" s="18">
        <f t="shared" si="6"/>
        <v>0.75</v>
      </c>
    </row>
    <row r="452" spans="1:9" s="20" customFormat="1" ht="372" x14ac:dyDescent="0.2">
      <c r="A452" s="22" t="s">
        <v>971</v>
      </c>
      <c r="B452" s="14" t="s">
        <v>1060</v>
      </c>
      <c r="C452" s="15" t="s">
        <v>1061</v>
      </c>
      <c r="D452" s="16" t="s">
        <v>1062</v>
      </c>
      <c r="E452" s="45" t="s">
        <v>31</v>
      </c>
      <c r="F452" s="15" t="s">
        <v>1063</v>
      </c>
      <c r="G452" s="23">
        <v>310000</v>
      </c>
      <c r="H452" s="23">
        <v>212500</v>
      </c>
      <c r="I452" s="18">
        <f t="shared" si="6"/>
        <v>0.68548387096774188</v>
      </c>
    </row>
    <row r="453" spans="1:9" s="20" customFormat="1" ht="156" x14ac:dyDescent="0.2">
      <c r="A453" s="22" t="s">
        <v>971</v>
      </c>
      <c r="B453" s="14" t="s">
        <v>1060</v>
      </c>
      <c r="C453" s="15" t="s">
        <v>1061</v>
      </c>
      <c r="D453" s="16" t="s">
        <v>1064</v>
      </c>
      <c r="E453" s="45" t="s">
        <v>31</v>
      </c>
      <c r="F453" s="15" t="s">
        <v>1065</v>
      </c>
      <c r="G453" s="23">
        <v>177333</v>
      </c>
      <c r="H453" s="23">
        <v>141866</v>
      </c>
      <c r="I453" s="18">
        <f t="shared" si="6"/>
        <v>0.79999774435666238</v>
      </c>
    </row>
    <row r="454" spans="1:9" s="20" customFormat="1" ht="108" x14ac:dyDescent="0.2">
      <c r="A454" s="22" t="s">
        <v>971</v>
      </c>
      <c r="B454" s="14" t="s">
        <v>1060</v>
      </c>
      <c r="C454" s="15" t="s">
        <v>1061</v>
      </c>
      <c r="D454" s="16" t="s">
        <v>1066</v>
      </c>
      <c r="E454" s="15" t="s">
        <v>28</v>
      </c>
      <c r="F454" s="15" t="s">
        <v>1067</v>
      </c>
      <c r="G454" s="23">
        <v>19545</v>
      </c>
      <c r="H454" s="23">
        <v>15636</v>
      </c>
      <c r="I454" s="18">
        <f t="shared" ref="I454:I517" si="7">+H454/G454</f>
        <v>0.8</v>
      </c>
    </row>
    <row r="455" spans="1:9" s="20" customFormat="1" ht="60" x14ac:dyDescent="0.2">
      <c r="A455" s="22" t="s">
        <v>1068</v>
      </c>
      <c r="B455" s="14" t="s">
        <v>1069</v>
      </c>
      <c r="C455" s="15" t="s">
        <v>1070</v>
      </c>
      <c r="D455" s="16" t="s">
        <v>1071</v>
      </c>
      <c r="E455" s="45" t="s">
        <v>31</v>
      </c>
      <c r="F455" s="15" t="s">
        <v>1072</v>
      </c>
      <c r="G455" s="23">
        <v>2333528.4700000002</v>
      </c>
      <c r="H455" s="23">
        <v>1737528.47</v>
      </c>
      <c r="I455" s="18">
        <f t="shared" si="7"/>
        <v>0.74459278827654496</v>
      </c>
    </row>
    <row r="456" spans="1:9" s="20" customFormat="1" ht="72" x14ac:dyDescent="0.2">
      <c r="A456" s="22" t="s">
        <v>1068</v>
      </c>
      <c r="B456" s="14" t="s">
        <v>1069</v>
      </c>
      <c r="C456" s="15" t="s">
        <v>1070</v>
      </c>
      <c r="D456" s="16" t="s">
        <v>1073</v>
      </c>
      <c r="E456" s="45" t="s">
        <v>16</v>
      </c>
      <c r="F456" s="15" t="s">
        <v>1074</v>
      </c>
      <c r="G456" s="23">
        <v>2779854.27</v>
      </c>
      <c r="H456" s="23">
        <v>500000</v>
      </c>
      <c r="I456" s="18">
        <f t="shared" si="7"/>
        <v>0.17986554381500006</v>
      </c>
    </row>
    <row r="457" spans="1:9" s="20" customFormat="1" ht="36" x14ac:dyDescent="0.2">
      <c r="A457" s="22" t="s">
        <v>1068</v>
      </c>
      <c r="B457" s="14" t="s">
        <v>1069</v>
      </c>
      <c r="C457" s="15" t="s">
        <v>1070</v>
      </c>
      <c r="D457" s="16" t="s">
        <v>1075</v>
      </c>
      <c r="E457" s="45" t="s">
        <v>31</v>
      </c>
      <c r="F457" s="15" t="s">
        <v>1076</v>
      </c>
      <c r="G457" s="23">
        <v>254025</v>
      </c>
      <c r="H457" s="23">
        <v>127000</v>
      </c>
      <c r="I457" s="18">
        <f t="shared" si="7"/>
        <v>0.49995079224485778</v>
      </c>
    </row>
    <row r="458" spans="1:9" s="20" customFormat="1" ht="84" x14ac:dyDescent="0.2">
      <c r="A458" s="22" t="s">
        <v>1068</v>
      </c>
      <c r="B458" s="14" t="s">
        <v>1069</v>
      </c>
      <c r="C458" s="15" t="s">
        <v>1070</v>
      </c>
      <c r="D458" s="16" t="s">
        <v>1077</v>
      </c>
      <c r="E458" s="45" t="s">
        <v>56</v>
      </c>
      <c r="F458" s="15" t="s">
        <v>1078</v>
      </c>
      <c r="G458" s="23">
        <v>2346233.88</v>
      </c>
      <c r="H458" s="23">
        <v>512586.53</v>
      </c>
      <c r="I458" s="18">
        <f t="shared" si="7"/>
        <v>0.21847205189961713</v>
      </c>
    </row>
    <row r="459" spans="1:9" s="20" customFormat="1" ht="144" x14ac:dyDescent="0.2">
      <c r="A459" s="22" t="s">
        <v>1079</v>
      </c>
      <c r="B459" s="79" t="s">
        <v>1080</v>
      </c>
      <c r="C459" s="15" t="s">
        <v>1081</v>
      </c>
      <c r="D459" s="16" t="s">
        <v>1082</v>
      </c>
      <c r="E459" s="45" t="s">
        <v>13</v>
      </c>
      <c r="F459" s="15" t="s">
        <v>1083</v>
      </c>
      <c r="G459" s="23">
        <v>32500</v>
      </c>
      <c r="H459" s="23">
        <v>32500</v>
      </c>
      <c r="I459" s="18">
        <f t="shared" si="7"/>
        <v>1</v>
      </c>
    </row>
    <row r="460" spans="1:9" s="20" customFormat="1" ht="84" x14ac:dyDescent="0.2">
      <c r="A460" s="22" t="s">
        <v>1079</v>
      </c>
      <c r="B460" s="79" t="s">
        <v>1080</v>
      </c>
      <c r="C460" s="15" t="s">
        <v>1081</v>
      </c>
      <c r="D460" s="16" t="s">
        <v>1084</v>
      </c>
      <c r="E460" s="45" t="s">
        <v>72</v>
      </c>
      <c r="F460" s="15" t="s">
        <v>1085</v>
      </c>
      <c r="G460" s="23">
        <v>9200</v>
      </c>
      <c r="H460" s="23">
        <v>9200</v>
      </c>
      <c r="I460" s="18">
        <f t="shared" si="7"/>
        <v>1</v>
      </c>
    </row>
    <row r="461" spans="1:9" s="20" customFormat="1" ht="144" x14ac:dyDescent="0.2">
      <c r="A461" s="22" t="s">
        <v>1079</v>
      </c>
      <c r="B461" s="79" t="s">
        <v>1080</v>
      </c>
      <c r="C461" s="15" t="s">
        <v>1081</v>
      </c>
      <c r="D461" s="16" t="s">
        <v>1086</v>
      </c>
      <c r="E461" s="45" t="s">
        <v>36</v>
      </c>
      <c r="F461" s="15" t="s">
        <v>1087</v>
      </c>
      <c r="G461" s="23">
        <v>48590</v>
      </c>
      <c r="H461" s="23">
        <v>48590</v>
      </c>
      <c r="I461" s="18">
        <f t="shared" si="7"/>
        <v>1</v>
      </c>
    </row>
    <row r="462" spans="1:9" s="20" customFormat="1" ht="12" customHeight="1" x14ac:dyDescent="0.2">
      <c r="A462" s="22" t="s">
        <v>1079</v>
      </c>
      <c r="B462" s="79" t="s">
        <v>1080</v>
      </c>
      <c r="C462" s="15" t="s">
        <v>1081</v>
      </c>
      <c r="D462" s="16" t="s">
        <v>1088</v>
      </c>
      <c r="E462" s="45" t="s">
        <v>36</v>
      </c>
      <c r="F462" s="15" t="s">
        <v>1089</v>
      </c>
      <c r="G462" s="23">
        <v>70000</v>
      </c>
      <c r="H462" s="23">
        <v>70000</v>
      </c>
      <c r="I462" s="18">
        <f t="shared" si="7"/>
        <v>1</v>
      </c>
    </row>
    <row r="463" spans="1:9" s="20" customFormat="1" ht="120" x14ac:dyDescent="0.2">
      <c r="A463" s="22" t="s">
        <v>1079</v>
      </c>
      <c r="B463" s="79" t="s">
        <v>1080</v>
      </c>
      <c r="C463" s="15" t="s">
        <v>1081</v>
      </c>
      <c r="D463" s="16" t="s">
        <v>1090</v>
      </c>
      <c r="E463" s="45" t="s">
        <v>13</v>
      </c>
      <c r="F463" s="15" t="s">
        <v>1091</v>
      </c>
      <c r="G463" s="23">
        <v>173900</v>
      </c>
      <c r="H463" s="23">
        <v>139120</v>
      </c>
      <c r="I463" s="18">
        <f t="shared" si="7"/>
        <v>0.8</v>
      </c>
    </row>
    <row r="464" spans="1:9" s="20" customFormat="1" ht="96" x14ac:dyDescent="0.2">
      <c r="A464" s="22" t="s">
        <v>1079</v>
      </c>
      <c r="B464" s="79" t="s">
        <v>1080</v>
      </c>
      <c r="C464" s="15" t="s">
        <v>1081</v>
      </c>
      <c r="D464" s="16" t="s">
        <v>1092</v>
      </c>
      <c r="E464" s="45" t="s">
        <v>13</v>
      </c>
      <c r="F464" s="15" t="s">
        <v>1093</v>
      </c>
      <c r="G464" s="23">
        <v>6250</v>
      </c>
      <c r="H464" s="23">
        <v>5000</v>
      </c>
      <c r="I464" s="18">
        <f t="shared" si="7"/>
        <v>0.8</v>
      </c>
    </row>
    <row r="465" spans="1:9" s="20" customFormat="1" ht="60" x14ac:dyDescent="0.2">
      <c r="A465" s="22" t="s">
        <v>1079</v>
      </c>
      <c r="B465" s="79" t="s">
        <v>1080</v>
      </c>
      <c r="C465" s="15" t="s">
        <v>1081</v>
      </c>
      <c r="D465" s="16" t="s">
        <v>1094</v>
      </c>
      <c r="E465" s="45" t="s">
        <v>56</v>
      </c>
      <c r="F465" s="15" t="s">
        <v>1095</v>
      </c>
      <c r="G465" s="23">
        <v>17010</v>
      </c>
      <c r="H465" s="23">
        <v>13608</v>
      </c>
      <c r="I465" s="18">
        <f t="shared" si="7"/>
        <v>0.8</v>
      </c>
    </row>
    <row r="466" spans="1:9" s="20" customFormat="1" ht="84" x14ac:dyDescent="0.2">
      <c r="A466" s="22" t="s">
        <v>1079</v>
      </c>
      <c r="B466" s="79" t="s">
        <v>1080</v>
      </c>
      <c r="C466" s="15" t="s">
        <v>1081</v>
      </c>
      <c r="D466" s="16" t="s">
        <v>1096</v>
      </c>
      <c r="E466" s="45" t="s">
        <v>56</v>
      </c>
      <c r="F466" s="15" t="s">
        <v>1097</v>
      </c>
      <c r="G466" s="23">
        <v>15000</v>
      </c>
      <c r="H466" s="23">
        <v>12000</v>
      </c>
      <c r="I466" s="18">
        <f t="shared" si="7"/>
        <v>0.8</v>
      </c>
    </row>
    <row r="467" spans="1:9" s="20" customFormat="1" ht="108" x14ac:dyDescent="0.2">
      <c r="A467" s="22" t="s">
        <v>1079</v>
      </c>
      <c r="B467" s="14" t="s">
        <v>1098</v>
      </c>
      <c r="C467" s="15" t="s">
        <v>1099</v>
      </c>
      <c r="D467" s="16" t="s">
        <v>1100</v>
      </c>
      <c r="E467" s="45" t="s">
        <v>13</v>
      </c>
      <c r="F467" s="15" t="s">
        <v>1101</v>
      </c>
      <c r="G467" s="23">
        <v>12880887</v>
      </c>
      <c r="H467" s="23">
        <v>2155948</v>
      </c>
      <c r="I467" s="18">
        <f t="shared" si="7"/>
        <v>0.16737574050606918</v>
      </c>
    </row>
    <row r="468" spans="1:9" s="20" customFormat="1" ht="24" x14ac:dyDescent="0.2">
      <c r="A468" s="22" t="s">
        <v>1102</v>
      </c>
      <c r="B468" s="86" t="s">
        <v>1103</v>
      </c>
      <c r="C468" s="87" t="s">
        <v>1104</v>
      </c>
      <c r="D468" s="88" t="s">
        <v>1105</v>
      </c>
      <c r="E468" s="76" t="s">
        <v>56</v>
      </c>
      <c r="F468" s="88" t="s">
        <v>1106</v>
      </c>
      <c r="G468" s="89">
        <v>74230</v>
      </c>
      <c r="H468" s="89">
        <v>59384</v>
      </c>
      <c r="I468" s="18">
        <f t="shared" si="7"/>
        <v>0.8</v>
      </c>
    </row>
    <row r="469" spans="1:9" s="20" customFormat="1" ht="24" x14ac:dyDescent="0.2">
      <c r="A469" s="22" t="s">
        <v>1102</v>
      </c>
      <c r="B469" s="86" t="s">
        <v>1103</v>
      </c>
      <c r="C469" s="87" t="s">
        <v>1104</v>
      </c>
      <c r="D469" s="88" t="s">
        <v>1105</v>
      </c>
      <c r="E469" s="76" t="s">
        <v>56</v>
      </c>
      <c r="F469" s="76" t="s">
        <v>1107</v>
      </c>
      <c r="G469" s="89">
        <v>85800</v>
      </c>
      <c r="H469" s="89">
        <v>68640</v>
      </c>
      <c r="I469" s="18">
        <f t="shared" si="7"/>
        <v>0.8</v>
      </c>
    </row>
    <row r="470" spans="1:9" s="20" customFormat="1" ht="24" x14ac:dyDescent="0.2">
      <c r="A470" s="22" t="s">
        <v>1102</v>
      </c>
      <c r="B470" s="86" t="s">
        <v>1103</v>
      </c>
      <c r="C470" s="87" t="s">
        <v>1104</v>
      </c>
      <c r="D470" s="88" t="s">
        <v>1105</v>
      </c>
      <c r="E470" s="76" t="s">
        <v>56</v>
      </c>
      <c r="F470" s="76" t="s">
        <v>1108</v>
      </c>
      <c r="G470" s="89">
        <v>87916.42</v>
      </c>
      <c r="H470" s="89">
        <v>70333.13</v>
      </c>
      <c r="I470" s="18">
        <f t="shared" si="7"/>
        <v>0.79999993175336315</v>
      </c>
    </row>
    <row r="471" spans="1:9" s="20" customFormat="1" ht="36" x14ac:dyDescent="0.2">
      <c r="A471" s="22" t="s">
        <v>1102</v>
      </c>
      <c r="B471" s="86" t="s">
        <v>1103</v>
      </c>
      <c r="C471" s="87" t="s">
        <v>1104</v>
      </c>
      <c r="D471" s="76" t="s">
        <v>1109</v>
      </c>
      <c r="E471" s="76" t="s">
        <v>13</v>
      </c>
      <c r="F471" s="76" t="s">
        <v>1110</v>
      </c>
      <c r="G471" s="89">
        <v>147496.6</v>
      </c>
      <c r="H471" s="89">
        <v>117997</v>
      </c>
      <c r="I471" s="18">
        <f t="shared" si="7"/>
        <v>0.7999981016511567</v>
      </c>
    </row>
    <row r="472" spans="1:9" s="20" customFormat="1" ht="24" x14ac:dyDescent="0.2">
      <c r="A472" s="22" t="s">
        <v>1102</v>
      </c>
      <c r="B472" s="86" t="s">
        <v>1103</v>
      </c>
      <c r="C472" s="87" t="s">
        <v>1104</v>
      </c>
      <c r="D472" s="76" t="s">
        <v>1111</v>
      </c>
      <c r="E472" s="76" t="s">
        <v>28</v>
      </c>
      <c r="F472" s="76" t="s">
        <v>1112</v>
      </c>
      <c r="G472" s="89">
        <v>58820</v>
      </c>
      <c r="H472" s="89">
        <v>47056</v>
      </c>
      <c r="I472" s="18">
        <f t="shared" si="7"/>
        <v>0.8</v>
      </c>
    </row>
    <row r="473" spans="1:9" s="20" customFormat="1" ht="48" x14ac:dyDescent="0.2">
      <c r="A473" s="22" t="s">
        <v>1102</v>
      </c>
      <c r="B473" s="86" t="s">
        <v>1103</v>
      </c>
      <c r="C473" s="87" t="s">
        <v>1104</v>
      </c>
      <c r="D473" s="76" t="s">
        <v>1113</v>
      </c>
      <c r="E473" s="76" t="s">
        <v>56</v>
      </c>
      <c r="F473" s="76" t="s">
        <v>1114</v>
      </c>
      <c r="G473" s="89">
        <v>124107.3</v>
      </c>
      <c r="H473" s="89">
        <v>99285.54</v>
      </c>
      <c r="I473" s="18">
        <f t="shared" si="7"/>
        <v>0.7999975827368736</v>
      </c>
    </row>
    <row r="474" spans="1:9" s="20" customFormat="1" ht="24" x14ac:dyDescent="0.2">
      <c r="A474" s="22" t="s">
        <v>1102</v>
      </c>
      <c r="B474" s="86" t="s">
        <v>1103</v>
      </c>
      <c r="C474" s="87" t="s">
        <v>1104</v>
      </c>
      <c r="D474" s="76" t="s">
        <v>1115</v>
      </c>
      <c r="E474" s="76" t="s">
        <v>13</v>
      </c>
      <c r="F474" s="76" t="s">
        <v>1116</v>
      </c>
      <c r="G474" s="89">
        <v>88500</v>
      </c>
      <c r="H474" s="89">
        <v>70800</v>
      </c>
      <c r="I474" s="18">
        <f t="shared" si="7"/>
        <v>0.8</v>
      </c>
    </row>
    <row r="475" spans="1:9" s="20" customFormat="1" ht="36" x14ac:dyDescent="0.2">
      <c r="A475" s="22" t="s">
        <v>1102</v>
      </c>
      <c r="B475" s="86" t="s">
        <v>1103</v>
      </c>
      <c r="C475" s="87" t="s">
        <v>1104</v>
      </c>
      <c r="D475" s="76" t="s">
        <v>1117</v>
      </c>
      <c r="E475" s="76" t="s">
        <v>13</v>
      </c>
      <c r="F475" s="76" t="s">
        <v>1118</v>
      </c>
      <c r="G475" s="89">
        <v>99440</v>
      </c>
      <c r="H475" s="89">
        <v>79552</v>
      </c>
      <c r="I475" s="18">
        <f t="shared" si="7"/>
        <v>0.8</v>
      </c>
    </row>
    <row r="476" spans="1:9" s="20" customFormat="1" ht="36" x14ac:dyDescent="0.2">
      <c r="A476" s="22" t="s">
        <v>1102</v>
      </c>
      <c r="B476" s="86" t="s">
        <v>1103</v>
      </c>
      <c r="C476" s="87" t="s">
        <v>1104</v>
      </c>
      <c r="D476" s="76" t="s">
        <v>1119</v>
      </c>
      <c r="E476" s="76" t="s">
        <v>13</v>
      </c>
      <c r="F476" s="76" t="s">
        <v>1120</v>
      </c>
      <c r="G476" s="89">
        <v>125288.25</v>
      </c>
      <c r="H476" s="89">
        <v>100230.6</v>
      </c>
      <c r="I476" s="18">
        <f t="shared" si="7"/>
        <v>0.8</v>
      </c>
    </row>
    <row r="477" spans="1:9" s="20" customFormat="1" ht="36" x14ac:dyDescent="0.2">
      <c r="A477" s="22" t="s">
        <v>1102</v>
      </c>
      <c r="B477" s="86" t="s">
        <v>1103</v>
      </c>
      <c r="C477" s="87" t="s">
        <v>1104</v>
      </c>
      <c r="D477" s="76" t="s">
        <v>1121</v>
      </c>
      <c r="E477" s="76" t="s">
        <v>13</v>
      </c>
      <c r="F477" s="76" t="s">
        <v>1122</v>
      </c>
      <c r="G477" s="89">
        <v>84850</v>
      </c>
      <c r="H477" s="89">
        <v>67880</v>
      </c>
      <c r="I477" s="18">
        <f t="shared" si="7"/>
        <v>0.8</v>
      </c>
    </row>
    <row r="478" spans="1:9" s="20" customFormat="1" ht="36" x14ac:dyDescent="0.2">
      <c r="A478" s="22" t="s">
        <v>1102</v>
      </c>
      <c r="B478" s="86" t="s">
        <v>1103</v>
      </c>
      <c r="C478" s="87" t="s">
        <v>1104</v>
      </c>
      <c r="D478" s="76" t="s">
        <v>1123</v>
      </c>
      <c r="E478" s="76" t="s">
        <v>13</v>
      </c>
      <c r="F478" s="76" t="s">
        <v>1124</v>
      </c>
      <c r="G478" s="89">
        <v>41500</v>
      </c>
      <c r="H478" s="89">
        <v>33200</v>
      </c>
      <c r="I478" s="18">
        <f t="shared" si="7"/>
        <v>0.8</v>
      </c>
    </row>
    <row r="479" spans="1:9" s="20" customFormat="1" ht="24" x14ac:dyDescent="0.2">
      <c r="A479" s="22" t="s">
        <v>1102</v>
      </c>
      <c r="B479" s="86" t="s">
        <v>1103</v>
      </c>
      <c r="C479" s="87" t="s">
        <v>1104</v>
      </c>
      <c r="D479" s="76" t="s">
        <v>1125</v>
      </c>
      <c r="E479" s="76" t="s">
        <v>56</v>
      </c>
      <c r="F479" s="76" t="s">
        <v>1126</v>
      </c>
      <c r="G479" s="89">
        <v>15630</v>
      </c>
      <c r="H479" s="89">
        <v>12504</v>
      </c>
      <c r="I479" s="18">
        <f t="shared" si="7"/>
        <v>0.8</v>
      </c>
    </row>
    <row r="480" spans="1:9" s="20" customFormat="1" ht="36" x14ac:dyDescent="0.2">
      <c r="A480" s="22" t="s">
        <v>1102</v>
      </c>
      <c r="B480" s="86" t="s">
        <v>1103</v>
      </c>
      <c r="C480" s="87" t="s">
        <v>1104</v>
      </c>
      <c r="D480" s="76" t="s">
        <v>1127</v>
      </c>
      <c r="E480" s="76" t="s">
        <v>36</v>
      </c>
      <c r="F480" s="76" t="s">
        <v>1128</v>
      </c>
      <c r="G480" s="89">
        <v>76850</v>
      </c>
      <c r="H480" s="89">
        <v>61480</v>
      </c>
      <c r="I480" s="18">
        <f t="shared" si="7"/>
        <v>0.8</v>
      </c>
    </row>
    <row r="481" spans="1:9" s="20" customFormat="1" ht="24" x14ac:dyDescent="0.2">
      <c r="A481" s="22" t="s">
        <v>1102</v>
      </c>
      <c r="B481" s="86" t="s">
        <v>1103</v>
      </c>
      <c r="C481" s="87" t="s">
        <v>1104</v>
      </c>
      <c r="D481" s="76" t="s">
        <v>1129</v>
      </c>
      <c r="E481" s="76" t="s">
        <v>56</v>
      </c>
      <c r="F481" s="76" t="s">
        <v>1130</v>
      </c>
      <c r="G481" s="89">
        <v>556200</v>
      </c>
      <c r="H481" s="89">
        <v>333720</v>
      </c>
      <c r="I481" s="18">
        <f t="shared" si="7"/>
        <v>0.6</v>
      </c>
    </row>
    <row r="482" spans="1:9" s="20" customFormat="1" ht="24" x14ac:dyDescent="0.2">
      <c r="A482" s="22" t="s">
        <v>1102</v>
      </c>
      <c r="B482" s="86" t="s">
        <v>1103</v>
      </c>
      <c r="C482" s="87" t="s">
        <v>1104</v>
      </c>
      <c r="D482" s="76" t="s">
        <v>1131</v>
      </c>
      <c r="E482" s="76" t="s">
        <v>56</v>
      </c>
      <c r="F482" s="76" t="s">
        <v>1132</v>
      </c>
      <c r="G482" s="89">
        <v>126863</v>
      </c>
      <c r="H482" s="89">
        <v>76117.399999999994</v>
      </c>
      <c r="I482" s="18">
        <f t="shared" si="7"/>
        <v>0.59999684699242484</v>
      </c>
    </row>
    <row r="483" spans="1:9" s="20" customFormat="1" ht="24" x14ac:dyDescent="0.2">
      <c r="A483" s="22" t="s">
        <v>1102</v>
      </c>
      <c r="B483" s="86" t="s">
        <v>1103</v>
      </c>
      <c r="C483" s="87" t="s">
        <v>1104</v>
      </c>
      <c r="D483" s="76" t="s">
        <v>1133</v>
      </c>
      <c r="E483" s="76" t="s">
        <v>56</v>
      </c>
      <c r="F483" s="76" t="s">
        <v>1134</v>
      </c>
      <c r="G483" s="89">
        <v>122381.29</v>
      </c>
      <c r="H483" s="89">
        <v>97805.03</v>
      </c>
      <c r="I483" s="18">
        <f t="shared" si="7"/>
        <v>0.79918286528929383</v>
      </c>
    </row>
    <row r="484" spans="1:9" s="20" customFormat="1" ht="24" x14ac:dyDescent="0.2">
      <c r="A484" s="22" t="s">
        <v>1102</v>
      </c>
      <c r="B484" s="86" t="s">
        <v>1103</v>
      </c>
      <c r="C484" s="87" t="s">
        <v>1104</v>
      </c>
      <c r="D484" s="76" t="s">
        <v>1135</v>
      </c>
      <c r="E484" s="76" t="s">
        <v>13</v>
      </c>
      <c r="F484" s="76" t="s">
        <v>1136</v>
      </c>
      <c r="G484" s="89">
        <v>1152789</v>
      </c>
      <c r="H484" s="89">
        <v>922231</v>
      </c>
      <c r="I484" s="18">
        <f t="shared" si="7"/>
        <v>0.79999982650771306</v>
      </c>
    </row>
    <row r="485" spans="1:9" s="20" customFormat="1" ht="24" x14ac:dyDescent="0.2">
      <c r="A485" s="22" t="s">
        <v>1102</v>
      </c>
      <c r="B485" s="86" t="s">
        <v>1103</v>
      </c>
      <c r="C485" s="87" t="s">
        <v>1104</v>
      </c>
      <c r="D485" s="76" t="s">
        <v>1137</v>
      </c>
      <c r="E485" s="76" t="s">
        <v>72</v>
      </c>
      <c r="F485" s="76" t="s">
        <v>1138</v>
      </c>
      <c r="G485" s="89">
        <v>787380</v>
      </c>
      <c r="H485" s="89">
        <v>333634</v>
      </c>
      <c r="I485" s="18">
        <f t="shared" si="7"/>
        <v>0.42372679011404912</v>
      </c>
    </row>
    <row r="486" spans="1:9" s="20" customFormat="1" ht="36" x14ac:dyDescent="0.2">
      <c r="A486" s="22" t="s">
        <v>1102</v>
      </c>
      <c r="B486" s="86" t="s">
        <v>1103</v>
      </c>
      <c r="C486" s="87" t="s">
        <v>1104</v>
      </c>
      <c r="D486" s="76" t="s">
        <v>1137</v>
      </c>
      <c r="E486" s="76" t="s">
        <v>72</v>
      </c>
      <c r="F486" s="76" t="s">
        <v>1139</v>
      </c>
      <c r="G486" s="89">
        <v>865000</v>
      </c>
      <c r="H486" s="89">
        <v>127527.3</v>
      </c>
      <c r="I486" s="18">
        <f t="shared" si="7"/>
        <v>0.14743040462427745</v>
      </c>
    </row>
    <row r="487" spans="1:9" s="20" customFormat="1" ht="36" x14ac:dyDescent="0.2">
      <c r="A487" s="22" t="s">
        <v>1102</v>
      </c>
      <c r="B487" s="86" t="s">
        <v>1103</v>
      </c>
      <c r="C487" s="87" t="s">
        <v>1104</v>
      </c>
      <c r="D487" s="76" t="s">
        <v>1140</v>
      </c>
      <c r="E487" s="76" t="s">
        <v>28</v>
      </c>
      <c r="F487" s="76" t="s">
        <v>1141</v>
      </c>
      <c r="G487" s="89">
        <v>27258</v>
      </c>
      <c r="H487" s="89">
        <v>8177</v>
      </c>
      <c r="I487" s="18">
        <f t="shared" si="7"/>
        <v>0.2999853254090542</v>
      </c>
    </row>
    <row r="488" spans="1:9" s="20" customFormat="1" ht="60" x14ac:dyDescent="0.2">
      <c r="A488" s="22" t="s">
        <v>1142</v>
      </c>
      <c r="B488" s="14" t="s">
        <v>1143</v>
      </c>
      <c r="C488" s="15" t="s">
        <v>1144</v>
      </c>
      <c r="D488" s="16" t="s">
        <v>1145</v>
      </c>
      <c r="E488" s="45" t="s">
        <v>13</v>
      </c>
      <c r="F488" s="15" t="s">
        <v>1146</v>
      </c>
      <c r="G488" s="23">
        <v>45000</v>
      </c>
      <c r="H488" s="23">
        <v>20000</v>
      </c>
      <c r="I488" s="18">
        <f t="shared" si="7"/>
        <v>0.44444444444444442</v>
      </c>
    </row>
    <row r="489" spans="1:9" s="20" customFormat="1" ht="60" x14ac:dyDescent="0.2">
      <c r="A489" s="22" t="s">
        <v>1142</v>
      </c>
      <c r="B489" s="14" t="s">
        <v>1143</v>
      </c>
      <c r="C489" s="15" t="s">
        <v>1144</v>
      </c>
      <c r="D489" s="16" t="s">
        <v>1147</v>
      </c>
      <c r="E489" s="45" t="s">
        <v>13</v>
      </c>
      <c r="F489" s="15" t="s">
        <v>1148</v>
      </c>
      <c r="G489" s="23">
        <v>1070000</v>
      </c>
      <c r="H489" s="23">
        <v>155000</v>
      </c>
      <c r="I489" s="18">
        <f t="shared" si="7"/>
        <v>0.14485981308411214</v>
      </c>
    </row>
    <row r="490" spans="1:9" s="20" customFormat="1" ht="60" x14ac:dyDescent="0.2">
      <c r="A490" s="22" t="s">
        <v>1142</v>
      </c>
      <c r="B490" s="14" t="s">
        <v>1143</v>
      </c>
      <c r="C490" s="15" t="s">
        <v>1144</v>
      </c>
      <c r="D490" s="16" t="s">
        <v>1149</v>
      </c>
      <c r="E490" s="45" t="s">
        <v>13</v>
      </c>
      <c r="F490" s="15" t="s">
        <v>1150</v>
      </c>
      <c r="G490" s="23">
        <v>1661400</v>
      </c>
      <c r="H490" s="23">
        <v>500000</v>
      </c>
      <c r="I490" s="18">
        <f t="shared" si="7"/>
        <v>0.30095100517635731</v>
      </c>
    </row>
    <row r="491" spans="1:9" s="20" customFormat="1" ht="60" x14ac:dyDescent="0.2">
      <c r="A491" s="22" t="s">
        <v>1142</v>
      </c>
      <c r="B491" s="14" t="s">
        <v>1143</v>
      </c>
      <c r="C491" s="15" t="s">
        <v>1144</v>
      </c>
      <c r="D491" s="16" t="s">
        <v>1151</v>
      </c>
      <c r="E491" s="45" t="s">
        <v>36</v>
      </c>
      <c r="F491" s="15" t="s">
        <v>1152</v>
      </c>
      <c r="G491" s="23">
        <v>3191020</v>
      </c>
      <c r="H491" s="23">
        <v>67641</v>
      </c>
      <c r="I491" s="18">
        <f t="shared" si="7"/>
        <v>2.1197297415873294E-2</v>
      </c>
    </row>
    <row r="492" spans="1:9" s="20" customFormat="1" ht="96" x14ac:dyDescent="0.2">
      <c r="A492" s="22" t="s">
        <v>1142</v>
      </c>
      <c r="B492" s="14" t="s">
        <v>1143</v>
      </c>
      <c r="C492" s="15" t="s">
        <v>1144</v>
      </c>
      <c r="D492" s="16" t="s">
        <v>1153</v>
      </c>
      <c r="E492" s="45" t="s">
        <v>13</v>
      </c>
      <c r="F492" s="15" t="s">
        <v>1154</v>
      </c>
      <c r="G492" s="23">
        <v>250000</v>
      </c>
      <c r="H492" s="23">
        <v>100000</v>
      </c>
      <c r="I492" s="18">
        <f t="shared" si="7"/>
        <v>0.4</v>
      </c>
    </row>
    <row r="493" spans="1:9" s="20" customFormat="1" ht="60" x14ac:dyDescent="0.2">
      <c r="A493" s="22" t="s">
        <v>1142</v>
      </c>
      <c r="B493" s="14" t="s">
        <v>1155</v>
      </c>
      <c r="C493" s="15" t="s">
        <v>1156</v>
      </c>
      <c r="D493" s="16" t="s">
        <v>1157</v>
      </c>
      <c r="E493" s="45" t="s">
        <v>36</v>
      </c>
      <c r="F493" s="15" t="s">
        <v>1158</v>
      </c>
      <c r="G493" s="23">
        <v>107960</v>
      </c>
      <c r="H493" s="23">
        <v>22000</v>
      </c>
      <c r="I493" s="18">
        <f t="shared" si="7"/>
        <v>0.2037791774731382</v>
      </c>
    </row>
    <row r="494" spans="1:9" s="20" customFormat="1" ht="48" x14ac:dyDescent="0.2">
      <c r="A494" s="22" t="s">
        <v>1142</v>
      </c>
      <c r="B494" s="14" t="s">
        <v>1155</v>
      </c>
      <c r="C494" s="15" t="s">
        <v>1156</v>
      </c>
      <c r="D494" s="16" t="s">
        <v>1159</v>
      </c>
      <c r="E494" s="45" t="s">
        <v>28</v>
      </c>
      <c r="F494" s="15" t="s">
        <v>1160</v>
      </c>
      <c r="G494" s="23">
        <v>21666</v>
      </c>
      <c r="H494" s="23">
        <v>17333</v>
      </c>
      <c r="I494" s="18">
        <f t="shared" si="7"/>
        <v>0.80000923105326316</v>
      </c>
    </row>
    <row r="495" spans="1:9" s="20" customFormat="1" ht="48" x14ac:dyDescent="0.2">
      <c r="A495" s="22" t="s">
        <v>1142</v>
      </c>
      <c r="B495" s="14" t="s">
        <v>1155</v>
      </c>
      <c r="C495" s="15" t="s">
        <v>1156</v>
      </c>
      <c r="D495" s="16" t="s">
        <v>1161</v>
      </c>
      <c r="E495" s="45" t="s">
        <v>31</v>
      </c>
      <c r="F495" s="15" t="s">
        <v>1162</v>
      </c>
      <c r="G495" s="23">
        <v>144000</v>
      </c>
      <c r="H495" s="23">
        <v>112000</v>
      </c>
      <c r="I495" s="18">
        <f t="shared" si="7"/>
        <v>0.77777777777777779</v>
      </c>
    </row>
    <row r="496" spans="1:9" s="20" customFormat="1" ht="24" x14ac:dyDescent="0.2">
      <c r="A496" s="22" t="s">
        <v>1142</v>
      </c>
      <c r="B496" s="14" t="s">
        <v>1155</v>
      </c>
      <c r="C496" s="15" t="s">
        <v>1156</v>
      </c>
      <c r="D496" s="16" t="s">
        <v>1159</v>
      </c>
      <c r="E496" s="45" t="s">
        <v>28</v>
      </c>
      <c r="F496" s="15" t="s">
        <v>1163</v>
      </c>
      <c r="G496" s="23">
        <v>85432.35</v>
      </c>
      <c r="H496" s="23">
        <v>68000</v>
      </c>
      <c r="I496" s="18">
        <f t="shared" si="7"/>
        <v>0.79595141653015511</v>
      </c>
    </row>
    <row r="497" spans="1:9" s="20" customFormat="1" ht="60" x14ac:dyDescent="0.2">
      <c r="A497" s="22" t="s">
        <v>1142</v>
      </c>
      <c r="B497" s="14" t="s">
        <v>1155</v>
      </c>
      <c r="C497" s="15" t="s">
        <v>1156</v>
      </c>
      <c r="D497" s="16" t="s">
        <v>1164</v>
      </c>
      <c r="E497" s="45" t="s">
        <v>36</v>
      </c>
      <c r="F497" s="15" t="s">
        <v>1165</v>
      </c>
      <c r="G497" s="23">
        <v>369860</v>
      </c>
      <c r="H497" s="23">
        <v>165888</v>
      </c>
      <c r="I497" s="18">
        <f t="shared" si="7"/>
        <v>0.44851565457200021</v>
      </c>
    </row>
    <row r="498" spans="1:9" s="20" customFormat="1" ht="36" x14ac:dyDescent="0.2">
      <c r="A498" s="22" t="s">
        <v>1142</v>
      </c>
      <c r="B498" s="14" t="s">
        <v>1155</v>
      </c>
      <c r="C498" s="15" t="s">
        <v>1156</v>
      </c>
      <c r="D498" s="16" t="s">
        <v>1166</v>
      </c>
      <c r="E498" s="45" t="s">
        <v>13</v>
      </c>
      <c r="F498" s="15" t="s">
        <v>1167</v>
      </c>
      <c r="G498" s="23">
        <v>118000</v>
      </c>
      <c r="H498" s="23">
        <v>71279</v>
      </c>
      <c r="I498" s="18">
        <f t="shared" si="7"/>
        <v>0.60405932203389834</v>
      </c>
    </row>
    <row r="499" spans="1:9" s="20" customFormat="1" ht="72" x14ac:dyDescent="0.2">
      <c r="A499" s="22" t="s">
        <v>1142</v>
      </c>
      <c r="B499" s="14" t="s">
        <v>1168</v>
      </c>
      <c r="C499" s="15" t="s">
        <v>1169</v>
      </c>
      <c r="D499" s="16" t="s">
        <v>1170</v>
      </c>
      <c r="E499" s="45" t="s">
        <v>13</v>
      </c>
      <c r="F499" s="15" t="s">
        <v>1171</v>
      </c>
      <c r="G499" s="23">
        <v>205000</v>
      </c>
      <c r="H499" s="23">
        <v>130000</v>
      </c>
      <c r="I499" s="18">
        <f t="shared" si="7"/>
        <v>0.63414634146341464</v>
      </c>
    </row>
    <row r="500" spans="1:9" s="20" customFormat="1" ht="48" x14ac:dyDescent="0.2">
      <c r="A500" s="22" t="s">
        <v>1142</v>
      </c>
      <c r="B500" s="14" t="s">
        <v>1168</v>
      </c>
      <c r="C500" s="15" t="s">
        <v>1169</v>
      </c>
      <c r="D500" s="16" t="s">
        <v>1172</v>
      </c>
      <c r="E500" s="45" t="s">
        <v>13</v>
      </c>
      <c r="F500" s="15" t="s">
        <v>1173</v>
      </c>
      <c r="G500" s="23">
        <v>236000</v>
      </c>
      <c r="H500" s="23">
        <v>124000</v>
      </c>
      <c r="I500" s="18">
        <f t="shared" si="7"/>
        <v>0.52542372881355937</v>
      </c>
    </row>
    <row r="501" spans="1:9" s="20" customFormat="1" ht="72" x14ac:dyDescent="0.2">
      <c r="A501" s="22" t="s">
        <v>1142</v>
      </c>
      <c r="B501" s="14" t="s">
        <v>1168</v>
      </c>
      <c r="C501" s="15" t="s">
        <v>1169</v>
      </c>
      <c r="D501" s="16" t="s">
        <v>1174</v>
      </c>
      <c r="E501" s="45" t="s">
        <v>16</v>
      </c>
      <c r="F501" s="15" t="s">
        <v>1175</v>
      </c>
      <c r="G501" s="23">
        <v>25000</v>
      </c>
      <c r="H501" s="23">
        <v>20000</v>
      </c>
      <c r="I501" s="18">
        <f t="shared" si="7"/>
        <v>0.8</v>
      </c>
    </row>
    <row r="502" spans="1:9" s="20" customFormat="1" ht="156" x14ac:dyDescent="0.2">
      <c r="A502" s="22" t="s">
        <v>1142</v>
      </c>
      <c r="B502" s="14" t="s">
        <v>1168</v>
      </c>
      <c r="C502" s="15" t="s">
        <v>1169</v>
      </c>
      <c r="D502" s="16" t="s">
        <v>1176</v>
      </c>
      <c r="E502" s="45" t="s">
        <v>13</v>
      </c>
      <c r="F502" s="15" t="s">
        <v>1177</v>
      </c>
      <c r="G502" s="23">
        <v>20000</v>
      </c>
      <c r="H502" s="23">
        <v>20000</v>
      </c>
      <c r="I502" s="18">
        <f t="shared" si="7"/>
        <v>1</v>
      </c>
    </row>
    <row r="503" spans="1:9" s="20" customFormat="1" ht="108" x14ac:dyDescent="0.2">
      <c r="A503" s="22" t="s">
        <v>1142</v>
      </c>
      <c r="B503" s="14" t="s">
        <v>1168</v>
      </c>
      <c r="C503" s="15" t="s">
        <v>1169</v>
      </c>
      <c r="D503" s="16" t="s">
        <v>1178</v>
      </c>
      <c r="E503" s="45" t="s">
        <v>16</v>
      </c>
      <c r="F503" s="15" t="s">
        <v>1179</v>
      </c>
      <c r="G503" s="23">
        <v>199000</v>
      </c>
      <c r="H503" s="23">
        <v>100000</v>
      </c>
      <c r="I503" s="18">
        <f t="shared" si="7"/>
        <v>0.50251256281407031</v>
      </c>
    </row>
    <row r="504" spans="1:9" s="20" customFormat="1" ht="60" x14ac:dyDescent="0.2">
      <c r="A504" s="22" t="s">
        <v>1142</v>
      </c>
      <c r="B504" s="14" t="s">
        <v>1168</v>
      </c>
      <c r="C504" s="15" t="s">
        <v>1169</v>
      </c>
      <c r="D504" s="16" t="s">
        <v>1180</v>
      </c>
      <c r="E504" s="45" t="s">
        <v>36</v>
      </c>
      <c r="F504" s="15" t="s">
        <v>1181</v>
      </c>
      <c r="G504" s="23">
        <v>135000</v>
      </c>
      <c r="H504" s="23">
        <v>65000</v>
      </c>
      <c r="I504" s="18">
        <f t="shared" si="7"/>
        <v>0.48148148148148145</v>
      </c>
    </row>
    <row r="505" spans="1:9" s="20" customFormat="1" ht="60" x14ac:dyDescent="0.2">
      <c r="A505" s="22" t="s">
        <v>1142</v>
      </c>
      <c r="B505" s="14" t="s">
        <v>1168</v>
      </c>
      <c r="C505" s="15" t="s">
        <v>1169</v>
      </c>
      <c r="D505" s="16" t="s">
        <v>1182</v>
      </c>
      <c r="E505" s="45" t="s">
        <v>13</v>
      </c>
      <c r="F505" s="15" t="s">
        <v>1183</v>
      </c>
      <c r="G505" s="23">
        <v>60000</v>
      </c>
      <c r="H505" s="23">
        <v>20000</v>
      </c>
      <c r="I505" s="18">
        <f t="shared" si="7"/>
        <v>0.33333333333333331</v>
      </c>
    </row>
    <row r="506" spans="1:9" s="20" customFormat="1" ht="48" x14ac:dyDescent="0.2">
      <c r="A506" s="22" t="s">
        <v>1142</v>
      </c>
      <c r="B506" s="14" t="s">
        <v>1168</v>
      </c>
      <c r="C506" s="15" t="s">
        <v>1169</v>
      </c>
      <c r="D506" s="16" t="s">
        <v>1184</v>
      </c>
      <c r="E506" s="45" t="s">
        <v>36</v>
      </c>
      <c r="F506" s="15" t="s">
        <v>1185</v>
      </c>
      <c r="G506" s="23">
        <v>1500000</v>
      </c>
      <c r="H506" s="23">
        <v>903400</v>
      </c>
      <c r="I506" s="18">
        <f t="shared" si="7"/>
        <v>0.60226666666666662</v>
      </c>
    </row>
    <row r="507" spans="1:9" s="20" customFormat="1" ht="120" x14ac:dyDescent="0.2">
      <c r="A507" s="22" t="s">
        <v>1142</v>
      </c>
      <c r="B507" s="14" t="s">
        <v>1168</v>
      </c>
      <c r="C507" s="15" t="s">
        <v>1169</v>
      </c>
      <c r="D507" s="16" t="s">
        <v>1186</v>
      </c>
      <c r="E507" s="45" t="s">
        <v>31</v>
      </c>
      <c r="F507" s="15" t="s">
        <v>1187</v>
      </c>
      <c r="G507" s="23">
        <v>1500000</v>
      </c>
      <c r="H507" s="23">
        <v>117600</v>
      </c>
      <c r="I507" s="18">
        <f t="shared" si="7"/>
        <v>7.8399999999999997E-2</v>
      </c>
    </row>
    <row r="508" spans="1:9" s="20" customFormat="1" ht="60" x14ac:dyDescent="0.2">
      <c r="A508" s="22" t="s">
        <v>1142</v>
      </c>
      <c r="B508" s="14" t="s">
        <v>1168</v>
      </c>
      <c r="C508" s="15" t="s">
        <v>1169</v>
      </c>
      <c r="D508" s="16" t="s">
        <v>1188</v>
      </c>
      <c r="E508" s="45" t="s">
        <v>13</v>
      </c>
      <c r="F508" s="15" t="s">
        <v>1189</v>
      </c>
      <c r="G508" s="23">
        <v>250000</v>
      </c>
      <c r="H508" s="23">
        <v>100000</v>
      </c>
      <c r="I508" s="18">
        <f t="shared" si="7"/>
        <v>0.4</v>
      </c>
    </row>
    <row r="509" spans="1:9" s="20" customFormat="1" ht="132" x14ac:dyDescent="0.2">
      <c r="A509" s="22" t="s">
        <v>1142</v>
      </c>
      <c r="B509" s="14" t="s">
        <v>1190</v>
      </c>
      <c r="C509" s="15" t="s">
        <v>1191</v>
      </c>
      <c r="D509" s="16" t="s">
        <v>1192</v>
      </c>
      <c r="E509" s="45" t="s">
        <v>36</v>
      </c>
      <c r="F509" s="15" t="s">
        <v>1193</v>
      </c>
      <c r="G509" s="23">
        <v>2250000</v>
      </c>
      <c r="H509" s="23">
        <v>1300000</v>
      </c>
      <c r="I509" s="18">
        <f t="shared" si="7"/>
        <v>0.57777777777777772</v>
      </c>
    </row>
    <row r="510" spans="1:9" s="20" customFormat="1" ht="108" x14ac:dyDescent="0.2">
      <c r="A510" s="22" t="s">
        <v>1142</v>
      </c>
      <c r="B510" s="14" t="s">
        <v>1190</v>
      </c>
      <c r="C510" s="15" t="s">
        <v>1191</v>
      </c>
      <c r="D510" s="16" t="s">
        <v>1194</v>
      </c>
      <c r="E510" s="45" t="s">
        <v>36</v>
      </c>
      <c r="F510" s="15" t="s">
        <v>1195</v>
      </c>
      <c r="G510" s="23">
        <v>700000</v>
      </c>
      <c r="H510" s="23">
        <v>78700</v>
      </c>
      <c r="I510" s="18">
        <f t="shared" si="7"/>
        <v>0.11242857142857143</v>
      </c>
    </row>
    <row r="511" spans="1:9" s="20" customFormat="1" ht="96" x14ac:dyDescent="0.2">
      <c r="A511" s="22" t="s">
        <v>1142</v>
      </c>
      <c r="B511" s="14" t="s">
        <v>1196</v>
      </c>
      <c r="C511" s="15" t="s">
        <v>1197</v>
      </c>
      <c r="D511" s="16" t="s">
        <v>1198</v>
      </c>
      <c r="E511" s="45" t="s">
        <v>36</v>
      </c>
      <c r="F511" s="15" t="s">
        <v>1199</v>
      </c>
      <c r="G511" s="23">
        <v>50000</v>
      </c>
      <c r="H511" s="23">
        <v>40000</v>
      </c>
      <c r="I511" s="18">
        <f t="shared" si="7"/>
        <v>0.8</v>
      </c>
    </row>
    <row r="512" spans="1:9" s="20" customFormat="1" ht="108" x14ac:dyDescent="0.2">
      <c r="A512" s="22" t="s">
        <v>1142</v>
      </c>
      <c r="B512" s="14" t="s">
        <v>1196</v>
      </c>
      <c r="C512" s="15" t="s">
        <v>1197</v>
      </c>
      <c r="D512" s="16" t="s">
        <v>1200</v>
      </c>
      <c r="E512" s="45" t="s">
        <v>72</v>
      </c>
      <c r="F512" s="15" t="s">
        <v>1201</v>
      </c>
      <c r="G512" s="23">
        <v>56078</v>
      </c>
      <c r="H512" s="23">
        <v>40000</v>
      </c>
      <c r="I512" s="18">
        <f t="shared" si="7"/>
        <v>0.71329220014979133</v>
      </c>
    </row>
    <row r="513" spans="1:9" s="20" customFormat="1" ht="108" x14ac:dyDescent="0.2">
      <c r="A513" s="22" t="s">
        <v>1142</v>
      </c>
      <c r="B513" s="14" t="s">
        <v>1196</v>
      </c>
      <c r="C513" s="15" t="s">
        <v>1197</v>
      </c>
      <c r="D513" s="16" t="s">
        <v>1202</v>
      </c>
      <c r="E513" s="45" t="s">
        <v>36</v>
      </c>
      <c r="F513" s="15" t="s">
        <v>1203</v>
      </c>
      <c r="G513" s="23">
        <v>32000</v>
      </c>
      <c r="H513" s="23">
        <v>25000</v>
      </c>
      <c r="I513" s="18">
        <f t="shared" si="7"/>
        <v>0.78125</v>
      </c>
    </row>
    <row r="514" spans="1:9" s="20" customFormat="1" ht="108" x14ac:dyDescent="0.2">
      <c r="A514" s="22" t="s">
        <v>1142</v>
      </c>
      <c r="B514" s="14" t="s">
        <v>1196</v>
      </c>
      <c r="C514" s="15" t="s">
        <v>1197</v>
      </c>
      <c r="D514" s="16" t="s">
        <v>1204</v>
      </c>
      <c r="E514" s="45" t="s">
        <v>13</v>
      </c>
      <c r="F514" s="15" t="s">
        <v>1205</v>
      </c>
      <c r="G514" s="23">
        <v>4381610</v>
      </c>
      <c r="H514" s="23">
        <v>478900</v>
      </c>
      <c r="I514" s="18">
        <f t="shared" si="7"/>
        <v>0.10929772389601082</v>
      </c>
    </row>
    <row r="515" spans="1:9" s="20" customFormat="1" ht="48" x14ac:dyDescent="0.2">
      <c r="A515" s="22" t="s">
        <v>1142</v>
      </c>
      <c r="B515" s="14" t="s">
        <v>1206</v>
      </c>
      <c r="C515" s="15" t="s">
        <v>1207</v>
      </c>
      <c r="D515" s="16" t="s">
        <v>1208</v>
      </c>
      <c r="E515" s="45" t="s">
        <v>13</v>
      </c>
      <c r="F515" s="15" t="s">
        <v>1208</v>
      </c>
      <c r="G515" s="23">
        <v>366527</v>
      </c>
      <c r="H515" s="23">
        <v>260000</v>
      </c>
      <c r="I515" s="18">
        <f t="shared" si="7"/>
        <v>0.7093611111868976</v>
      </c>
    </row>
    <row r="516" spans="1:9" s="20" customFormat="1" ht="120" x14ac:dyDescent="0.2">
      <c r="A516" s="22" t="s">
        <v>1142</v>
      </c>
      <c r="B516" s="14" t="s">
        <v>1206</v>
      </c>
      <c r="C516" s="15" t="s">
        <v>1207</v>
      </c>
      <c r="D516" s="16" t="s">
        <v>1209</v>
      </c>
      <c r="E516" s="45" t="s">
        <v>36</v>
      </c>
      <c r="F516" s="15" t="s">
        <v>1210</v>
      </c>
      <c r="G516" s="23">
        <v>3699297</v>
      </c>
      <c r="H516" s="23">
        <v>209238</v>
      </c>
      <c r="I516" s="18">
        <f t="shared" si="7"/>
        <v>5.6561557506737088E-2</v>
      </c>
    </row>
    <row r="517" spans="1:9" s="20" customFormat="1" ht="48" x14ac:dyDescent="0.2">
      <c r="A517" s="22" t="s">
        <v>1211</v>
      </c>
      <c r="B517" s="14" t="s">
        <v>1212</v>
      </c>
      <c r="C517" s="15" t="s">
        <v>1213</v>
      </c>
      <c r="D517" s="16" t="s">
        <v>1214</v>
      </c>
      <c r="E517" s="45" t="s">
        <v>56</v>
      </c>
      <c r="F517" s="15" t="s">
        <v>1215</v>
      </c>
      <c r="G517" s="23">
        <v>45000</v>
      </c>
      <c r="H517" s="23">
        <v>20250</v>
      </c>
      <c r="I517" s="18">
        <f t="shared" si="7"/>
        <v>0.45</v>
      </c>
    </row>
    <row r="518" spans="1:9" s="20" customFormat="1" ht="48" x14ac:dyDescent="0.2">
      <c r="A518" s="22" t="s">
        <v>1211</v>
      </c>
      <c r="B518" s="14" t="s">
        <v>1212</v>
      </c>
      <c r="C518" s="15" t="s">
        <v>1213</v>
      </c>
      <c r="D518" s="16" t="s">
        <v>1216</v>
      </c>
      <c r="E518" s="45" t="s">
        <v>31</v>
      </c>
      <c r="F518" s="15" t="s">
        <v>1217</v>
      </c>
      <c r="G518" s="23">
        <v>48500</v>
      </c>
      <c r="H518" s="23">
        <v>21825</v>
      </c>
      <c r="I518" s="18">
        <f t="shared" ref="I518:I581" si="8">+H518/G518</f>
        <v>0.45</v>
      </c>
    </row>
    <row r="519" spans="1:9" s="20" customFormat="1" ht="36" x14ac:dyDescent="0.2">
      <c r="A519" s="22" t="s">
        <v>1211</v>
      </c>
      <c r="B519" s="14" t="s">
        <v>1212</v>
      </c>
      <c r="C519" s="15" t="s">
        <v>1213</v>
      </c>
      <c r="D519" s="16" t="s">
        <v>1218</v>
      </c>
      <c r="E519" s="45" t="s">
        <v>31</v>
      </c>
      <c r="F519" s="15" t="s">
        <v>1219</v>
      </c>
      <c r="G519" s="23">
        <v>56207.11</v>
      </c>
      <c r="H519" s="23">
        <v>22482.84</v>
      </c>
      <c r="I519" s="18">
        <f t="shared" si="8"/>
        <v>0.3999999288346261</v>
      </c>
    </row>
    <row r="520" spans="1:9" s="20" customFormat="1" ht="36" x14ac:dyDescent="0.2">
      <c r="A520" s="22" t="s">
        <v>1211</v>
      </c>
      <c r="B520" s="14" t="s">
        <v>1212</v>
      </c>
      <c r="C520" s="15" t="s">
        <v>1213</v>
      </c>
      <c r="D520" s="16" t="s">
        <v>1220</v>
      </c>
      <c r="E520" s="45" t="s">
        <v>31</v>
      </c>
      <c r="F520" s="15" t="s">
        <v>1221</v>
      </c>
      <c r="G520" s="23">
        <v>90000</v>
      </c>
      <c r="H520" s="23">
        <v>36000</v>
      </c>
      <c r="I520" s="18">
        <f t="shared" si="8"/>
        <v>0.4</v>
      </c>
    </row>
    <row r="521" spans="1:9" s="20" customFormat="1" ht="48" x14ac:dyDescent="0.2">
      <c r="A521" s="22" t="s">
        <v>1211</v>
      </c>
      <c r="B521" s="14" t="s">
        <v>1212</v>
      </c>
      <c r="C521" s="15" t="s">
        <v>1213</v>
      </c>
      <c r="D521" s="16" t="s">
        <v>1222</v>
      </c>
      <c r="E521" s="45" t="s">
        <v>56</v>
      </c>
      <c r="F521" s="15" t="s">
        <v>1223</v>
      </c>
      <c r="G521" s="23">
        <v>30399.26</v>
      </c>
      <c r="H521" s="23">
        <v>12159.7</v>
      </c>
      <c r="I521" s="18">
        <f t="shared" si="8"/>
        <v>0.39999986841784968</v>
      </c>
    </row>
    <row r="522" spans="1:9" s="20" customFormat="1" ht="48" x14ac:dyDescent="0.2">
      <c r="A522" s="22" t="s">
        <v>1211</v>
      </c>
      <c r="B522" s="14" t="s">
        <v>1212</v>
      </c>
      <c r="C522" s="15" t="s">
        <v>1213</v>
      </c>
      <c r="D522" s="16" t="s">
        <v>1224</v>
      </c>
      <c r="E522" s="45" t="s">
        <v>36</v>
      </c>
      <c r="F522" s="15" t="s">
        <v>1225</v>
      </c>
      <c r="G522" s="23">
        <v>21490</v>
      </c>
      <c r="H522" s="23">
        <v>17192</v>
      </c>
      <c r="I522" s="18">
        <f t="shared" si="8"/>
        <v>0.8</v>
      </c>
    </row>
    <row r="523" spans="1:9" s="20" customFormat="1" ht="60" x14ac:dyDescent="0.2">
      <c r="A523" s="22" t="s">
        <v>1211</v>
      </c>
      <c r="B523" s="14" t="s">
        <v>1212</v>
      </c>
      <c r="C523" s="15" t="s">
        <v>1213</v>
      </c>
      <c r="D523" s="16" t="s">
        <v>1226</v>
      </c>
      <c r="E523" s="45" t="s">
        <v>36</v>
      </c>
      <c r="F523" s="15" t="s">
        <v>1227</v>
      </c>
      <c r="G523" s="23">
        <v>31146.14</v>
      </c>
      <c r="H523" s="23">
        <v>24916.91</v>
      </c>
      <c r="I523" s="18">
        <f t="shared" si="8"/>
        <v>0.79999993578658546</v>
      </c>
    </row>
    <row r="524" spans="1:9" s="20" customFormat="1" ht="48" x14ac:dyDescent="0.2">
      <c r="A524" s="22" t="s">
        <v>1211</v>
      </c>
      <c r="B524" s="14" t="s">
        <v>1212</v>
      </c>
      <c r="C524" s="15" t="s">
        <v>1213</v>
      </c>
      <c r="D524" s="16" t="s">
        <v>1228</v>
      </c>
      <c r="E524" s="45" t="s">
        <v>31</v>
      </c>
      <c r="F524" s="15" t="s">
        <v>1229</v>
      </c>
      <c r="G524" s="23">
        <v>19130</v>
      </c>
      <c r="H524" s="23">
        <v>9565</v>
      </c>
      <c r="I524" s="18">
        <f t="shared" si="8"/>
        <v>0.5</v>
      </c>
    </row>
    <row r="525" spans="1:9" s="20" customFormat="1" ht="36" x14ac:dyDescent="0.2">
      <c r="A525" s="22" t="s">
        <v>1211</v>
      </c>
      <c r="B525" s="14" t="s">
        <v>1212</v>
      </c>
      <c r="C525" s="15" t="s">
        <v>1213</v>
      </c>
      <c r="D525" s="16" t="s">
        <v>1230</v>
      </c>
      <c r="E525" s="45" t="s">
        <v>36</v>
      </c>
      <c r="F525" s="15" t="s">
        <v>1231</v>
      </c>
      <c r="G525" s="23">
        <v>125000</v>
      </c>
      <c r="H525" s="23">
        <v>38595.550000000003</v>
      </c>
      <c r="I525" s="18">
        <f t="shared" si="8"/>
        <v>0.30876440000000005</v>
      </c>
    </row>
    <row r="526" spans="1:9" s="20" customFormat="1" ht="48" x14ac:dyDescent="0.2">
      <c r="A526" s="22" t="s">
        <v>1232</v>
      </c>
      <c r="B526" s="14" t="s">
        <v>1233</v>
      </c>
      <c r="C526" s="15" t="s">
        <v>1234</v>
      </c>
      <c r="D526" s="16" t="s">
        <v>1235</v>
      </c>
      <c r="E526" s="45" t="s">
        <v>31</v>
      </c>
      <c r="F526" s="15" t="s">
        <v>1236</v>
      </c>
      <c r="G526" s="17">
        <v>50000</v>
      </c>
      <c r="H526" s="17">
        <v>19350</v>
      </c>
      <c r="I526" s="18">
        <f t="shared" si="8"/>
        <v>0.38700000000000001</v>
      </c>
    </row>
    <row r="527" spans="1:9" s="20" customFormat="1" ht="96" x14ac:dyDescent="0.2">
      <c r="A527" s="22" t="s">
        <v>1232</v>
      </c>
      <c r="B527" s="14" t="s">
        <v>1233</v>
      </c>
      <c r="C527" s="15" t="s">
        <v>1234</v>
      </c>
      <c r="D527" s="16" t="s">
        <v>1237</v>
      </c>
      <c r="E527" s="45" t="s">
        <v>31</v>
      </c>
      <c r="F527" s="15" t="s">
        <v>1238</v>
      </c>
      <c r="G527" s="17">
        <v>130000</v>
      </c>
      <c r="H527" s="17">
        <v>50310</v>
      </c>
      <c r="I527" s="18">
        <f t="shared" si="8"/>
        <v>0.38700000000000001</v>
      </c>
    </row>
    <row r="528" spans="1:9" s="20" customFormat="1" ht="72" x14ac:dyDescent="0.2">
      <c r="A528" s="22" t="s">
        <v>1232</v>
      </c>
      <c r="B528" s="14" t="s">
        <v>1233</v>
      </c>
      <c r="C528" s="15" t="s">
        <v>1234</v>
      </c>
      <c r="D528" s="16" t="s">
        <v>1239</v>
      </c>
      <c r="E528" s="45" t="s">
        <v>31</v>
      </c>
      <c r="F528" s="15" t="s">
        <v>1240</v>
      </c>
      <c r="G528" s="17">
        <v>960000</v>
      </c>
      <c r="H528" s="17">
        <v>371163</v>
      </c>
      <c r="I528" s="18">
        <f t="shared" si="8"/>
        <v>0.38662812499999999</v>
      </c>
    </row>
    <row r="529" spans="1:9" s="20" customFormat="1" ht="36" x14ac:dyDescent="0.2">
      <c r="A529" s="22" t="s">
        <v>1241</v>
      </c>
      <c r="B529" s="90" t="s">
        <v>1242</v>
      </c>
      <c r="C529" s="91" t="s">
        <v>1243</v>
      </c>
      <c r="D529" s="92" t="s">
        <v>1244</v>
      </c>
      <c r="E529" s="93" t="s">
        <v>13</v>
      </c>
      <c r="F529" s="94" t="s">
        <v>1245</v>
      </c>
      <c r="G529" s="95">
        <v>32000</v>
      </c>
      <c r="H529" s="95">
        <v>15000</v>
      </c>
      <c r="I529" s="18">
        <f t="shared" si="8"/>
        <v>0.46875</v>
      </c>
    </row>
    <row r="530" spans="1:9" s="20" customFormat="1" ht="24" x14ac:dyDescent="0.2">
      <c r="A530" s="22" t="s">
        <v>1241</v>
      </c>
      <c r="B530" s="90" t="s">
        <v>1242</v>
      </c>
      <c r="C530" s="91" t="s">
        <v>1243</v>
      </c>
      <c r="D530" s="92" t="s">
        <v>1246</v>
      </c>
      <c r="E530" s="93" t="s">
        <v>13</v>
      </c>
      <c r="F530" s="93" t="s">
        <v>1247</v>
      </c>
      <c r="G530" s="95">
        <v>104900</v>
      </c>
      <c r="H530" s="95">
        <v>22000</v>
      </c>
      <c r="I530" s="18">
        <f t="shared" si="8"/>
        <v>0.20972354623450906</v>
      </c>
    </row>
    <row r="531" spans="1:9" s="20" customFormat="1" ht="24" x14ac:dyDescent="0.2">
      <c r="A531" s="22" t="s">
        <v>1241</v>
      </c>
      <c r="B531" s="90" t="s">
        <v>1242</v>
      </c>
      <c r="C531" s="91" t="s">
        <v>1243</v>
      </c>
      <c r="D531" s="92" t="s">
        <v>1248</v>
      </c>
      <c r="E531" s="93" t="s">
        <v>13</v>
      </c>
      <c r="F531" s="93" t="s">
        <v>1249</v>
      </c>
      <c r="G531" s="95">
        <v>242628</v>
      </c>
      <c r="H531" s="95">
        <v>83000</v>
      </c>
      <c r="I531" s="18">
        <f t="shared" si="8"/>
        <v>0.34208747547686169</v>
      </c>
    </row>
    <row r="532" spans="1:9" s="20" customFormat="1" x14ac:dyDescent="0.2">
      <c r="A532" s="22" t="s">
        <v>1241</v>
      </c>
      <c r="B532" s="90" t="s">
        <v>1242</v>
      </c>
      <c r="C532" s="91" t="s">
        <v>1243</v>
      </c>
      <c r="D532" s="92" t="s">
        <v>1250</v>
      </c>
      <c r="E532" s="93" t="s">
        <v>13</v>
      </c>
      <c r="F532" s="93" t="s">
        <v>1251</v>
      </c>
      <c r="G532" s="95">
        <v>103000</v>
      </c>
      <c r="H532" s="95">
        <v>15000</v>
      </c>
      <c r="I532" s="18">
        <f t="shared" si="8"/>
        <v>0.14563106796116504</v>
      </c>
    </row>
    <row r="533" spans="1:9" s="20" customFormat="1" ht="24" x14ac:dyDescent="0.2">
      <c r="A533" s="22" t="s">
        <v>1241</v>
      </c>
      <c r="B533" s="90" t="s">
        <v>1242</v>
      </c>
      <c r="C533" s="91" t="s">
        <v>1243</v>
      </c>
      <c r="D533" s="92" t="s">
        <v>1252</v>
      </c>
      <c r="E533" s="93" t="s">
        <v>36</v>
      </c>
      <c r="F533" s="93" t="s">
        <v>1253</v>
      </c>
      <c r="G533" s="95">
        <v>145300</v>
      </c>
      <c r="H533" s="95">
        <v>40000</v>
      </c>
      <c r="I533" s="18">
        <f t="shared" si="8"/>
        <v>0.27529249827942187</v>
      </c>
    </row>
    <row r="534" spans="1:9" s="20" customFormat="1" ht="24" x14ac:dyDescent="0.2">
      <c r="A534" s="22" t="s">
        <v>1241</v>
      </c>
      <c r="B534" s="90" t="s">
        <v>1242</v>
      </c>
      <c r="C534" s="91" t="s">
        <v>1243</v>
      </c>
      <c r="D534" s="92" t="s">
        <v>1254</v>
      </c>
      <c r="E534" s="93" t="s">
        <v>36</v>
      </c>
      <c r="F534" s="93" t="s">
        <v>1255</v>
      </c>
      <c r="G534" s="95">
        <v>20849</v>
      </c>
      <c r="H534" s="95">
        <v>5000</v>
      </c>
      <c r="I534" s="18">
        <f t="shared" si="8"/>
        <v>0.23981965561897453</v>
      </c>
    </row>
    <row r="535" spans="1:9" s="20" customFormat="1" ht="36" x14ac:dyDescent="0.2">
      <c r="A535" s="22" t="s">
        <v>1241</v>
      </c>
      <c r="B535" s="90" t="s">
        <v>1242</v>
      </c>
      <c r="C535" s="91" t="s">
        <v>1243</v>
      </c>
      <c r="D535" s="92" t="s">
        <v>1256</v>
      </c>
      <c r="E535" s="93" t="s">
        <v>28</v>
      </c>
      <c r="F535" s="93" t="s">
        <v>1257</v>
      </c>
      <c r="G535" s="95">
        <v>94000</v>
      </c>
      <c r="H535" s="95">
        <v>20000</v>
      </c>
      <c r="I535" s="18">
        <f t="shared" si="8"/>
        <v>0.21276595744680851</v>
      </c>
    </row>
    <row r="536" spans="1:9" s="20" customFormat="1" ht="60" x14ac:dyDescent="0.2">
      <c r="A536" s="22" t="s">
        <v>1241</v>
      </c>
      <c r="B536" s="90" t="s">
        <v>1258</v>
      </c>
      <c r="C536" s="91" t="s">
        <v>1259</v>
      </c>
      <c r="D536" s="92" t="s">
        <v>1260</v>
      </c>
      <c r="E536" s="93" t="s">
        <v>36</v>
      </c>
      <c r="F536" s="94" t="s">
        <v>1261</v>
      </c>
      <c r="G536" s="95">
        <v>6000</v>
      </c>
      <c r="H536" s="95">
        <v>4800</v>
      </c>
      <c r="I536" s="18">
        <f t="shared" si="8"/>
        <v>0.8</v>
      </c>
    </row>
    <row r="537" spans="1:9" s="20" customFormat="1" ht="24" x14ac:dyDescent="0.2">
      <c r="A537" s="22" t="s">
        <v>1241</v>
      </c>
      <c r="B537" s="90" t="s">
        <v>1258</v>
      </c>
      <c r="C537" s="91" t="s">
        <v>1259</v>
      </c>
      <c r="D537" s="92" t="s">
        <v>1262</v>
      </c>
      <c r="E537" s="93" t="s">
        <v>36</v>
      </c>
      <c r="F537" s="93" t="s">
        <v>1263</v>
      </c>
      <c r="G537" s="95">
        <v>30000</v>
      </c>
      <c r="H537" s="95">
        <v>12000</v>
      </c>
      <c r="I537" s="18">
        <f t="shared" si="8"/>
        <v>0.4</v>
      </c>
    </row>
    <row r="538" spans="1:9" s="20" customFormat="1" ht="72" x14ac:dyDescent="0.2">
      <c r="A538" s="22" t="s">
        <v>1241</v>
      </c>
      <c r="B538" s="90" t="s">
        <v>1258</v>
      </c>
      <c r="C538" s="91" t="s">
        <v>1259</v>
      </c>
      <c r="D538" s="92" t="s">
        <v>1264</v>
      </c>
      <c r="E538" s="93" t="s">
        <v>36</v>
      </c>
      <c r="F538" s="93" t="s">
        <v>1265</v>
      </c>
      <c r="G538" s="95">
        <v>12000</v>
      </c>
      <c r="H538" s="95">
        <v>5000</v>
      </c>
      <c r="I538" s="18">
        <f t="shared" si="8"/>
        <v>0.41666666666666669</v>
      </c>
    </row>
    <row r="539" spans="1:9" s="20" customFormat="1" ht="36" x14ac:dyDescent="0.2">
      <c r="A539" s="22" t="s">
        <v>1241</v>
      </c>
      <c r="B539" s="90" t="s">
        <v>1258</v>
      </c>
      <c r="C539" s="91" t="s">
        <v>1259</v>
      </c>
      <c r="D539" s="92" t="s">
        <v>1266</v>
      </c>
      <c r="E539" s="93" t="s">
        <v>13</v>
      </c>
      <c r="F539" s="93" t="s">
        <v>1267</v>
      </c>
      <c r="G539" s="95">
        <v>36000</v>
      </c>
      <c r="H539" s="95">
        <v>27000</v>
      </c>
      <c r="I539" s="18">
        <f t="shared" si="8"/>
        <v>0.75</v>
      </c>
    </row>
    <row r="540" spans="1:9" s="20" customFormat="1" ht="36" x14ac:dyDescent="0.2">
      <c r="A540" s="22" t="s">
        <v>1241</v>
      </c>
      <c r="B540" s="90" t="s">
        <v>1258</v>
      </c>
      <c r="C540" s="91" t="s">
        <v>1259</v>
      </c>
      <c r="D540" s="92" t="s">
        <v>1268</v>
      </c>
      <c r="E540" s="93" t="s">
        <v>13</v>
      </c>
      <c r="F540" s="93" t="s">
        <v>1269</v>
      </c>
      <c r="G540" s="95">
        <v>28070</v>
      </c>
      <c r="H540" s="95">
        <v>2000</v>
      </c>
      <c r="I540" s="18">
        <f t="shared" si="8"/>
        <v>7.1250445315283226E-2</v>
      </c>
    </row>
    <row r="541" spans="1:9" s="20" customFormat="1" ht="36" x14ac:dyDescent="0.2">
      <c r="A541" s="22" t="s">
        <v>1241</v>
      </c>
      <c r="B541" s="90" t="s">
        <v>1258</v>
      </c>
      <c r="C541" s="91" t="s">
        <v>1259</v>
      </c>
      <c r="D541" s="92" t="s">
        <v>1270</v>
      </c>
      <c r="E541" s="93" t="s">
        <v>36</v>
      </c>
      <c r="F541" s="93" t="s">
        <v>1267</v>
      </c>
      <c r="G541" s="95">
        <v>14470</v>
      </c>
      <c r="H541" s="95">
        <v>1800</v>
      </c>
      <c r="I541" s="18">
        <f t="shared" si="8"/>
        <v>0.1243953006219765</v>
      </c>
    </row>
    <row r="542" spans="1:9" s="20" customFormat="1" ht="72" x14ac:dyDescent="0.2">
      <c r="A542" s="22" t="s">
        <v>1241</v>
      </c>
      <c r="B542" s="90" t="s">
        <v>1258</v>
      </c>
      <c r="C542" s="91" t="s">
        <v>1259</v>
      </c>
      <c r="D542" s="92" t="s">
        <v>1271</v>
      </c>
      <c r="E542" s="93" t="s">
        <v>13</v>
      </c>
      <c r="F542" s="93" t="s">
        <v>1272</v>
      </c>
      <c r="G542" s="95">
        <v>15000</v>
      </c>
      <c r="H542" s="95">
        <v>12000</v>
      </c>
      <c r="I542" s="18">
        <f t="shared" si="8"/>
        <v>0.8</v>
      </c>
    </row>
    <row r="543" spans="1:9" s="20" customFormat="1" ht="60" x14ac:dyDescent="0.2">
      <c r="A543" s="22" t="s">
        <v>1241</v>
      </c>
      <c r="B543" s="90" t="s">
        <v>1258</v>
      </c>
      <c r="C543" s="91" t="s">
        <v>1259</v>
      </c>
      <c r="D543" s="92" t="s">
        <v>1273</v>
      </c>
      <c r="E543" s="93" t="s">
        <v>13</v>
      </c>
      <c r="F543" s="93" t="s">
        <v>1274</v>
      </c>
      <c r="G543" s="95">
        <v>18000</v>
      </c>
      <c r="H543" s="95">
        <v>8000</v>
      </c>
      <c r="I543" s="18">
        <f t="shared" si="8"/>
        <v>0.44444444444444442</v>
      </c>
    </row>
    <row r="544" spans="1:9" s="20" customFormat="1" ht="36" x14ac:dyDescent="0.2">
      <c r="A544" s="22" t="s">
        <v>1241</v>
      </c>
      <c r="B544" s="90" t="s">
        <v>1258</v>
      </c>
      <c r="C544" s="91" t="s">
        <v>1259</v>
      </c>
      <c r="D544" s="92" t="s">
        <v>1275</v>
      </c>
      <c r="E544" s="93" t="s">
        <v>13</v>
      </c>
      <c r="F544" s="93" t="s">
        <v>1276</v>
      </c>
      <c r="G544" s="95">
        <v>114000</v>
      </c>
      <c r="H544" s="95">
        <v>26200</v>
      </c>
      <c r="I544" s="18">
        <f t="shared" si="8"/>
        <v>0.22982456140350876</v>
      </c>
    </row>
    <row r="545" spans="1:9" s="20" customFormat="1" ht="84" x14ac:dyDescent="0.2">
      <c r="A545" s="22" t="s">
        <v>1241</v>
      </c>
      <c r="B545" s="90" t="s">
        <v>1258</v>
      </c>
      <c r="C545" s="91" t="s">
        <v>1259</v>
      </c>
      <c r="D545" s="92" t="s">
        <v>1277</v>
      </c>
      <c r="E545" s="93" t="s">
        <v>72</v>
      </c>
      <c r="F545" s="93" t="s">
        <v>1278</v>
      </c>
      <c r="G545" s="95">
        <v>6000</v>
      </c>
      <c r="H545" s="95">
        <v>1000</v>
      </c>
      <c r="I545" s="18">
        <f t="shared" si="8"/>
        <v>0.16666666666666666</v>
      </c>
    </row>
    <row r="546" spans="1:9" s="20" customFormat="1" ht="96" x14ac:dyDescent="0.2">
      <c r="A546" s="22" t="s">
        <v>1241</v>
      </c>
      <c r="B546" s="90" t="s">
        <v>1258</v>
      </c>
      <c r="C546" s="91" t="s">
        <v>1259</v>
      </c>
      <c r="D546" s="92" t="s">
        <v>1279</v>
      </c>
      <c r="E546" s="93" t="s">
        <v>36</v>
      </c>
      <c r="F546" s="93" t="s">
        <v>1280</v>
      </c>
      <c r="G546" s="95">
        <v>6000</v>
      </c>
      <c r="H546" s="95">
        <v>1840</v>
      </c>
      <c r="I546" s="18">
        <f t="shared" si="8"/>
        <v>0.30666666666666664</v>
      </c>
    </row>
    <row r="547" spans="1:9" s="20" customFormat="1" ht="48" x14ac:dyDescent="0.2">
      <c r="A547" s="22" t="s">
        <v>1241</v>
      </c>
      <c r="B547" s="90" t="s">
        <v>1258</v>
      </c>
      <c r="C547" s="91" t="s">
        <v>1259</v>
      </c>
      <c r="D547" s="92" t="s">
        <v>1281</v>
      </c>
      <c r="E547" s="93" t="s">
        <v>36</v>
      </c>
      <c r="F547" s="93" t="s">
        <v>1282</v>
      </c>
      <c r="G547" s="95">
        <v>4680</v>
      </c>
      <c r="H547" s="95">
        <v>3744</v>
      </c>
      <c r="I547" s="18">
        <f t="shared" si="8"/>
        <v>0.8</v>
      </c>
    </row>
    <row r="548" spans="1:9" s="20" customFormat="1" ht="72" x14ac:dyDescent="0.2">
      <c r="A548" s="22" t="s">
        <v>1241</v>
      </c>
      <c r="B548" s="90" t="s">
        <v>1258</v>
      </c>
      <c r="C548" s="91" t="s">
        <v>1259</v>
      </c>
      <c r="D548" s="92" t="s">
        <v>1283</v>
      </c>
      <c r="E548" s="93" t="s">
        <v>36</v>
      </c>
      <c r="F548" s="93" t="s">
        <v>1284</v>
      </c>
      <c r="G548" s="95">
        <v>28500</v>
      </c>
      <c r="H548" s="95">
        <v>16000</v>
      </c>
      <c r="I548" s="18">
        <f t="shared" si="8"/>
        <v>0.56140350877192979</v>
      </c>
    </row>
    <row r="549" spans="1:9" s="20" customFormat="1" ht="72" x14ac:dyDescent="0.2">
      <c r="A549" s="22" t="s">
        <v>1241</v>
      </c>
      <c r="B549" s="90" t="s">
        <v>1258</v>
      </c>
      <c r="C549" s="91" t="s">
        <v>1259</v>
      </c>
      <c r="D549" s="92" t="s">
        <v>1285</v>
      </c>
      <c r="E549" s="93" t="s">
        <v>28</v>
      </c>
      <c r="F549" s="93" t="s">
        <v>1286</v>
      </c>
      <c r="G549" s="95">
        <v>5932</v>
      </c>
      <c r="H549" s="95">
        <v>4000</v>
      </c>
      <c r="I549" s="18">
        <f t="shared" si="8"/>
        <v>0.67430883344571813</v>
      </c>
    </row>
    <row r="550" spans="1:9" s="20" customFormat="1" ht="84" x14ac:dyDescent="0.2">
      <c r="A550" s="22" t="s">
        <v>1241</v>
      </c>
      <c r="B550" s="90" t="s">
        <v>1258</v>
      </c>
      <c r="C550" s="91" t="s">
        <v>1259</v>
      </c>
      <c r="D550" s="92" t="s">
        <v>1287</v>
      </c>
      <c r="E550" s="93" t="s">
        <v>36</v>
      </c>
      <c r="F550" s="93" t="s">
        <v>1288</v>
      </c>
      <c r="G550" s="95">
        <v>6071.86</v>
      </c>
      <c r="H550" s="95">
        <v>4857</v>
      </c>
      <c r="I550" s="18">
        <f t="shared" si="8"/>
        <v>0.79991962924046345</v>
      </c>
    </row>
    <row r="551" spans="1:9" s="20" customFormat="1" ht="72" x14ac:dyDescent="0.2">
      <c r="A551" s="22" t="s">
        <v>1241</v>
      </c>
      <c r="B551" s="90" t="s">
        <v>1258</v>
      </c>
      <c r="C551" s="91" t="s">
        <v>1259</v>
      </c>
      <c r="D551" s="92" t="s">
        <v>1266</v>
      </c>
      <c r="E551" s="93" t="s">
        <v>13</v>
      </c>
      <c r="F551" s="93" t="s">
        <v>1289</v>
      </c>
      <c r="G551" s="95">
        <v>163000</v>
      </c>
      <c r="H551" s="95">
        <v>99768</v>
      </c>
      <c r="I551" s="18">
        <f t="shared" si="8"/>
        <v>0.61207361963190188</v>
      </c>
    </row>
    <row r="552" spans="1:9" s="20" customFormat="1" ht="144" x14ac:dyDescent="0.2">
      <c r="A552" s="22" t="s">
        <v>1290</v>
      </c>
      <c r="B552" s="14" t="s">
        <v>1291</v>
      </c>
      <c r="C552" s="15" t="s">
        <v>1292</v>
      </c>
      <c r="D552" s="16" t="s">
        <v>1293</v>
      </c>
      <c r="E552" s="45" t="s">
        <v>13</v>
      </c>
      <c r="F552" s="15" t="s">
        <v>1294</v>
      </c>
      <c r="G552" s="17">
        <v>1751571</v>
      </c>
      <c r="H552" s="17">
        <v>420000</v>
      </c>
      <c r="I552" s="18">
        <f t="shared" si="8"/>
        <v>0.23978474181177925</v>
      </c>
    </row>
    <row r="553" spans="1:9" s="20" customFormat="1" ht="72" x14ac:dyDescent="0.2">
      <c r="A553" s="22" t="s">
        <v>1290</v>
      </c>
      <c r="B553" s="14" t="s">
        <v>1295</v>
      </c>
      <c r="C553" s="15" t="s">
        <v>1296</v>
      </c>
      <c r="D553" s="16" t="s">
        <v>1297</v>
      </c>
      <c r="E553" s="45" t="s">
        <v>16</v>
      </c>
      <c r="F553" s="15" t="s">
        <v>1298</v>
      </c>
      <c r="G553" s="17">
        <v>51938</v>
      </c>
      <c r="H553" s="17">
        <v>41550</v>
      </c>
      <c r="I553" s="18">
        <f t="shared" si="8"/>
        <v>0.79999229850976161</v>
      </c>
    </row>
    <row r="554" spans="1:9" s="20" customFormat="1" ht="156" x14ac:dyDescent="0.2">
      <c r="A554" s="22" t="s">
        <v>1290</v>
      </c>
      <c r="B554" s="14" t="s">
        <v>1295</v>
      </c>
      <c r="C554" s="15" t="s">
        <v>1296</v>
      </c>
      <c r="D554" s="16" t="s">
        <v>1299</v>
      </c>
      <c r="E554" s="45" t="s">
        <v>13</v>
      </c>
      <c r="F554" s="15" t="s">
        <v>1300</v>
      </c>
      <c r="G554" s="17">
        <v>84807</v>
      </c>
      <c r="H554" s="17">
        <v>67845</v>
      </c>
      <c r="I554" s="18">
        <f t="shared" si="8"/>
        <v>0.79999292511231379</v>
      </c>
    </row>
    <row r="555" spans="1:9" s="20" customFormat="1" ht="144" x14ac:dyDescent="0.2">
      <c r="A555" s="22" t="s">
        <v>1290</v>
      </c>
      <c r="B555" s="14" t="s">
        <v>1295</v>
      </c>
      <c r="C555" s="15" t="s">
        <v>1296</v>
      </c>
      <c r="D555" s="16" t="s">
        <v>1301</v>
      </c>
      <c r="E555" s="45" t="s">
        <v>28</v>
      </c>
      <c r="F555" s="15" t="s">
        <v>1302</v>
      </c>
      <c r="G555" s="17">
        <v>189026</v>
      </c>
      <c r="H555" s="17">
        <v>113416</v>
      </c>
      <c r="I555" s="18">
        <f t="shared" si="8"/>
        <v>0.60000211611101117</v>
      </c>
    </row>
    <row r="556" spans="1:9" s="20" customFormat="1" ht="180" x14ac:dyDescent="0.2">
      <c r="A556" s="22" t="s">
        <v>1290</v>
      </c>
      <c r="B556" s="14" t="s">
        <v>1303</v>
      </c>
      <c r="C556" s="15" t="s">
        <v>1304</v>
      </c>
      <c r="D556" s="16" t="s">
        <v>1305</v>
      </c>
      <c r="E556" s="45" t="s">
        <v>31</v>
      </c>
      <c r="F556" s="15" t="s">
        <v>1306</v>
      </c>
      <c r="G556" s="17">
        <v>84331.01</v>
      </c>
      <c r="H556" s="17">
        <v>67464</v>
      </c>
      <c r="I556" s="18">
        <f t="shared" si="8"/>
        <v>0.79999041870837317</v>
      </c>
    </row>
    <row r="557" spans="1:9" s="20" customFormat="1" ht="192" x14ac:dyDescent="0.2">
      <c r="A557" s="22" t="s">
        <v>1290</v>
      </c>
      <c r="B557" s="14" t="s">
        <v>1303</v>
      </c>
      <c r="C557" s="15" t="s">
        <v>1304</v>
      </c>
      <c r="D557" s="16" t="s">
        <v>1307</v>
      </c>
      <c r="E557" s="45" t="s">
        <v>28</v>
      </c>
      <c r="F557" s="15" t="s">
        <v>1308</v>
      </c>
      <c r="G557" s="17">
        <v>68083.16</v>
      </c>
      <c r="H557" s="17">
        <v>54467</v>
      </c>
      <c r="I557" s="18">
        <f t="shared" si="8"/>
        <v>0.80000693269818846</v>
      </c>
    </row>
    <row r="558" spans="1:9" s="20" customFormat="1" ht="156" x14ac:dyDescent="0.2">
      <c r="A558" s="22" t="s">
        <v>1290</v>
      </c>
      <c r="B558" s="14" t="s">
        <v>1303</v>
      </c>
      <c r="C558" s="15" t="s">
        <v>1304</v>
      </c>
      <c r="D558" s="16" t="s">
        <v>1309</v>
      </c>
      <c r="E558" s="45" t="s">
        <v>13</v>
      </c>
      <c r="F558" s="15" t="s">
        <v>1310</v>
      </c>
      <c r="G558" s="17">
        <v>17390.73</v>
      </c>
      <c r="H558" s="17">
        <v>13913</v>
      </c>
      <c r="I558" s="18">
        <f t="shared" si="8"/>
        <v>0.80002392078998408</v>
      </c>
    </row>
    <row r="559" spans="1:9" s="20" customFormat="1" ht="204" x14ac:dyDescent="0.2">
      <c r="A559" s="22" t="s">
        <v>1290</v>
      </c>
      <c r="B559" s="14" t="s">
        <v>1311</v>
      </c>
      <c r="C559" s="15" t="s">
        <v>1312</v>
      </c>
      <c r="D559" s="16" t="s">
        <v>1313</v>
      </c>
      <c r="E559" s="45" t="s">
        <v>13</v>
      </c>
      <c r="F559" s="15" t="s">
        <v>1314</v>
      </c>
      <c r="G559" s="17">
        <v>125240</v>
      </c>
      <c r="H559" s="17">
        <v>100192</v>
      </c>
      <c r="I559" s="18">
        <f t="shared" si="8"/>
        <v>0.8</v>
      </c>
    </row>
    <row r="560" spans="1:9" s="20" customFormat="1" ht="264" x14ac:dyDescent="0.2">
      <c r="A560" s="22" t="s">
        <v>1290</v>
      </c>
      <c r="B560" s="14" t="s">
        <v>1311</v>
      </c>
      <c r="C560" s="15" t="s">
        <v>1312</v>
      </c>
      <c r="D560" s="16" t="s">
        <v>1315</v>
      </c>
      <c r="E560" s="45" t="s">
        <v>31</v>
      </c>
      <c r="F560" s="15" t="s">
        <v>1316</v>
      </c>
      <c r="G560" s="17">
        <v>865000</v>
      </c>
      <c r="H560" s="17">
        <v>398906</v>
      </c>
      <c r="I560" s="18">
        <f t="shared" si="8"/>
        <v>0.4611630057803468</v>
      </c>
    </row>
    <row r="561" spans="1:9" s="20" customFormat="1" ht="144" x14ac:dyDescent="0.2">
      <c r="A561" s="22" t="s">
        <v>1290</v>
      </c>
      <c r="B561" s="14" t="s">
        <v>1317</v>
      </c>
      <c r="C561" s="15" t="s">
        <v>1318</v>
      </c>
      <c r="D561" s="16" t="s">
        <v>1319</v>
      </c>
      <c r="E561" s="45" t="s">
        <v>31</v>
      </c>
      <c r="F561" s="15" t="s">
        <v>1320</v>
      </c>
      <c r="G561" s="17">
        <v>1338166</v>
      </c>
      <c r="H561" s="17">
        <v>358775</v>
      </c>
      <c r="I561" s="18">
        <f t="shared" si="8"/>
        <v>0.26810948716377492</v>
      </c>
    </row>
    <row r="562" spans="1:9" s="20" customFormat="1" ht="180" x14ac:dyDescent="0.2">
      <c r="A562" s="22" t="s">
        <v>1290</v>
      </c>
      <c r="B562" s="14" t="s">
        <v>1317</v>
      </c>
      <c r="C562" s="15" t="s">
        <v>1318</v>
      </c>
      <c r="D562" s="16" t="s">
        <v>1321</v>
      </c>
      <c r="E562" s="45" t="s">
        <v>16</v>
      </c>
      <c r="F562" s="15" t="s">
        <v>1322</v>
      </c>
      <c r="G562" s="17">
        <v>198500</v>
      </c>
      <c r="H562" s="17">
        <v>158800</v>
      </c>
      <c r="I562" s="18">
        <f t="shared" si="8"/>
        <v>0.8</v>
      </c>
    </row>
    <row r="563" spans="1:9" s="20" customFormat="1" ht="228" x14ac:dyDescent="0.2">
      <c r="A563" s="96" t="s">
        <v>1290</v>
      </c>
      <c r="B563" s="52" t="s">
        <v>1323</v>
      </c>
      <c r="C563" s="45" t="s">
        <v>1324</v>
      </c>
      <c r="D563" s="53" t="s">
        <v>1325</v>
      </c>
      <c r="E563" s="45" t="s">
        <v>13</v>
      </c>
      <c r="F563" s="45" t="s">
        <v>1326</v>
      </c>
      <c r="G563" s="97">
        <v>1750000</v>
      </c>
      <c r="H563" s="97">
        <v>590000</v>
      </c>
      <c r="I563" s="18">
        <f t="shared" si="8"/>
        <v>0.33714285714285713</v>
      </c>
    </row>
    <row r="564" spans="1:9" s="20" customFormat="1" ht="36" x14ac:dyDescent="0.2">
      <c r="A564" s="96" t="s">
        <v>1327</v>
      </c>
      <c r="B564" s="52" t="s">
        <v>1328</v>
      </c>
      <c r="C564" s="45" t="s">
        <v>1329</v>
      </c>
      <c r="D564" s="53" t="s">
        <v>1330</v>
      </c>
      <c r="E564" s="45" t="s">
        <v>13</v>
      </c>
      <c r="F564" s="45" t="s">
        <v>1331</v>
      </c>
      <c r="G564" s="97">
        <v>138838</v>
      </c>
      <c r="H564" s="97">
        <v>111070.39999999999</v>
      </c>
      <c r="I564" s="18">
        <f t="shared" si="8"/>
        <v>0.79999999999999993</v>
      </c>
    </row>
    <row r="565" spans="1:9" s="20" customFormat="1" ht="24" x14ac:dyDescent="0.2">
      <c r="A565" s="96" t="s">
        <v>1327</v>
      </c>
      <c r="B565" s="52" t="s">
        <v>1328</v>
      </c>
      <c r="C565" s="45" t="s">
        <v>1329</v>
      </c>
      <c r="D565" s="53" t="s">
        <v>1332</v>
      </c>
      <c r="E565" s="45" t="s">
        <v>31</v>
      </c>
      <c r="F565" s="45" t="s">
        <v>1333</v>
      </c>
      <c r="G565" s="97">
        <v>202187.58</v>
      </c>
      <c r="H565" s="97">
        <v>161750.06</v>
      </c>
      <c r="I565" s="18">
        <f t="shared" si="8"/>
        <v>0.79999998021639118</v>
      </c>
    </row>
    <row r="566" spans="1:9" s="20" customFormat="1" ht="24" x14ac:dyDescent="0.2">
      <c r="A566" s="96" t="s">
        <v>1327</v>
      </c>
      <c r="B566" s="52" t="s">
        <v>1328</v>
      </c>
      <c r="C566" s="45" t="s">
        <v>1329</v>
      </c>
      <c r="D566" s="53" t="s">
        <v>1334</v>
      </c>
      <c r="E566" s="45" t="s">
        <v>36</v>
      </c>
      <c r="F566" s="45" t="s">
        <v>1335</v>
      </c>
      <c r="G566" s="97">
        <v>67394.2</v>
      </c>
      <c r="H566" s="97">
        <v>53914.36</v>
      </c>
      <c r="I566" s="18">
        <f t="shared" si="8"/>
        <v>0.79998516192788105</v>
      </c>
    </row>
    <row r="567" spans="1:9" s="20" customFormat="1" ht="36" x14ac:dyDescent="0.2">
      <c r="A567" s="96" t="s">
        <v>1327</v>
      </c>
      <c r="B567" s="52" t="s">
        <v>1336</v>
      </c>
      <c r="C567" s="45" t="s">
        <v>1337</v>
      </c>
      <c r="D567" s="53" t="s">
        <v>1338</v>
      </c>
      <c r="E567" s="45" t="s">
        <v>13</v>
      </c>
      <c r="F567" s="45" t="s">
        <v>1339</v>
      </c>
      <c r="G567" s="97">
        <v>128026</v>
      </c>
      <c r="H567" s="97">
        <v>102420.8</v>
      </c>
      <c r="I567" s="18">
        <f t="shared" si="8"/>
        <v>0.8</v>
      </c>
    </row>
    <row r="568" spans="1:9" s="20" customFormat="1" ht="48" x14ac:dyDescent="0.2">
      <c r="A568" s="96" t="s">
        <v>1327</v>
      </c>
      <c r="B568" s="52" t="s">
        <v>1336</v>
      </c>
      <c r="C568" s="45" t="s">
        <v>1337</v>
      </c>
      <c r="D568" s="53" t="s">
        <v>1340</v>
      </c>
      <c r="E568" s="45" t="s">
        <v>13</v>
      </c>
      <c r="F568" s="45" t="s">
        <v>1339</v>
      </c>
      <c r="G568" s="97">
        <v>196118</v>
      </c>
      <c r="H568" s="97">
        <v>156894.39999999999</v>
      </c>
      <c r="I568" s="18">
        <f t="shared" si="8"/>
        <v>0.79999999999999993</v>
      </c>
    </row>
    <row r="569" spans="1:9" s="20" customFormat="1" ht="48" x14ac:dyDescent="0.2">
      <c r="A569" s="96" t="s">
        <v>1327</v>
      </c>
      <c r="B569" s="52" t="s">
        <v>1336</v>
      </c>
      <c r="C569" s="45" t="s">
        <v>1337</v>
      </c>
      <c r="D569" s="53" t="s">
        <v>1341</v>
      </c>
      <c r="E569" s="45" t="s">
        <v>13</v>
      </c>
      <c r="F569" s="45" t="s">
        <v>1339</v>
      </c>
      <c r="G569" s="97">
        <v>81865</v>
      </c>
      <c r="H569" s="97">
        <v>65492</v>
      </c>
      <c r="I569" s="18">
        <f t="shared" si="8"/>
        <v>0.8</v>
      </c>
    </row>
    <row r="570" spans="1:9" s="20" customFormat="1" ht="36" x14ac:dyDescent="0.2">
      <c r="A570" s="96" t="s">
        <v>1327</v>
      </c>
      <c r="B570" s="52" t="s">
        <v>1336</v>
      </c>
      <c r="C570" s="45" t="s">
        <v>1337</v>
      </c>
      <c r="D570" s="53" t="s">
        <v>1342</v>
      </c>
      <c r="E570" s="45" t="s">
        <v>13</v>
      </c>
      <c r="F570" s="45" t="s">
        <v>1343</v>
      </c>
      <c r="G570" s="97">
        <v>60390.2</v>
      </c>
      <c r="H570" s="97">
        <v>26261.040000000001</v>
      </c>
      <c r="I570" s="18">
        <f t="shared" si="8"/>
        <v>0.43485598656735697</v>
      </c>
    </row>
    <row r="571" spans="1:9" s="20" customFormat="1" ht="36" x14ac:dyDescent="0.2">
      <c r="A571" s="96" t="s">
        <v>1327</v>
      </c>
      <c r="B571" s="52" t="s">
        <v>1336</v>
      </c>
      <c r="C571" s="45" t="s">
        <v>1337</v>
      </c>
      <c r="D571" s="53" t="s">
        <v>1344</v>
      </c>
      <c r="E571" s="45" t="s">
        <v>13</v>
      </c>
      <c r="F571" s="45" t="s">
        <v>1345</v>
      </c>
      <c r="G571" s="97">
        <v>152504</v>
      </c>
      <c r="H571" s="97">
        <v>122003</v>
      </c>
      <c r="I571" s="18">
        <f t="shared" si="8"/>
        <v>0.79999868855898859</v>
      </c>
    </row>
    <row r="572" spans="1:9" s="20" customFormat="1" ht="48" x14ac:dyDescent="0.2">
      <c r="A572" s="96" t="s">
        <v>1327</v>
      </c>
      <c r="B572" s="52" t="s">
        <v>1336</v>
      </c>
      <c r="C572" s="45" t="s">
        <v>1337</v>
      </c>
      <c r="D572" s="53" t="s">
        <v>1346</v>
      </c>
      <c r="E572" s="45" t="s">
        <v>13</v>
      </c>
      <c r="F572" s="45" t="s">
        <v>1347</v>
      </c>
      <c r="G572" s="97">
        <v>167000</v>
      </c>
      <c r="H572" s="97">
        <v>84133.97</v>
      </c>
      <c r="I572" s="18">
        <f t="shared" si="8"/>
        <v>0.50379622754491016</v>
      </c>
    </row>
    <row r="573" spans="1:9" s="20" customFormat="1" ht="48" x14ac:dyDescent="0.2">
      <c r="A573" s="96" t="s">
        <v>1327</v>
      </c>
      <c r="B573" s="52" t="s">
        <v>1336</v>
      </c>
      <c r="C573" s="45" t="s">
        <v>1337</v>
      </c>
      <c r="D573" s="53" t="s">
        <v>1348</v>
      </c>
      <c r="E573" s="45" t="s">
        <v>13</v>
      </c>
      <c r="F573" s="45" t="s">
        <v>1349</v>
      </c>
      <c r="G573" s="97">
        <v>66655</v>
      </c>
      <c r="H573" s="97">
        <v>42624</v>
      </c>
      <c r="I573" s="18">
        <f t="shared" si="8"/>
        <v>0.63947190758382721</v>
      </c>
    </row>
    <row r="574" spans="1:9" s="20" customFormat="1" ht="36" x14ac:dyDescent="0.2">
      <c r="A574" s="96" t="s">
        <v>1327</v>
      </c>
      <c r="B574" s="52" t="s">
        <v>1336</v>
      </c>
      <c r="C574" s="45" t="s">
        <v>1337</v>
      </c>
      <c r="D574" s="53" t="s">
        <v>1350</v>
      </c>
      <c r="E574" s="45" t="s">
        <v>36</v>
      </c>
      <c r="F574" s="45" t="s">
        <v>1351</v>
      </c>
      <c r="G574" s="97">
        <v>60000</v>
      </c>
      <c r="H574" s="97">
        <v>48000</v>
      </c>
      <c r="I574" s="18">
        <f t="shared" si="8"/>
        <v>0.8</v>
      </c>
    </row>
    <row r="575" spans="1:9" s="20" customFormat="1" ht="24" x14ac:dyDescent="0.2">
      <c r="A575" s="96" t="s">
        <v>1327</v>
      </c>
      <c r="B575" s="52" t="s">
        <v>1352</v>
      </c>
      <c r="C575" s="45" t="s">
        <v>1353</v>
      </c>
      <c r="D575" s="53" t="s">
        <v>1354</v>
      </c>
      <c r="E575" s="45" t="s">
        <v>13</v>
      </c>
      <c r="F575" s="45" t="s">
        <v>1355</v>
      </c>
      <c r="G575" s="97">
        <v>9218333.3300000001</v>
      </c>
      <c r="H575" s="97">
        <v>616676</v>
      </c>
      <c r="I575" s="18">
        <f t="shared" si="8"/>
        <v>6.6896691400071123E-2</v>
      </c>
    </row>
    <row r="576" spans="1:9" s="20" customFormat="1" ht="24" x14ac:dyDescent="0.2">
      <c r="A576" s="96" t="s">
        <v>1327</v>
      </c>
      <c r="B576" s="52" t="s">
        <v>1352</v>
      </c>
      <c r="C576" s="45" t="s">
        <v>1353</v>
      </c>
      <c r="D576" s="53" t="s">
        <v>1356</v>
      </c>
      <c r="E576" s="45" t="s">
        <v>28</v>
      </c>
      <c r="F576" s="45" t="s">
        <v>1357</v>
      </c>
      <c r="G576" s="97">
        <v>98411.86</v>
      </c>
      <c r="H576" s="97">
        <v>78729.490000000005</v>
      </c>
      <c r="I576" s="18">
        <f t="shared" si="8"/>
        <v>0.80000002032275386</v>
      </c>
    </row>
    <row r="577" spans="1:9" s="20" customFormat="1" ht="36" x14ac:dyDescent="0.2">
      <c r="A577" s="96" t="s">
        <v>1327</v>
      </c>
      <c r="B577" s="52" t="s">
        <v>1352</v>
      </c>
      <c r="C577" s="45" t="s">
        <v>1353</v>
      </c>
      <c r="D577" s="53" t="s">
        <v>1358</v>
      </c>
      <c r="E577" s="45" t="s">
        <v>36</v>
      </c>
      <c r="F577" s="45" t="s">
        <v>1359</v>
      </c>
      <c r="G577" s="97">
        <v>75000</v>
      </c>
      <c r="H577" s="97">
        <v>60000</v>
      </c>
      <c r="I577" s="18">
        <f t="shared" si="8"/>
        <v>0.8</v>
      </c>
    </row>
    <row r="578" spans="1:9" s="20" customFormat="1" ht="36" x14ac:dyDescent="0.2">
      <c r="A578" s="96" t="s">
        <v>1327</v>
      </c>
      <c r="B578" s="52" t="s">
        <v>1352</v>
      </c>
      <c r="C578" s="45" t="s">
        <v>1353</v>
      </c>
      <c r="D578" s="53" t="s">
        <v>1360</v>
      </c>
      <c r="E578" s="45" t="s">
        <v>13</v>
      </c>
      <c r="F578" s="45" t="s">
        <v>1361</v>
      </c>
      <c r="G578" s="97">
        <v>64358</v>
      </c>
      <c r="H578" s="97">
        <v>51486.400000000001</v>
      </c>
      <c r="I578" s="18">
        <f t="shared" si="8"/>
        <v>0.8</v>
      </c>
    </row>
    <row r="579" spans="1:9" s="20" customFormat="1" ht="24" x14ac:dyDescent="0.2">
      <c r="A579" s="96" t="s">
        <v>1327</v>
      </c>
      <c r="B579" s="52" t="s">
        <v>1352</v>
      </c>
      <c r="C579" s="45" t="s">
        <v>1353</v>
      </c>
      <c r="D579" s="53" t="s">
        <v>1362</v>
      </c>
      <c r="E579" s="45" t="s">
        <v>13</v>
      </c>
      <c r="F579" s="45" t="s">
        <v>1363</v>
      </c>
      <c r="G579" s="97">
        <v>35778.47</v>
      </c>
      <c r="H579" s="97">
        <v>28622.77</v>
      </c>
      <c r="I579" s="18">
        <f t="shared" si="8"/>
        <v>0.79999983230138128</v>
      </c>
    </row>
    <row r="580" spans="1:9" s="20" customFormat="1" ht="36" x14ac:dyDescent="0.2">
      <c r="A580" s="96" t="s">
        <v>1327</v>
      </c>
      <c r="B580" s="52" t="s">
        <v>1352</v>
      </c>
      <c r="C580" s="45" t="s">
        <v>1353</v>
      </c>
      <c r="D580" s="53" t="s">
        <v>1364</v>
      </c>
      <c r="E580" s="45" t="s">
        <v>36</v>
      </c>
      <c r="F580" s="45" t="s">
        <v>1359</v>
      </c>
      <c r="G580" s="97">
        <v>34928</v>
      </c>
      <c r="H580" s="97">
        <v>27942.400000000001</v>
      </c>
      <c r="I580" s="18">
        <f t="shared" si="8"/>
        <v>0.8</v>
      </c>
    </row>
    <row r="581" spans="1:9" s="20" customFormat="1" ht="36" x14ac:dyDescent="0.2">
      <c r="A581" s="96" t="s">
        <v>1327</v>
      </c>
      <c r="B581" s="52" t="s">
        <v>1352</v>
      </c>
      <c r="C581" s="45" t="s">
        <v>1353</v>
      </c>
      <c r="D581" s="53" t="s">
        <v>1365</v>
      </c>
      <c r="E581" s="45" t="s">
        <v>13</v>
      </c>
      <c r="F581" s="45" t="s">
        <v>1366</v>
      </c>
      <c r="G581" s="97">
        <v>24458.14</v>
      </c>
      <c r="H581" s="97">
        <v>19566.509999999998</v>
      </c>
      <c r="I581" s="18">
        <f t="shared" si="8"/>
        <v>0.79999991822763294</v>
      </c>
    </row>
    <row r="582" spans="1:9" s="20" customFormat="1" ht="36" x14ac:dyDescent="0.2">
      <c r="A582" s="96" t="s">
        <v>1327</v>
      </c>
      <c r="B582" s="52" t="s">
        <v>1352</v>
      </c>
      <c r="C582" s="45" t="s">
        <v>1353</v>
      </c>
      <c r="D582" s="53" t="s">
        <v>1367</v>
      </c>
      <c r="E582" s="45" t="s">
        <v>13</v>
      </c>
      <c r="F582" s="45" t="s">
        <v>1368</v>
      </c>
      <c r="G582" s="97">
        <v>14378</v>
      </c>
      <c r="H582" s="97">
        <v>11502.4</v>
      </c>
      <c r="I582" s="18">
        <f t="shared" ref="I582:I645" si="9">+H582/G582</f>
        <v>0.79999999999999993</v>
      </c>
    </row>
    <row r="583" spans="1:9" s="20" customFormat="1" ht="24" x14ac:dyDescent="0.2">
      <c r="A583" s="96" t="s">
        <v>1327</v>
      </c>
      <c r="B583" s="52" t="s">
        <v>1352</v>
      </c>
      <c r="C583" s="45" t="s">
        <v>1353</v>
      </c>
      <c r="D583" s="53" t="s">
        <v>1369</v>
      </c>
      <c r="E583" s="45" t="s">
        <v>13</v>
      </c>
      <c r="F583" s="45" t="s">
        <v>1370</v>
      </c>
      <c r="G583" s="97">
        <v>6842.53</v>
      </c>
      <c r="H583" s="97">
        <v>5474.03</v>
      </c>
      <c r="I583" s="18">
        <f t="shared" si="9"/>
        <v>0.80000087686864363</v>
      </c>
    </row>
    <row r="584" spans="1:9" s="20" customFormat="1" ht="36" x14ac:dyDescent="0.2">
      <c r="A584" s="96" t="s">
        <v>1327</v>
      </c>
      <c r="B584" s="52" t="s">
        <v>1352</v>
      </c>
      <c r="C584" s="45" t="s">
        <v>1353</v>
      </c>
      <c r="D584" s="53" t="s">
        <v>1371</v>
      </c>
      <c r="E584" s="45" t="s">
        <v>36</v>
      </c>
      <c r="F584" s="45" t="s">
        <v>1372</v>
      </c>
      <c r="G584" s="97">
        <v>169500</v>
      </c>
      <c r="H584" s="97">
        <v>135600</v>
      </c>
      <c r="I584" s="18">
        <f t="shared" si="9"/>
        <v>0.8</v>
      </c>
    </row>
    <row r="585" spans="1:9" s="20" customFormat="1" ht="36" x14ac:dyDescent="0.2">
      <c r="A585" s="96" t="s">
        <v>1327</v>
      </c>
      <c r="B585" s="52" t="s">
        <v>1373</v>
      </c>
      <c r="C585" s="45" t="s">
        <v>1374</v>
      </c>
      <c r="D585" s="53" t="s">
        <v>1375</v>
      </c>
      <c r="E585" s="45" t="s">
        <v>36</v>
      </c>
      <c r="F585" s="45" t="s">
        <v>1376</v>
      </c>
      <c r="G585" s="97">
        <v>91918.79</v>
      </c>
      <c r="H585" s="97">
        <v>73535.03</v>
      </c>
      <c r="I585" s="18">
        <f t="shared" si="9"/>
        <v>0.79999997824166313</v>
      </c>
    </row>
    <row r="586" spans="1:9" s="20" customFormat="1" ht="24" x14ac:dyDescent="0.2">
      <c r="A586" s="96" t="s">
        <v>1327</v>
      </c>
      <c r="B586" s="52" t="s">
        <v>1373</v>
      </c>
      <c r="C586" s="45" t="s">
        <v>1374</v>
      </c>
      <c r="D586" s="53" t="s">
        <v>1377</v>
      </c>
      <c r="E586" s="45" t="s">
        <v>13</v>
      </c>
      <c r="F586" s="45" t="s">
        <v>1378</v>
      </c>
      <c r="G586" s="97">
        <v>1090406</v>
      </c>
      <c r="H586" s="97">
        <v>302962.40000000002</v>
      </c>
      <c r="I586" s="18">
        <f t="shared" si="9"/>
        <v>0.27784366557043894</v>
      </c>
    </row>
    <row r="587" spans="1:9" s="20" customFormat="1" ht="36" x14ac:dyDescent="0.2">
      <c r="A587" s="96" t="s">
        <v>1327</v>
      </c>
      <c r="B587" s="52" t="s">
        <v>1373</v>
      </c>
      <c r="C587" s="45" t="s">
        <v>1374</v>
      </c>
      <c r="D587" s="53" t="s">
        <v>1379</v>
      </c>
      <c r="E587" s="45" t="s">
        <v>13</v>
      </c>
      <c r="F587" s="45" t="s">
        <v>1380</v>
      </c>
      <c r="G587" s="97">
        <v>133200</v>
      </c>
      <c r="H587" s="97">
        <v>70000</v>
      </c>
      <c r="I587" s="18">
        <f t="shared" si="9"/>
        <v>0.52552552552552556</v>
      </c>
    </row>
    <row r="588" spans="1:9" s="20" customFormat="1" ht="24" x14ac:dyDescent="0.2">
      <c r="A588" s="96" t="s">
        <v>1327</v>
      </c>
      <c r="B588" s="52" t="s">
        <v>1381</v>
      </c>
      <c r="C588" s="45" t="s">
        <v>1382</v>
      </c>
      <c r="D588" s="53" t="s">
        <v>1383</v>
      </c>
      <c r="E588" s="45" t="s">
        <v>13</v>
      </c>
      <c r="F588" s="45" t="s">
        <v>1384</v>
      </c>
      <c r="G588" s="97">
        <v>92913</v>
      </c>
      <c r="H588" s="97">
        <v>74330.399999999994</v>
      </c>
      <c r="I588" s="18">
        <f t="shared" si="9"/>
        <v>0.79999999999999993</v>
      </c>
    </row>
    <row r="589" spans="1:9" s="20" customFormat="1" ht="24" x14ac:dyDescent="0.2">
      <c r="A589" s="96" t="s">
        <v>1327</v>
      </c>
      <c r="B589" s="52" t="s">
        <v>1381</v>
      </c>
      <c r="C589" s="45" t="s">
        <v>1382</v>
      </c>
      <c r="D589" s="53" t="s">
        <v>1385</v>
      </c>
      <c r="E589" s="45" t="s">
        <v>13</v>
      </c>
      <c r="F589" s="45" t="s">
        <v>1384</v>
      </c>
      <c r="G589" s="97">
        <v>44143</v>
      </c>
      <c r="H589" s="97">
        <v>35314.400000000001</v>
      </c>
      <c r="I589" s="18">
        <f t="shared" si="9"/>
        <v>0.8</v>
      </c>
    </row>
    <row r="590" spans="1:9" s="20" customFormat="1" ht="24" x14ac:dyDescent="0.2">
      <c r="A590" s="96" t="s">
        <v>1327</v>
      </c>
      <c r="B590" s="52" t="s">
        <v>1381</v>
      </c>
      <c r="C590" s="45" t="s">
        <v>1382</v>
      </c>
      <c r="D590" s="53" t="s">
        <v>1386</v>
      </c>
      <c r="E590" s="45" t="s">
        <v>13</v>
      </c>
      <c r="F590" s="45" t="s">
        <v>1384</v>
      </c>
      <c r="G590" s="97">
        <v>208300</v>
      </c>
      <c r="H590" s="97">
        <v>166640</v>
      </c>
      <c r="I590" s="18">
        <f t="shared" si="9"/>
        <v>0.8</v>
      </c>
    </row>
    <row r="591" spans="1:9" s="20" customFormat="1" ht="24" x14ac:dyDescent="0.2">
      <c r="A591" s="96" t="s">
        <v>1327</v>
      </c>
      <c r="B591" s="52" t="s">
        <v>1381</v>
      </c>
      <c r="C591" s="45" t="s">
        <v>1382</v>
      </c>
      <c r="D591" s="53" t="s">
        <v>1387</v>
      </c>
      <c r="E591" s="45" t="s">
        <v>13</v>
      </c>
      <c r="F591" s="45" t="s">
        <v>1384</v>
      </c>
      <c r="G591" s="97">
        <v>29311.47</v>
      </c>
      <c r="H591" s="97">
        <v>23449.18</v>
      </c>
      <c r="I591" s="18">
        <f t="shared" si="9"/>
        <v>0.80000013646534951</v>
      </c>
    </row>
    <row r="592" spans="1:9" s="20" customFormat="1" ht="24" x14ac:dyDescent="0.2">
      <c r="A592" s="96" t="s">
        <v>1327</v>
      </c>
      <c r="B592" s="52" t="s">
        <v>1388</v>
      </c>
      <c r="C592" s="45" t="s">
        <v>1389</v>
      </c>
      <c r="D592" s="53" t="s">
        <v>1390</v>
      </c>
      <c r="E592" s="45" t="s">
        <v>31</v>
      </c>
      <c r="F592" s="45" t="s">
        <v>1391</v>
      </c>
      <c r="G592" s="97">
        <v>788850.11</v>
      </c>
      <c r="H592" s="97">
        <v>323938.65999999997</v>
      </c>
      <c r="I592" s="18">
        <f t="shared" si="9"/>
        <v>0.41064665630838282</v>
      </c>
    </row>
    <row r="593" spans="1:9" s="20" customFormat="1" ht="24" x14ac:dyDescent="0.2">
      <c r="A593" s="96" t="s">
        <v>1327</v>
      </c>
      <c r="B593" s="52" t="s">
        <v>1388</v>
      </c>
      <c r="C593" s="45" t="s">
        <v>1389</v>
      </c>
      <c r="D593" s="53" t="s">
        <v>1392</v>
      </c>
      <c r="E593" s="45" t="s">
        <v>13</v>
      </c>
      <c r="F593" s="45" t="s">
        <v>1393</v>
      </c>
      <c r="G593" s="97">
        <v>77778.78</v>
      </c>
      <c r="H593" s="97">
        <v>62223.02</v>
      </c>
      <c r="I593" s="18">
        <f t="shared" si="9"/>
        <v>0.79999994857209122</v>
      </c>
    </row>
    <row r="594" spans="1:9" s="20" customFormat="1" ht="24" x14ac:dyDescent="0.2">
      <c r="A594" s="96" t="s">
        <v>1327</v>
      </c>
      <c r="B594" s="52" t="s">
        <v>1394</v>
      </c>
      <c r="C594" s="45" t="s">
        <v>1395</v>
      </c>
      <c r="D594" s="53" t="s">
        <v>1396</v>
      </c>
      <c r="E594" s="45" t="s">
        <v>36</v>
      </c>
      <c r="F594" s="45" t="s">
        <v>1397</v>
      </c>
      <c r="G594" s="97">
        <v>41700</v>
      </c>
      <c r="H594" s="97">
        <v>33360</v>
      </c>
      <c r="I594" s="18">
        <f t="shared" si="9"/>
        <v>0.8</v>
      </c>
    </row>
    <row r="595" spans="1:9" s="20" customFormat="1" ht="36" x14ac:dyDescent="0.2">
      <c r="A595" s="96" t="s">
        <v>1327</v>
      </c>
      <c r="B595" s="52" t="s">
        <v>1394</v>
      </c>
      <c r="C595" s="45" t="s">
        <v>1395</v>
      </c>
      <c r="D595" s="53" t="s">
        <v>1398</v>
      </c>
      <c r="E595" s="45" t="s">
        <v>36</v>
      </c>
      <c r="F595" s="45" t="s">
        <v>1399</v>
      </c>
      <c r="G595" s="97">
        <v>219860</v>
      </c>
      <c r="H595" s="97">
        <v>175888</v>
      </c>
      <c r="I595" s="18">
        <f t="shared" si="9"/>
        <v>0.8</v>
      </c>
    </row>
    <row r="596" spans="1:9" s="20" customFormat="1" ht="24" x14ac:dyDescent="0.2">
      <c r="A596" s="96" t="s">
        <v>1327</v>
      </c>
      <c r="B596" s="52" t="s">
        <v>1400</v>
      </c>
      <c r="C596" s="45" t="s">
        <v>1401</v>
      </c>
      <c r="D596" s="53" t="s">
        <v>1402</v>
      </c>
      <c r="E596" s="45" t="s">
        <v>36</v>
      </c>
      <c r="F596" s="45" t="s">
        <v>1403</v>
      </c>
      <c r="G596" s="97">
        <v>153717.99</v>
      </c>
      <c r="H596" s="97">
        <v>122974.39</v>
      </c>
      <c r="I596" s="18">
        <f t="shared" si="9"/>
        <v>0.79999998698916119</v>
      </c>
    </row>
    <row r="597" spans="1:9" s="20" customFormat="1" ht="24" x14ac:dyDescent="0.2">
      <c r="A597" s="96" t="s">
        <v>1327</v>
      </c>
      <c r="B597" s="52" t="s">
        <v>1400</v>
      </c>
      <c r="C597" s="45" t="s">
        <v>1401</v>
      </c>
      <c r="D597" s="53" t="s">
        <v>1404</v>
      </c>
      <c r="E597" s="45" t="s">
        <v>36</v>
      </c>
      <c r="F597" s="45" t="s">
        <v>1405</v>
      </c>
      <c r="G597" s="97">
        <v>208020.41</v>
      </c>
      <c r="H597" s="97">
        <v>166416.32999999999</v>
      </c>
      <c r="I597" s="18">
        <f t="shared" si="9"/>
        <v>0.80000000961444118</v>
      </c>
    </row>
    <row r="598" spans="1:9" s="20" customFormat="1" ht="36" x14ac:dyDescent="0.2">
      <c r="A598" s="96" t="s">
        <v>1327</v>
      </c>
      <c r="B598" s="52" t="s">
        <v>1400</v>
      </c>
      <c r="C598" s="45" t="s">
        <v>1401</v>
      </c>
      <c r="D598" s="53" t="s">
        <v>1406</v>
      </c>
      <c r="E598" s="45" t="s">
        <v>36</v>
      </c>
      <c r="F598" s="45" t="s">
        <v>1407</v>
      </c>
      <c r="G598" s="97">
        <v>99786.45</v>
      </c>
      <c r="H598" s="97">
        <v>79829.16</v>
      </c>
      <c r="I598" s="18">
        <f t="shared" si="9"/>
        <v>0.8</v>
      </c>
    </row>
    <row r="599" spans="1:9" s="20" customFormat="1" ht="48" x14ac:dyDescent="0.2">
      <c r="A599" s="98" t="s">
        <v>1408</v>
      </c>
      <c r="B599" s="90" t="s">
        <v>1409</v>
      </c>
      <c r="C599" s="99" t="s">
        <v>1410</v>
      </c>
      <c r="D599" s="16" t="s">
        <v>1411</v>
      </c>
      <c r="E599" s="45" t="s">
        <v>13</v>
      </c>
      <c r="F599" s="100" t="s">
        <v>1412</v>
      </c>
      <c r="G599" s="23">
        <v>333333</v>
      </c>
      <c r="H599" s="23">
        <v>266667</v>
      </c>
      <c r="I599" s="18">
        <f t="shared" si="9"/>
        <v>0.80000180000179999</v>
      </c>
    </row>
    <row r="600" spans="1:9" s="20" customFormat="1" ht="72" x14ac:dyDescent="0.2">
      <c r="A600" s="98" t="s">
        <v>1408</v>
      </c>
      <c r="B600" s="90" t="s">
        <v>1409</v>
      </c>
      <c r="C600" s="99" t="s">
        <v>1410</v>
      </c>
      <c r="D600" s="16" t="s">
        <v>1413</v>
      </c>
      <c r="E600" s="15" t="s">
        <v>31</v>
      </c>
      <c r="F600" s="15" t="s">
        <v>1414</v>
      </c>
      <c r="G600" s="23">
        <v>250000</v>
      </c>
      <c r="H600" s="23">
        <v>100000</v>
      </c>
      <c r="I600" s="18">
        <f t="shared" si="9"/>
        <v>0.4</v>
      </c>
    </row>
    <row r="601" spans="1:9" s="20" customFormat="1" ht="60" x14ac:dyDescent="0.2">
      <c r="A601" s="98" t="s">
        <v>1408</v>
      </c>
      <c r="B601" s="90" t="s">
        <v>1409</v>
      </c>
      <c r="C601" s="99" t="s">
        <v>1410</v>
      </c>
      <c r="D601" s="16" t="s">
        <v>1415</v>
      </c>
      <c r="E601" s="15" t="s">
        <v>31</v>
      </c>
      <c r="F601" s="15" t="s">
        <v>1416</v>
      </c>
      <c r="G601" s="23">
        <v>100000</v>
      </c>
      <c r="H601" s="23">
        <v>80000</v>
      </c>
      <c r="I601" s="18">
        <f t="shared" si="9"/>
        <v>0.8</v>
      </c>
    </row>
    <row r="602" spans="1:9" s="20" customFormat="1" ht="60" x14ac:dyDescent="0.2">
      <c r="A602" s="98" t="s">
        <v>1408</v>
      </c>
      <c r="B602" s="90" t="s">
        <v>1409</v>
      </c>
      <c r="C602" s="99" t="s">
        <v>1410</v>
      </c>
      <c r="D602" s="101" t="s">
        <v>1417</v>
      </c>
      <c r="E602" s="15" t="s">
        <v>56</v>
      </c>
      <c r="F602" s="15" t="s">
        <v>1418</v>
      </c>
      <c r="G602" s="23">
        <v>786667</v>
      </c>
      <c r="H602" s="23">
        <v>338167</v>
      </c>
      <c r="I602" s="18">
        <f t="shared" si="9"/>
        <v>0.42987312293511742</v>
      </c>
    </row>
    <row r="603" spans="1:9" s="20" customFormat="1" ht="84" x14ac:dyDescent="0.2">
      <c r="A603" s="98" t="s">
        <v>1408</v>
      </c>
      <c r="B603" s="90" t="s">
        <v>1409</v>
      </c>
      <c r="C603" s="99" t="s">
        <v>1410</v>
      </c>
      <c r="D603" s="16" t="s">
        <v>1419</v>
      </c>
      <c r="E603" s="15" t="s">
        <v>31</v>
      </c>
      <c r="F603" s="15" t="s">
        <v>1420</v>
      </c>
      <c r="G603" s="23">
        <v>621000</v>
      </c>
      <c r="H603" s="23">
        <v>248400</v>
      </c>
      <c r="I603" s="18">
        <f t="shared" si="9"/>
        <v>0.4</v>
      </c>
    </row>
    <row r="604" spans="1:9" s="20" customFormat="1" ht="60" x14ac:dyDescent="0.2">
      <c r="A604" s="98" t="s">
        <v>1408</v>
      </c>
      <c r="B604" s="90" t="s">
        <v>1409</v>
      </c>
      <c r="C604" s="99" t="s">
        <v>1410</v>
      </c>
      <c r="D604" s="101" t="s">
        <v>1421</v>
      </c>
      <c r="E604" s="16" t="s">
        <v>72</v>
      </c>
      <c r="F604" s="15" t="s">
        <v>1422</v>
      </c>
      <c r="G604" s="23">
        <v>113600</v>
      </c>
      <c r="H604" s="23">
        <v>10000</v>
      </c>
      <c r="I604" s="18">
        <f t="shared" si="9"/>
        <v>8.8028169014084501E-2</v>
      </c>
    </row>
    <row r="605" spans="1:9" s="20" customFormat="1" ht="48" x14ac:dyDescent="0.2">
      <c r="A605" s="98" t="s">
        <v>1408</v>
      </c>
      <c r="B605" s="102" t="s">
        <v>1423</v>
      </c>
      <c r="C605" s="103" t="s">
        <v>1424</v>
      </c>
      <c r="D605" s="101" t="s">
        <v>1425</v>
      </c>
      <c r="E605" s="15" t="s">
        <v>31</v>
      </c>
      <c r="F605" s="15" t="s">
        <v>1426</v>
      </c>
      <c r="G605" s="23">
        <v>3600000</v>
      </c>
      <c r="H605" s="23">
        <v>200000</v>
      </c>
      <c r="I605" s="18">
        <f t="shared" si="9"/>
        <v>5.5555555555555552E-2</v>
      </c>
    </row>
    <row r="606" spans="1:9" s="20" customFormat="1" ht="24" x14ac:dyDescent="0.2">
      <c r="A606" s="98" t="s">
        <v>1408</v>
      </c>
      <c r="B606" s="102" t="s">
        <v>1423</v>
      </c>
      <c r="C606" s="103" t="s">
        <v>1424</v>
      </c>
      <c r="D606" s="16" t="s">
        <v>1427</v>
      </c>
      <c r="E606" s="15" t="s">
        <v>31</v>
      </c>
      <c r="F606" s="15" t="s">
        <v>1428</v>
      </c>
      <c r="G606" s="23">
        <v>225000</v>
      </c>
      <c r="H606" s="23">
        <v>160000</v>
      </c>
      <c r="I606" s="18">
        <f t="shared" si="9"/>
        <v>0.71111111111111114</v>
      </c>
    </row>
    <row r="607" spans="1:9" s="20" customFormat="1" ht="84" x14ac:dyDescent="0.2">
      <c r="A607" s="98" t="s">
        <v>1408</v>
      </c>
      <c r="B607" s="102" t="s">
        <v>1423</v>
      </c>
      <c r="C607" s="103" t="s">
        <v>1424</v>
      </c>
      <c r="D607" s="101" t="s">
        <v>1429</v>
      </c>
      <c r="E607" s="45" t="s">
        <v>13</v>
      </c>
      <c r="F607" s="15" t="s">
        <v>1430</v>
      </c>
      <c r="G607" s="23">
        <v>220000</v>
      </c>
      <c r="H607" s="23">
        <v>99651</v>
      </c>
      <c r="I607" s="18">
        <f t="shared" si="9"/>
        <v>0.45295909090909092</v>
      </c>
    </row>
    <row r="608" spans="1:9" s="20" customFormat="1" ht="38.25" x14ac:dyDescent="0.2">
      <c r="A608" s="98" t="s">
        <v>1408</v>
      </c>
      <c r="B608" s="102" t="s">
        <v>1423</v>
      </c>
      <c r="C608" s="103" t="s">
        <v>1424</v>
      </c>
      <c r="D608" s="104" t="s">
        <v>1431</v>
      </c>
      <c r="E608" s="15" t="s">
        <v>36</v>
      </c>
      <c r="F608" s="15" t="s">
        <v>1432</v>
      </c>
      <c r="G608" s="23">
        <v>136400</v>
      </c>
      <c r="H608" s="23">
        <v>53887</v>
      </c>
      <c r="I608" s="18">
        <f t="shared" si="9"/>
        <v>0.3950659824046921</v>
      </c>
    </row>
    <row r="609" spans="1:9" s="20" customFormat="1" ht="51" x14ac:dyDescent="0.2">
      <c r="A609" s="98" t="s">
        <v>1408</v>
      </c>
      <c r="B609" s="102" t="s">
        <v>1423</v>
      </c>
      <c r="C609" s="103" t="s">
        <v>1424</v>
      </c>
      <c r="D609" s="104" t="s">
        <v>1433</v>
      </c>
      <c r="E609" s="15" t="s">
        <v>36</v>
      </c>
      <c r="F609" s="15" t="s">
        <v>1434</v>
      </c>
      <c r="G609" s="23">
        <v>187600</v>
      </c>
      <c r="H609" s="23">
        <v>45000</v>
      </c>
      <c r="I609" s="18">
        <f t="shared" si="9"/>
        <v>0.23987206823027718</v>
      </c>
    </row>
    <row r="610" spans="1:9" s="20" customFormat="1" ht="25.5" x14ac:dyDescent="0.2">
      <c r="A610" s="98" t="s">
        <v>1408</v>
      </c>
      <c r="B610" s="102" t="s">
        <v>1423</v>
      </c>
      <c r="C610" s="103" t="s">
        <v>1424</v>
      </c>
      <c r="D610" s="104" t="s">
        <v>1435</v>
      </c>
      <c r="E610" s="15" t="s">
        <v>16</v>
      </c>
      <c r="F610" s="15" t="s">
        <v>1436</v>
      </c>
      <c r="G610" s="23">
        <v>144000</v>
      </c>
      <c r="H610" s="23">
        <v>50000</v>
      </c>
      <c r="I610" s="18">
        <f t="shared" si="9"/>
        <v>0.34722222222222221</v>
      </c>
    </row>
    <row r="611" spans="1:9" s="20" customFormat="1" ht="48" x14ac:dyDescent="0.2">
      <c r="A611" s="98" t="s">
        <v>1408</v>
      </c>
      <c r="B611" s="102" t="s">
        <v>1423</v>
      </c>
      <c r="C611" s="103" t="s">
        <v>1424</v>
      </c>
      <c r="D611" s="101" t="s">
        <v>1437</v>
      </c>
      <c r="E611" s="15" t="s">
        <v>13</v>
      </c>
      <c r="F611" s="15" t="s">
        <v>1438</v>
      </c>
      <c r="G611" s="23">
        <v>60000</v>
      </c>
      <c r="H611" s="23">
        <v>30000</v>
      </c>
      <c r="I611" s="18">
        <f t="shared" si="9"/>
        <v>0.5</v>
      </c>
    </row>
    <row r="612" spans="1:9" s="20" customFormat="1" ht="38.25" x14ac:dyDescent="0.2">
      <c r="A612" s="98" t="s">
        <v>1408</v>
      </c>
      <c r="B612" s="102" t="s">
        <v>1423</v>
      </c>
      <c r="C612" s="103" t="s">
        <v>1424</v>
      </c>
      <c r="D612" s="101" t="s">
        <v>1439</v>
      </c>
      <c r="E612" s="15" t="s">
        <v>13</v>
      </c>
      <c r="F612" s="15" t="s">
        <v>1440</v>
      </c>
      <c r="G612" s="23">
        <v>52000</v>
      </c>
      <c r="H612" s="23">
        <v>10000</v>
      </c>
      <c r="I612" s="18">
        <f t="shared" si="9"/>
        <v>0.19230769230769232</v>
      </c>
    </row>
    <row r="613" spans="1:9" s="20" customFormat="1" ht="48" x14ac:dyDescent="0.2">
      <c r="A613" s="98" t="s">
        <v>1408</v>
      </c>
      <c r="B613" s="90" t="s">
        <v>1441</v>
      </c>
      <c r="C613" s="99" t="s">
        <v>1442</v>
      </c>
      <c r="D613" s="101" t="s">
        <v>1443</v>
      </c>
      <c r="E613" s="45" t="s">
        <v>13</v>
      </c>
      <c r="F613" s="15" t="s">
        <v>1444</v>
      </c>
      <c r="G613" s="23">
        <v>249000</v>
      </c>
      <c r="H613" s="23">
        <v>174890</v>
      </c>
      <c r="I613" s="18">
        <f t="shared" si="9"/>
        <v>0.70236947791164661</v>
      </c>
    </row>
    <row r="614" spans="1:9" s="20" customFormat="1" ht="60" x14ac:dyDescent="0.2">
      <c r="A614" s="98" t="s">
        <v>1408</v>
      </c>
      <c r="B614" s="90" t="s">
        <v>1441</v>
      </c>
      <c r="C614" s="15" t="s">
        <v>1442</v>
      </c>
      <c r="D614" s="101" t="s">
        <v>1445</v>
      </c>
      <c r="E614" s="45" t="s">
        <v>13</v>
      </c>
      <c r="F614" s="15" t="s">
        <v>1446</v>
      </c>
      <c r="G614" s="23">
        <v>330000</v>
      </c>
      <c r="H614" s="23">
        <v>243000</v>
      </c>
      <c r="I614" s="18">
        <f t="shared" si="9"/>
        <v>0.73636363636363633</v>
      </c>
    </row>
    <row r="615" spans="1:9" s="20" customFormat="1" ht="60" x14ac:dyDescent="0.2">
      <c r="A615" s="98" t="s">
        <v>1408</v>
      </c>
      <c r="B615" s="90" t="s">
        <v>1441</v>
      </c>
      <c r="C615" s="15" t="s">
        <v>1442</v>
      </c>
      <c r="D615" s="101" t="s">
        <v>1447</v>
      </c>
      <c r="E615" s="45" t="s">
        <v>13</v>
      </c>
      <c r="F615" s="15" t="s">
        <v>1448</v>
      </c>
      <c r="G615" s="23">
        <v>220000</v>
      </c>
      <c r="H615" s="23">
        <v>157000</v>
      </c>
      <c r="I615" s="18">
        <f t="shared" si="9"/>
        <v>0.71363636363636362</v>
      </c>
    </row>
    <row r="616" spans="1:9" s="20" customFormat="1" ht="76.5" x14ac:dyDescent="0.2">
      <c r="A616" s="98" t="s">
        <v>1408</v>
      </c>
      <c r="B616" s="90" t="s">
        <v>1449</v>
      </c>
      <c r="C616" s="15" t="s">
        <v>1450</v>
      </c>
      <c r="D616" s="101" t="s">
        <v>1451</v>
      </c>
      <c r="E616" s="45" t="s">
        <v>13</v>
      </c>
      <c r="F616" s="15" t="s">
        <v>1452</v>
      </c>
      <c r="G616" s="23">
        <v>107861</v>
      </c>
      <c r="H616" s="23">
        <v>84424</v>
      </c>
      <c r="I616" s="18">
        <f t="shared" si="9"/>
        <v>0.78271108185535088</v>
      </c>
    </row>
    <row r="617" spans="1:9" s="20" customFormat="1" ht="51" x14ac:dyDescent="0.2">
      <c r="A617" s="98" t="s">
        <v>1408</v>
      </c>
      <c r="B617" s="90" t="s">
        <v>1449</v>
      </c>
      <c r="C617" s="15" t="s">
        <v>1450</v>
      </c>
      <c r="D617" s="101" t="s">
        <v>1453</v>
      </c>
      <c r="E617" s="15" t="s">
        <v>31</v>
      </c>
      <c r="F617" s="15" t="s">
        <v>1454</v>
      </c>
      <c r="G617" s="23">
        <v>327276</v>
      </c>
      <c r="H617" s="23">
        <v>196024</v>
      </c>
      <c r="I617" s="18">
        <f t="shared" si="9"/>
        <v>0.59895623265989562</v>
      </c>
    </row>
    <row r="618" spans="1:9" s="20" customFormat="1" ht="51" x14ac:dyDescent="0.2">
      <c r="A618" s="98" t="s">
        <v>1408</v>
      </c>
      <c r="B618" s="90" t="s">
        <v>1449</v>
      </c>
      <c r="C618" s="15" t="s">
        <v>1450</v>
      </c>
      <c r="D618" s="101" t="s">
        <v>1455</v>
      </c>
      <c r="E618" s="45" t="s">
        <v>13</v>
      </c>
      <c r="F618" s="15" t="s">
        <v>1456</v>
      </c>
      <c r="G618" s="23">
        <v>223859</v>
      </c>
      <c r="H618" s="23">
        <v>166114</v>
      </c>
      <c r="I618" s="18">
        <f t="shared" si="9"/>
        <v>0.74204744951062951</v>
      </c>
    </row>
    <row r="619" spans="1:9" s="20" customFormat="1" ht="63.75" x14ac:dyDescent="0.2">
      <c r="A619" s="98" t="s">
        <v>1408</v>
      </c>
      <c r="B619" s="90" t="s">
        <v>1449</v>
      </c>
      <c r="C619" s="15" t="s">
        <v>1450</v>
      </c>
      <c r="D619" s="101" t="s">
        <v>1457</v>
      </c>
      <c r="E619" s="15" t="s">
        <v>72</v>
      </c>
      <c r="F619" s="15" t="s">
        <v>1458</v>
      </c>
      <c r="G619" s="23">
        <v>395536</v>
      </c>
      <c r="H619" s="23">
        <v>237322</v>
      </c>
      <c r="I619" s="18">
        <f t="shared" si="9"/>
        <v>0.60000101128595118</v>
      </c>
    </row>
    <row r="620" spans="1:9" s="20" customFormat="1" ht="24" x14ac:dyDescent="0.2">
      <c r="A620" s="98" t="s">
        <v>1408</v>
      </c>
      <c r="B620" s="90" t="s">
        <v>1449</v>
      </c>
      <c r="C620" s="15" t="s">
        <v>1450</v>
      </c>
      <c r="D620" s="101" t="s">
        <v>1459</v>
      </c>
      <c r="E620" s="15" t="s">
        <v>13</v>
      </c>
      <c r="F620" s="15" t="s">
        <v>1460</v>
      </c>
      <c r="G620" s="23">
        <v>505669</v>
      </c>
      <c r="H620" s="23">
        <v>246000</v>
      </c>
      <c r="I620" s="18">
        <f t="shared" si="9"/>
        <v>0.48648424166796855</v>
      </c>
    </row>
    <row r="621" spans="1:9" s="20" customFormat="1" ht="36" x14ac:dyDescent="0.2">
      <c r="A621" s="98" t="s">
        <v>1408</v>
      </c>
      <c r="B621" s="90" t="s">
        <v>1461</v>
      </c>
      <c r="C621" s="15" t="s">
        <v>1462</v>
      </c>
      <c r="D621" s="101" t="s">
        <v>1463</v>
      </c>
      <c r="E621" s="45" t="s">
        <v>13</v>
      </c>
      <c r="F621" s="15" t="s">
        <v>1464</v>
      </c>
      <c r="G621" s="23">
        <v>17056</v>
      </c>
      <c r="H621" s="23">
        <v>13645</v>
      </c>
      <c r="I621" s="18">
        <f t="shared" si="9"/>
        <v>0.80001172607879922</v>
      </c>
    </row>
    <row r="622" spans="1:9" s="20" customFormat="1" ht="36" x14ac:dyDescent="0.2">
      <c r="A622" s="98" t="s">
        <v>1408</v>
      </c>
      <c r="B622" s="90" t="s">
        <v>1461</v>
      </c>
      <c r="C622" s="15" t="s">
        <v>1462</v>
      </c>
      <c r="D622" s="101" t="s">
        <v>1465</v>
      </c>
      <c r="E622" s="45" t="s">
        <v>13</v>
      </c>
      <c r="F622" s="15" t="s">
        <v>1466</v>
      </c>
      <c r="G622" s="23">
        <v>800</v>
      </c>
      <c r="H622" s="23">
        <v>640</v>
      </c>
      <c r="I622" s="18">
        <f t="shared" si="9"/>
        <v>0.8</v>
      </c>
    </row>
    <row r="623" spans="1:9" s="20" customFormat="1" ht="48" x14ac:dyDescent="0.2">
      <c r="A623" s="98" t="s">
        <v>1408</v>
      </c>
      <c r="B623" s="90" t="s">
        <v>1461</v>
      </c>
      <c r="C623" s="15" t="s">
        <v>1462</v>
      </c>
      <c r="D623" s="101" t="s">
        <v>1467</v>
      </c>
      <c r="E623" s="45" t="s">
        <v>13</v>
      </c>
      <c r="F623" s="15" t="s">
        <v>1468</v>
      </c>
      <c r="G623" s="23">
        <v>45072</v>
      </c>
      <c r="H623" s="23">
        <v>36058</v>
      </c>
      <c r="I623" s="18">
        <f t="shared" si="9"/>
        <v>0.80000887468938586</v>
      </c>
    </row>
    <row r="624" spans="1:9" s="20" customFormat="1" ht="38.25" x14ac:dyDescent="0.2">
      <c r="A624" s="98" t="s">
        <v>1408</v>
      </c>
      <c r="B624" s="90" t="s">
        <v>1461</v>
      </c>
      <c r="C624" s="15" t="s">
        <v>1462</v>
      </c>
      <c r="D624" s="105" t="s">
        <v>1469</v>
      </c>
      <c r="E624" s="45" t="s">
        <v>13</v>
      </c>
      <c r="F624" s="101" t="s">
        <v>1470</v>
      </c>
      <c r="G624" s="23">
        <v>50213</v>
      </c>
      <c r="H624" s="23">
        <v>40170</v>
      </c>
      <c r="I624" s="18">
        <f t="shared" si="9"/>
        <v>0.79999203393543505</v>
      </c>
    </row>
    <row r="625" spans="1:9" s="20" customFormat="1" ht="25.5" x14ac:dyDescent="0.2">
      <c r="A625" s="98" t="s">
        <v>1408</v>
      </c>
      <c r="B625" s="90" t="s">
        <v>1461</v>
      </c>
      <c r="C625" s="15" t="s">
        <v>1462</v>
      </c>
      <c r="D625" s="105" t="s">
        <v>1471</v>
      </c>
      <c r="E625" s="45" t="s">
        <v>13</v>
      </c>
      <c r="F625" s="106" t="s">
        <v>1472</v>
      </c>
      <c r="G625" s="23">
        <v>14682</v>
      </c>
      <c r="H625" s="23">
        <v>11747</v>
      </c>
      <c r="I625" s="18">
        <f t="shared" si="9"/>
        <v>0.80009535485628658</v>
      </c>
    </row>
    <row r="626" spans="1:9" s="20" customFormat="1" ht="36" x14ac:dyDescent="0.2">
      <c r="A626" s="98" t="s">
        <v>1408</v>
      </c>
      <c r="B626" s="90" t="s">
        <v>1473</v>
      </c>
      <c r="C626" s="15" t="s">
        <v>1474</v>
      </c>
      <c r="D626" s="105" t="s">
        <v>1475</v>
      </c>
      <c r="E626" s="15" t="s">
        <v>31</v>
      </c>
      <c r="F626" s="15" t="s">
        <v>1476</v>
      </c>
      <c r="G626" s="23">
        <v>160084</v>
      </c>
      <c r="H626" s="23">
        <v>97000</v>
      </c>
      <c r="I626" s="18">
        <f t="shared" si="9"/>
        <v>0.60593188575997603</v>
      </c>
    </row>
    <row r="627" spans="1:9" s="20" customFormat="1" ht="36" x14ac:dyDescent="0.2">
      <c r="A627" s="98" t="s">
        <v>1408</v>
      </c>
      <c r="B627" s="90" t="s">
        <v>1473</v>
      </c>
      <c r="C627" s="15" t="s">
        <v>1474</v>
      </c>
      <c r="D627" s="105" t="s">
        <v>1477</v>
      </c>
      <c r="E627" s="15" t="s">
        <v>31</v>
      </c>
      <c r="F627" s="15" t="s">
        <v>1478</v>
      </c>
      <c r="G627" s="23">
        <v>127688</v>
      </c>
      <c r="H627" s="23">
        <v>100000</v>
      </c>
      <c r="I627" s="18">
        <f t="shared" si="9"/>
        <v>0.78315894994047996</v>
      </c>
    </row>
    <row r="628" spans="1:9" s="20" customFormat="1" ht="192" x14ac:dyDescent="0.2">
      <c r="A628" s="22" t="s">
        <v>1479</v>
      </c>
      <c r="B628" s="14" t="s">
        <v>1480</v>
      </c>
      <c r="C628" s="15" t="s">
        <v>1481</v>
      </c>
      <c r="D628" s="16" t="s">
        <v>1482</v>
      </c>
      <c r="E628" s="45" t="s">
        <v>56</v>
      </c>
      <c r="F628" s="15" t="s">
        <v>1483</v>
      </c>
      <c r="G628" s="23">
        <v>171900</v>
      </c>
      <c r="H628" s="23">
        <v>137520</v>
      </c>
      <c r="I628" s="18">
        <f t="shared" si="9"/>
        <v>0.8</v>
      </c>
    </row>
    <row r="629" spans="1:9" s="20" customFormat="1" ht="84" x14ac:dyDescent="0.2">
      <c r="A629" s="22" t="s">
        <v>1479</v>
      </c>
      <c r="B629" s="14" t="s">
        <v>1484</v>
      </c>
      <c r="C629" s="15" t="s">
        <v>1485</v>
      </c>
      <c r="D629" s="16" t="s">
        <v>1486</v>
      </c>
      <c r="E629" s="45" t="s">
        <v>56</v>
      </c>
      <c r="F629" s="15" t="s">
        <v>1487</v>
      </c>
      <c r="G629" s="23">
        <v>67000</v>
      </c>
      <c r="H629" s="23">
        <v>53600</v>
      </c>
      <c r="I629" s="18">
        <f t="shared" si="9"/>
        <v>0.8</v>
      </c>
    </row>
    <row r="630" spans="1:9" s="20" customFormat="1" ht="96" x14ac:dyDescent="0.2">
      <c r="A630" s="22" t="s">
        <v>1479</v>
      </c>
      <c r="B630" s="14" t="s">
        <v>1484</v>
      </c>
      <c r="C630" s="15" t="s">
        <v>1485</v>
      </c>
      <c r="D630" s="16" t="s">
        <v>1488</v>
      </c>
      <c r="E630" s="45" t="s">
        <v>16</v>
      </c>
      <c r="F630" s="15" t="s">
        <v>1489</v>
      </c>
      <c r="G630" s="23">
        <v>7600</v>
      </c>
      <c r="H630" s="23">
        <v>6080</v>
      </c>
      <c r="I630" s="18">
        <f t="shared" si="9"/>
        <v>0.8</v>
      </c>
    </row>
    <row r="631" spans="1:9" s="20" customFormat="1" ht="108" x14ac:dyDescent="0.2">
      <c r="A631" s="22" t="s">
        <v>1479</v>
      </c>
      <c r="B631" s="14" t="s">
        <v>1484</v>
      </c>
      <c r="C631" s="15" t="s">
        <v>1485</v>
      </c>
      <c r="D631" s="16" t="s">
        <v>1490</v>
      </c>
      <c r="E631" s="45" t="s">
        <v>56</v>
      </c>
      <c r="F631" s="15" t="s">
        <v>1491</v>
      </c>
      <c r="G631" s="23">
        <v>9000</v>
      </c>
      <c r="H631" s="23">
        <v>7200</v>
      </c>
      <c r="I631" s="18">
        <f t="shared" si="9"/>
        <v>0.8</v>
      </c>
    </row>
    <row r="632" spans="1:9" s="20" customFormat="1" ht="216" x14ac:dyDescent="0.2">
      <c r="A632" s="22" t="s">
        <v>1479</v>
      </c>
      <c r="B632" s="14" t="s">
        <v>1484</v>
      </c>
      <c r="C632" s="15" t="s">
        <v>1485</v>
      </c>
      <c r="D632" s="16" t="s">
        <v>1492</v>
      </c>
      <c r="E632" s="45" t="s">
        <v>28</v>
      </c>
      <c r="F632" s="15" t="s">
        <v>1493</v>
      </c>
      <c r="G632" s="23">
        <v>62500</v>
      </c>
      <c r="H632" s="23">
        <v>50000</v>
      </c>
      <c r="I632" s="18">
        <f t="shared" si="9"/>
        <v>0.8</v>
      </c>
    </row>
    <row r="633" spans="1:9" s="20" customFormat="1" ht="84" x14ac:dyDescent="0.2">
      <c r="A633" s="22" t="s">
        <v>1479</v>
      </c>
      <c r="B633" s="14" t="s">
        <v>1484</v>
      </c>
      <c r="C633" s="15" t="s">
        <v>1485</v>
      </c>
      <c r="D633" s="16" t="s">
        <v>1494</v>
      </c>
      <c r="E633" s="45" t="s">
        <v>13</v>
      </c>
      <c r="F633" s="15" t="s">
        <v>1495</v>
      </c>
      <c r="G633" s="23">
        <v>5500</v>
      </c>
      <c r="H633" s="23">
        <v>4400</v>
      </c>
      <c r="I633" s="18">
        <f t="shared" si="9"/>
        <v>0.8</v>
      </c>
    </row>
    <row r="634" spans="1:9" s="20" customFormat="1" ht="144" x14ac:dyDescent="0.2">
      <c r="A634" s="22" t="s">
        <v>1479</v>
      </c>
      <c r="B634" s="14" t="s">
        <v>1484</v>
      </c>
      <c r="C634" s="15" t="s">
        <v>1485</v>
      </c>
      <c r="D634" s="16" t="s">
        <v>1496</v>
      </c>
      <c r="E634" s="45" t="s">
        <v>28</v>
      </c>
      <c r="F634" s="15" t="s">
        <v>1497</v>
      </c>
      <c r="G634" s="23">
        <v>10600</v>
      </c>
      <c r="H634" s="23">
        <v>8480</v>
      </c>
      <c r="I634" s="18">
        <f t="shared" si="9"/>
        <v>0.8</v>
      </c>
    </row>
    <row r="635" spans="1:9" s="20" customFormat="1" ht="84" x14ac:dyDescent="0.2">
      <c r="A635" s="22" t="s">
        <v>1479</v>
      </c>
      <c r="B635" s="14" t="s">
        <v>1484</v>
      </c>
      <c r="C635" s="15" t="s">
        <v>1485</v>
      </c>
      <c r="D635" s="16" t="s">
        <v>1498</v>
      </c>
      <c r="E635" s="45" t="s">
        <v>13</v>
      </c>
      <c r="F635" s="15" t="s">
        <v>1499</v>
      </c>
      <c r="G635" s="23">
        <v>12000</v>
      </c>
      <c r="H635" s="23">
        <v>9600</v>
      </c>
      <c r="I635" s="18">
        <f t="shared" si="9"/>
        <v>0.8</v>
      </c>
    </row>
    <row r="636" spans="1:9" s="20" customFormat="1" ht="144" x14ac:dyDescent="0.2">
      <c r="A636" s="22" t="s">
        <v>1479</v>
      </c>
      <c r="B636" s="14" t="s">
        <v>1484</v>
      </c>
      <c r="C636" s="15" t="s">
        <v>1485</v>
      </c>
      <c r="D636" s="16" t="s">
        <v>1500</v>
      </c>
      <c r="E636" s="45" t="s">
        <v>28</v>
      </c>
      <c r="F636" s="15" t="s">
        <v>1501</v>
      </c>
      <c r="G636" s="23">
        <v>123100</v>
      </c>
      <c r="H636" s="23">
        <v>92043</v>
      </c>
      <c r="I636" s="18">
        <f t="shared" si="9"/>
        <v>0.74770917952883831</v>
      </c>
    </row>
    <row r="637" spans="1:9" s="20" customFormat="1" ht="36" x14ac:dyDescent="0.2">
      <c r="A637" s="22" t="s">
        <v>1479</v>
      </c>
      <c r="B637" s="14" t="s">
        <v>1484</v>
      </c>
      <c r="C637" s="15" t="s">
        <v>1485</v>
      </c>
      <c r="D637" s="16" t="s">
        <v>1502</v>
      </c>
      <c r="E637" s="45" t="s">
        <v>31</v>
      </c>
      <c r="F637" s="15" t="s">
        <v>1503</v>
      </c>
      <c r="G637" s="23">
        <v>60000</v>
      </c>
      <c r="H637" s="23">
        <v>48000</v>
      </c>
      <c r="I637" s="18">
        <f t="shared" si="9"/>
        <v>0.8</v>
      </c>
    </row>
    <row r="638" spans="1:9" s="20" customFormat="1" ht="24" x14ac:dyDescent="0.2">
      <c r="A638" s="22" t="s">
        <v>1479</v>
      </c>
      <c r="B638" s="14" t="s">
        <v>1484</v>
      </c>
      <c r="C638" s="15" t="s">
        <v>1485</v>
      </c>
      <c r="D638" s="16" t="s">
        <v>1504</v>
      </c>
      <c r="E638" s="45" t="s">
        <v>16</v>
      </c>
      <c r="F638" s="15" t="s">
        <v>1505</v>
      </c>
      <c r="G638" s="23">
        <v>15000</v>
      </c>
      <c r="H638" s="23">
        <v>12000</v>
      </c>
      <c r="I638" s="18">
        <f t="shared" si="9"/>
        <v>0.8</v>
      </c>
    </row>
    <row r="639" spans="1:9" s="20" customFormat="1" ht="120" x14ac:dyDescent="0.2">
      <c r="A639" s="22" t="s">
        <v>1479</v>
      </c>
      <c r="B639" s="14" t="s">
        <v>1484</v>
      </c>
      <c r="C639" s="15" t="s">
        <v>1485</v>
      </c>
      <c r="D639" s="16" t="s">
        <v>80</v>
      </c>
      <c r="E639" s="45" t="s">
        <v>28</v>
      </c>
      <c r="F639" s="15" t="s">
        <v>1506</v>
      </c>
      <c r="G639" s="23">
        <v>76150</v>
      </c>
      <c r="H639" s="23">
        <v>60920</v>
      </c>
      <c r="I639" s="18">
        <f t="shared" si="9"/>
        <v>0.8</v>
      </c>
    </row>
    <row r="640" spans="1:9" s="20" customFormat="1" ht="24" x14ac:dyDescent="0.2">
      <c r="A640" s="22" t="s">
        <v>1479</v>
      </c>
      <c r="B640" s="14" t="s">
        <v>1484</v>
      </c>
      <c r="C640" s="15" t="s">
        <v>1485</v>
      </c>
      <c r="D640" s="16" t="s">
        <v>1507</v>
      </c>
      <c r="E640" s="45" t="s">
        <v>16</v>
      </c>
      <c r="F640" s="15" t="s">
        <v>1508</v>
      </c>
      <c r="G640" s="23">
        <v>20000</v>
      </c>
      <c r="H640" s="23">
        <v>10000</v>
      </c>
      <c r="I640" s="18">
        <f t="shared" si="9"/>
        <v>0.5</v>
      </c>
    </row>
    <row r="641" spans="1:9" s="20" customFormat="1" ht="72" x14ac:dyDescent="0.2">
      <c r="A641" s="22" t="s">
        <v>1479</v>
      </c>
      <c r="B641" s="14" t="s">
        <v>1484</v>
      </c>
      <c r="C641" s="15" t="s">
        <v>1485</v>
      </c>
      <c r="D641" s="16" t="s">
        <v>1509</v>
      </c>
      <c r="E641" s="45" t="s">
        <v>36</v>
      </c>
      <c r="F641" s="15" t="s">
        <v>1510</v>
      </c>
      <c r="G641" s="23">
        <v>25422</v>
      </c>
      <c r="H641" s="23">
        <v>18336</v>
      </c>
      <c r="I641" s="18">
        <f t="shared" si="9"/>
        <v>0.72126504602312957</v>
      </c>
    </row>
    <row r="642" spans="1:9" s="20" customFormat="1" ht="60" x14ac:dyDescent="0.2">
      <c r="A642" s="22" t="s">
        <v>1479</v>
      </c>
      <c r="B642" s="14" t="s">
        <v>1484</v>
      </c>
      <c r="C642" s="15" t="s">
        <v>1485</v>
      </c>
      <c r="D642" s="16" t="s">
        <v>1511</v>
      </c>
      <c r="E642" s="45" t="s">
        <v>36</v>
      </c>
      <c r="F642" s="15" t="s">
        <v>1512</v>
      </c>
      <c r="G642" s="23">
        <v>8406</v>
      </c>
      <c r="H642" s="23">
        <v>4585</v>
      </c>
      <c r="I642" s="18">
        <f t="shared" si="9"/>
        <v>0.5454437306685701</v>
      </c>
    </row>
    <row r="643" spans="1:9" s="20" customFormat="1" ht="24" x14ac:dyDescent="0.2">
      <c r="A643" s="22" t="s">
        <v>1479</v>
      </c>
      <c r="B643" s="14" t="s">
        <v>1484</v>
      </c>
      <c r="C643" s="15" t="s">
        <v>1485</v>
      </c>
      <c r="D643" s="16" t="s">
        <v>1513</v>
      </c>
      <c r="E643" s="45" t="s">
        <v>36</v>
      </c>
      <c r="F643" s="15" t="s">
        <v>1514</v>
      </c>
      <c r="G643" s="23">
        <v>30174</v>
      </c>
      <c r="H643" s="23">
        <v>10000</v>
      </c>
      <c r="I643" s="18">
        <f t="shared" si="9"/>
        <v>0.33141114867104127</v>
      </c>
    </row>
    <row r="644" spans="1:9" s="20" customFormat="1" ht="36" x14ac:dyDescent="0.2">
      <c r="A644" s="22" t="s">
        <v>1479</v>
      </c>
      <c r="B644" s="14" t="s">
        <v>1515</v>
      </c>
      <c r="C644" s="15" t="s">
        <v>1516</v>
      </c>
      <c r="D644" s="16" t="s">
        <v>1517</v>
      </c>
      <c r="E644" s="45" t="s">
        <v>72</v>
      </c>
      <c r="F644" s="15" t="s">
        <v>1518</v>
      </c>
      <c r="G644" s="23">
        <v>12800</v>
      </c>
      <c r="H644" s="23">
        <v>12800</v>
      </c>
      <c r="I644" s="18">
        <f t="shared" si="9"/>
        <v>1</v>
      </c>
    </row>
    <row r="645" spans="1:9" s="20" customFormat="1" ht="264" x14ac:dyDescent="0.2">
      <c r="A645" s="22" t="s">
        <v>1479</v>
      </c>
      <c r="B645" s="14" t="s">
        <v>1515</v>
      </c>
      <c r="C645" s="15" t="s">
        <v>1516</v>
      </c>
      <c r="D645" s="16" t="s">
        <v>1519</v>
      </c>
      <c r="E645" s="45" t="s">
        <v>72</v>
      </c>
      <c r="F645" s="15" t="s">
        <v>1520</v>
      </c>
      <c r="G645" s="23">
        <v>44367</v>
      </c>
      <c r="H645" s="23">
        <v>22184</v>
      </c>
      <c r="I645" s="18">
        <f t="shared" si="9"/>
        <v>0.5000112696373431</v>
      </c>
    </row>
    <row r="646" spans="1:9" s="20" customFormat="1" ht="204" x14ac:dyDescent="0.2">
      <c r="A646" s="22" t="s">
        <v>1479</v>
      </c>
      <c r="B646" s="14" t="s">
        <v>1515</v>
      </c>
      <c r="C646" s="15" t="s">
        <v>1516</v>
      </c>
      <c r="D646" s="16" t="s">
        <v>1521</v>
      </c>
      <c r="E646" s="45" t="s">
        <v>36</v>
      </c>
      <c r="F646" s="15" t="s">
        <v>1522</v>
      </c>
      <c r="G646" s="23">
        <v>43000</v>
      </c>
      <c r="H646" s="23">
        <v>23000</v>
      </c>
      <c r="I646" s="18">
        <f t="shared" ref="I646:I709" si="10">+H646/G646</f>
        <v>0.53488372093023251</v>
      </c>
    </row>
    <row r="647" spans="1:9" s="20" customFormat="1" ht="276" x14ac:dyDescent="0.2">
      <c r="A647" s="22" t="s">
        <v>1479</v>
      </c>
      <c r="B647" s="14" t="s">
        <v>1515</v>
      </c>
      <c r="C647" s="15" t="s">
        <v>1516</v>
      </c>
      <c r="D647" s="16" t="s">
        <v>1523</v>
      </c>
      <c r="E647" s="45" t="s">
        <v>36</v>
      </c>
      <c r="F647" s="15" t="s">
        <v>1524</v>
      </c>
      <c r="G647" s="23">
        <v>24000</v>
      </c>
      <c r="H647" s="23">
        <v>12000</v>
      </c>
      <c r="I647" s="18">
        <f t="shared" si="10"/>
        <v>0.5</v>
      </c>
    </row>
    <row r="648" spans="1:9" s="20" customFormat="1" ht="180" x14ac:dyDescent="0.2">
      <c r="A648" s="22" t="s">
        <v>1479</v>
      </c>
      <c r="B648" s="14" t="s">
        <v>1515</v>
      </c>
      <c r="C648" s="15" t="s">
        <v>1516</v>
      </c>
      <c r="D648" s="16" t="s">
        <v>1525</v>
      </c>
      <c r="E648" s="45" t="s">
        <v>36</v>
      </c>
      <c r="F648" s="15" t="s">
        <v>1526</v>
      </c>
      <c r="G648" s="23">
        <v>35000</v>
      </c>
      <c r="H648" s="23">
        <v>17500</v>
      </c>
      <c r="I648" s="18">
        <f t="shared" si="10"/>
        <v>0.5</v>
      </c>
    </row>
    <row r="649" spans="1:9" s="20" customFormat="1" ht="192" x14ac:dyDescent="0.2">
      <c r="A649" s="22" t="s">
        <v>1479</v>
      </c>
      <c r="B649" s="14" t="s">
        <v>1515</v>
      </c>
      <c r="C649" s="15" t="s">
        <v>1516</v>
      </c>
      <c r="D649" s="16" t="s">
        <v>1527</v>
      </c>
      <c r="E649" s="45" t="s">
        <v>36</v>
      </c>
      <c r="F649" s="15" t="s">
        <v>1528</v>
      </c>
      <c r="G649" s="23">
        <v>16000</v>
      </c>
      <c r="H649" s="23">
        <v>8000</v>
      </c>
      <c r="I649" s="18">
        <f t="shared" si="10"/>
        <v>0.5</v>
      </c>
    </row>
    <row r="650" spans="1:9" s="20" customFormat="1" ht="264" x14ac:dyDescent="0.2">
      <c r="A650" s="22" t="s">
        <v>1479</v>
      </c>
      <c r="B650" s="14" t="s">
        <v>1515</v>
      </c>
      <c r="C650" s="15" t="s">
        <v>1516</v>
      </c>
      <c r="D650" s="16" t="s">
        <v>1529</v>
      </c>
      <c r="E650" s="45" t="s">
        <v>36</v>
      </c>
      <c r="F650" s="15" t="s">
        <v>1530</v>
      </c>
      <c r="G650" s="23">
        <v>10000</v>
      </c>
      <c r="H650" s="23">
        <v>8000</v>
      </c>
      <c r="I650" s="18">
        <f t="shared" si="10"/>
        <v>0.8</v>
      </c>
    </row>
    <row r="651" spans="1:9" s="20" customFormat="1" ht="252" x14ac:dyDescent="0.2">
      <c r="A651" s="22" t="s">
        <v>1479</v>
      </c>
      <c r="B651" s="14" t="s">
        <v>1515</v>
      </c>
      <c r="C651" s="15" t="s">
        <v>1516</v>
      </c>
      <c r="D651" s="16" t="s">
        <v>1531</v>
      </c>
      <c r="E651" s="45" t="s">
        <v>31</v>
      </c>
      <c r="F651" s="15" t="s">
        <v>1532</v>
      </c>
      <c r="G651" s="23">
        <v>1000000</v>
      </c>
      <c r="H651" s="23">
        <v>340000</v>
      </c>
      <c r="I651" s="18">
        <f t="shared" si="10"/>
        <v>0.34</v>
      </c>
    </row>
    <row r="652" spans="1:9" s="20" customFormat="1" ht="192" x14ac:dyDescent="0.2">
      <c r="A652" s="22" t="s">
        <v>1479</v>
      </c>
      <c r="B652" s="14" t="s">
        <v>1515</v>
      </c>
      <c r="C652" s="15" t="s">
        <v>1516</v>
      </c>
      <c r="D652" s="16" t="s">
        <v>1533</v>
      </c>
      <c r="E652" s="45" t="s">
        <v>13</v>
      </c>
      <c r="F652" s="15" t="s">
        <v>1534</v>
      </c>
      <c r="G652" s="23">
        <v>14917</v>
      </c>
      <c r="H652" s="23">
        <v>11933</v>
      </c>
      <c r="I652" s="18">
        <f t="shared" si="10"/>
        <v>0.79995977743514113</v>
      </c>
    </row>
    <row r="653" spans="1:9" s="20" customFormat="1" ht="132" x14ac:dyDescent="0.2">
      <c r="A653" s="22" t="s">
        <v>1479</v>
      </c>
      <c r="B653" s="14" t="s">
        <v>1515</v>
      </c>
      <c r="C653" s="15" t="s">
        <v>1516</v>
      </c>
      <c r="D653" s="16" t="s">
        <v>1535</v>
      </c>
      <c r="E653" s="45" t="s">
        <v>13</v>
      </c>
      <c r="F653" s="15" t="s">
        <v>1536</v>
      </c>
      <c r="G653" s="23">
        <v>28333</v>
      </c>
      <c r="H653" s="23">
        <v>22667</v>
      </c>
      <c r="I653" s="18">
        <f t="shared" si="10"/>
        <v>0.80002117671972617</v>
      </c>
    </row>
    <row r="654" spans="1:9" s="20" customFormat="1" ht="192" x14ac:dyDescent="0.2">
      <c r="A654" s="22" t="s">
        <v>1479</v>
      </c>
      <c r="B654" s="14" t="s">
        <v>1515</v>
      </c>
      <c r="C654" s="15" t="s">
        <v>1516</v>
      </c>
      <c r="D654" s="16" t="s">
        <v>1537</v>
      </c>
      <c r="E654" s="45" t="s">
        <v>13</v>
      </c>
      <c r="F654" s="15" t="s">
        <v>1538</v>
      </c>
      <c r="G654" s="23">
        <v>16667</v>
      </c>
      <c r="H654" s="23">
        <v>13333</v>
      </c>
      <c r="I654" s="18">
        <f t="shared" si="10"/>
        <v>0.79996400071998564</v>
      </c>
    </row>
    <row r="655" spans="1:9" s="20" customFormat="1" ht="228" x14ac:dyDescent="0.2">
      <c r="A655" s="22" t="s">
        <v>1479</v>
      </c>
      <c r="B655" s="14" t="s">
        <v>1515</v>
      </c>
      <c r="C655" s="15" t="s">
        <v>1516</v>
      </c>
      <c r="D655" s="16" t="s">
        <v>1539</v>
      </c>
      <c r="E655" s="45" t="s">
        <v>13</v>
      </c>
      <c r="F655" s="15" t="s">
        <v>1540</v>
      </c>
      <c r="G655" s="23">
        <v>33333</v>
      </c>
      <c r="H655" s="23">
        <v>26667</v>
      </c>
      <c r="I655" s="18">
        <f t="shared" si="10"/>
        <v>0.8000180001800018</v>
      </c>
    </row>
    <row r="656" spans="1:9" s="20" customFormat="1" ht="228" x14ac:dyDescent="0.2">
      <c r="A656" s="22" t="s">
        <v>1479</v>
      </c>
      <c r="B656" s="14" t="s">
        <v>1515</v>
      </c>
      <c r="C656" s="15" t="s">
        <v>1516</v>
      </c>
      <c r="D656" s="16" t="s">
        <v>1541</v>
      </c>
      <c r="E656" s="45" t="s">
        <v>13</v>
      </c>
      <c r="F656" s="15" t="s">
        <v>1542</v>
      </c>
      <c r="G656" s="23">
        <v>35833</v>
      </c>
      <c r="H656" s="23">
        <v>28667</v>
      </c>
      <c r="I656" s="18">
        <f t="shared" si="10"/>
        <v>0.80001674434180781</v>
      </c>
    </row>
    <row r="657" spans="1:9" s="20" customFormat="1" ht="324" x14ac:dyDescent="0.2">
      <c r="A657" s="22" t="s">
        <v>1479</v>
      </c>
      <c r="B657" s="14" t="s">
        <v>1515</v>
      </c>
      <c r="C657" s="15" t="s">
        <v>1516</v>
      </c>
      <c r="D657" s="16" t="s">
        <v>1543</v>
      </c>
      <c r="E657" s="45" t="s">
        <v>13</v>
      </c>
      <c r="F657" s="15" t="s">
        <v>1544</v>
      </c>
      <c r="G657" s="23">
        <v>58333</v>
      </c>
      <c r="H657" s="23">
        <v>46667</v>
      </c>
      <c r="I657" s="18">
        <f t="shared" si="10"/>
        <v>0.80001028577306155</v>
      </c>
    </row>
    <row r="658" spans="1:9" s="20" customFormat="1" ht="204" x14ac:dyDescent="0.2">
      <c r="A658" s="22" t="s">
        <v>1479</v>
      </c>
      <c r="B658" s="14" t="s">
        <v>1515</v>
      </c>
      <c r="C658" s="15" t="s">
        <v>1516</v>
      </c>
      <c r="D658" s="16" t="s">
        <v>1545</v>
      </c>
      <c r="E658" s="45" t="s">
        <v>13</v>
      </c>
      <c r="F658" s="15" t="s">
        <v>1546</v>
      </c>
      <c r="G658" s="23">
        <v>30000</v>
      </c>
      <c r="H658" s="23">
        <v>24000</v>
      </c>
      <c r="I658" s="18">
        <f t="shared" si="10"/>
        <v>0.8</v>
      </c>
    </row>
    <row r="659" spans="1:9" s="20" customFormat="1" ht="168" x14ac:dyDescent="0.2">
      <c r="A659" s="22" t="s">
        <v>1479</v>
      </c>
      <c r="B659" s="14" t="s">
        <v>1515</v>
      </c>
      <c r="C659" s="15" t="s">
        <v>1516</v>
      </c>
      <c r="D659" s="16" t="s">
        <v>1547</v>
      </c>
      <c r="E659" s="45" t="s">
        <v>13</v>
      </c>
      <c r="F659" s="15" t="s">
        <v>1548</v>
      </c>
      <c r="G659" s="23">
        <v>19167</v>
      </c>
      <c r="H659" s="23">
        <v>15333</v>
      </c>
      <c r="I659" s="18">
        <f t="shared" si="10"/>
        <v>0.79996869619658784</v>
      </c>
    </row>
    <row r="660" spans="1:9" s="20" customFormat="1" ht="120" x14ac:dyDescent="0.2">
      <c r="A660" s="22" t="s">
        <v>1479</v>
      </c>
      <c r="B660" s="14" t="s">
        <v>1515</v>
      </c>
      <c r="C660" s="15" t="s">
        <v>1516</v>
      </c>
      <c r="D660" s="16" t="s">
        <v>1549</v>
      </c>
      <c r="E660" s="45" t="s">
        <v>13</v>
      </c>
      <c r="F660" s="15" t="s">
        <v>1550</v>
      </c>
      <c r="G660" s="23">
        <v>20833</v>
      </c>
      <c r="H660" s="23">
        <v>16667</v>
      </c>
      <c r="I660" s="18">
        <f t="shared" si="10"/>
        <v>0.80002880046080738</v>
      </c>
    </row>
    <row r="661" spans="1:9" s="20" customFormat="1" ht="132" x14ac:dyDescent="0.2">
      <c r="A661" s="22" t="s">
        <v>1479</v>
      </c>
      <c r="B661" s="14" t="s">
        <v>1515</v>
      </c>
      <c r="C661" s="15" t="s">
        <v>1516</v>
      </c>
      <c r="D661" s="16" t="s">
        <v>1551</v>
      </c>
      <c r="E661" s="45" t="s">
        <v>13</v>
      </c>
      <c r="F661" s="15" t="s">
        <v>1552</v>
      </c>
      <c r="G661" s="23">
        <v>65833</v>
      </c>
      <c r="H661" s="23">
        <v>52667</v>
      </c>
      <c r="I661" s="18">
        <f t="shared" si="10"/>
        <v>0.80000911397019736</v>
      </c>
    </row>
    <row r="662" spans="1:9" s="20" customFormat="1" ht="96" x14ac:dyDescent="0.2">
      <c r="A662" s="22" t="s">
        <v>1479</v>
      </c>
      <c r="B662" s="14" t="s">
        <v>1515</v>
      </c>
      <c r="C662" s="15" t="s">
        <v>1516</v>
      </c>
      <c r="D662" s="16" t="s">
        <v>1553</v>
      </c>
      <c r="E662" s="45" t="s">
        <v>13</v>
      </c>
      <c r="F662" s="15" t="s">
        <v>1554</v>
      </c>
      <c r="G662" s="23">
        <v>56500</v>
      </c>
      <c r="H662" s="23">
        <v>45200</v>
      </c>
      <c r="I662" s="18">
        <f t="shared" si="10"/>
        <v>0.8</v>
      </c>
    </row>
    <row r="663" spans="1:9" s="20" customFormat="1" ht="120" x14ac:dyDescent="0.2">
      <c r="A663" s="22" t="s">
        <v>1479</v>
      </c>
      <c r="B663" s="14" t="s">
        <v>1515</v>
      </c>
      <c r="C663" s="15" t="s">
        <v>1516</v>
      </c>
      <c r="D663" s="16" t="s">
        <v>1555</v>
      </c>
      <c r="E663" s="45" t="s">
        <v>16</v>
      </c>
      <c r="F663" s="15" t="s">
        <v>1556</v>
      </c>
      <c r="G663" s="23">
        <v>6667</v>
      </c>
      <c r="H663" s="23">
        <v>5333</v>
      </c>
      <c r="I663" s="18">
        <f t="shared" si="10"/>
        <v>0.79991000449977501</v>
      </c>
    </row>
    <row r="664" spans="1:9" s="20" customFormat="1" ht="144" x14ac:dyDescent="0.2">
      <c r="A664" s="22" t="s">
        <v>1479</v>
      </c>
      <c r="B664" s="14" t="s">
        <v>1515</v>
      </c>
      <c r="C664" s="15" t="s">
        <v>1516</v>
      </c>
      <c r="D664" s="16" t="s">
        <v>1557</v>
      </c>
      <c r="E664" s="45" t="s">
        <v>16</v>
      </c>
      <c r="F664" s="15" t="s">
        <v>1558</v>
      </c>
      <c r="G664" s="23">
        <v>8333</v>
      </c>
      <c r="H664" s="23">
        <v>6667</v>
      </c>
      <c r="I664" s="18">
        <f t="shared" si="10"/>
        <v>0.80007200288011515</v>
      </c>
    </row>
    <row r="665" spans="1:9" s="20" customFormat="1" ht="252" x14ac:dyDescent="0.2">
      <c r="A665" s="22" t="s">
        <v>1479</v>
      </c>
      <c r="B665" s="14" t="s">
        <v>1515</v>
      </c>
      <c r="C665" s="15" t="s">
        <v>1516</v>
      </c>
      <c r="D665" s="16" t="s">
        <v>1559</v>
      </c>
      <c r="E665" s="45" t="s">
        <v>16</v>
      </c>
      <c r="F665" s="15" t="s">
        <v>1560</v>
      </c>
      <c r="G665" s="23">
        <v>63333</v>
      </c>
      <c r="H665" s="23">
        <v>50667</v>
      </c>
      <c r="I665" s="18">
        <f t="shared" si="10"/>
        <v>0.80000947373407227</v>
      </c>
    </row>
    <row r="666" spans="1:9" s="20" customFormat="1" ht="192" x14ac:dyDescent="0.2">
      <c r="A666" s="22" t="s">
        <v>1479</v>
      </c>
      <c r="B666" s="14" t="s">
        <v>1515</v>
      </c>
      <c r="C666" s="15" t="s">
        <v>1516</v>
      </c>
      <c r="D666" s="16" t="s">
        <v>1561</v>
      </c>
      <c r="E666" s="45" t="s">
        <v>16</v>
      </c>
      <c r="F666" s="15" t="s">
        <v>1562</v>
      </c>
      <c r="G666" s="23">
        <v>41667</v>
      </c>
      <c r="H666" s="23">
        <v>33333</v>
      </c>
      <c r="I666" s="18">
        <f t="shared" si="10"/>
        <v>0.79998560011519904</v>
      </c>
    </row>
    <row r="667" spans="1:9" s="20" customFormat="1" ht="144" x14ac:dyDescent="0.2">
      <c r="A667" s="22" t="s">
        <v>1479</v>
      </c>
      <c r="B667" s="14" t="s">
        <v>1515</v>
      </c>
      <c r="C667" s="15" t="s">
        <v>1516</v>
      </c>
      <c r="D667" s="16" t="s">
        <v>1563</v>
      </c>
      <c r="E667" s="45" t="s">
        <v>16</v>
      </c>
      <c r="F667" s="15" t="s">
        <v>1564</v>
      </c>
      <c r="G667" s="23">
        <v>23333</v>
      </c>
      <c r="H667" s="23">
        <v>18667</v>
      </c>
      <c r="I667" s="18">
        <f t="shared" si="10"/>
        <v>0.80002571465306649</v>
      </c>
    </row>
    <row r="668" spans="1:9" s="20" customFormat="1" ht="204" x14ac:dyDescent="0.2">
      <c r="A668" s="22" t="s">
        <v>1479</v>
      </c>
      <c r="B668" s="14" t="s">
        <v>1515</v>
      </c>
      <c r="C668" s="15" t="s">
        <v>1516</v>
      </c>
      <c r="D668" s="16" t="s">
        <v>1565</v>
      </c>
      <c r="E668" s="45" t="s">
        <v>16</v>
      </c>
      <c r="F668" s="15" t="s">
        <v>1566</v>
      </c>
      <c r="G668" s="23">
        <v>8333</v>
      </c>
      <c r="H668" s="23">
        <v>6667</v>
      </c>
      <c r="I668" s="18">
        <f t="shared" si="10"/>
        <v>0.80007200288011515</v>
      </c>
    </row>
    <row r="669" spans="1:9" s="20" customFormat="1" ht="240" x14ac:dyDescent="0.2">
      <c r="A669" s="22" t="s">
        <v>1479</v>
      </c>
      <c r="B669" s="14" t="s">
        <v>1515</v>
      </c>
      <c r="C669" s="15" t="s">
        <v>1516</v>
      </c>
      <c r="D669" s="16" t="s">
        <v>1567</v>
      </c>
      <c r="E669" s="45" t="s">
        <v>16</v>
      </c>
      <c r="F669" s="15" t="s">
        <v>1568</v>
      </c>
      <c r="G669" s="23">
        <v>5000</v>
      </c>
      <c r="H669" s="23">
        <v>4000</v>
      </c>
      <c r="I669" s="18">
        <f t="shared" si="10"/>
        <v>0.8</v>
      </c>
    </row>
    <row r="670" spans="1:9" s="20" customFormat="1" ht="216" x14ac:dyDescent="0.2">
      <c r="A670" s="22" t="s">
        <v>1479</v>
      </c>
      <c r="B670" s="14" t="s">
        <v>1515</v>
      </c>
      <c r="C670" s="15" t="s">
        <v>1516</v>
      </c>
      <c r="D670" s="16" t="s">
        <v>1569</v>
      </c>
      <c r="E670" s="45" t="s">
        <v>16</v>
      </c>
      <c r="F670" s="15" t="s">
        <v>1570</v>
      </c>
      <c r="G670" s="23">
        <v>41667</v>
      </c>
      <c r="H670" s="23">
        <v>33333</v>
      </c>
      <c r="I670" s="18">
        <f t="shared" si="10"/>
        <v>0.79998560011519904</v>
      </c>
    </row>
    <row r="671" spans="1:9" s="20" customFormat="1" ht="252" x14ac:dyDescent="0.2">
      <c r="A671" s="22" t="s">
        <v>1479</v>
      </c>
      <c r="B671" s="14" t="s">
        <v>1515</v>
      </c>
      <c r="C671" s="15" t="s">
        <v>1516</v>
      </c>
      <c r="D671" s="16" t="s">
        <v>1571</v>
      </c>
      <c r="E671" s="45" t="s">
        <v>13</v>
      </c>
      <c r="F671" s="15" t="s">
        <v>1572</v>
      </c>
      <c r="G671" s="23">
        <v>75000</v>
      </c>
      <c r="H671" s="23">
        <v>60000</v>
      </c>
      <c r="I671" s="18">
        <f t="shared" si="10"/>
        <v>0.8</v>
      </c>
    </row>
    <row r="672" spans="1:9" s="20" customFormat="1" ht="96" x14ac:dyDescent="0.2">
      <c r="A672" s="22" t="s">
        <v>1479</v>
      </c>
      <c r="B672" s="14" t="s">
        <v>1515</v>
      </c>
      <c r="C672" s="15" t="s">
        <v>1516</v>
      </c>
      <c r="D672" s="16" t="s">
        <v>1573</v>
      </c>
      <c r="E672" s="45" t="s">
        <v>13</v>
      </c>
      <c r="F672" s="15" t="s">
        <v>1574</v>
      </c>
      <c r="G672" s="23">
        <v>33334</v>
      </c>
      <c r="H672" s="23">
        <v>26667</v>
      </c>
      <c r="I672" s="18">
        <f t="shared" si="10"/>
        <v>0.79999400011999755</v>
      </c>
    </row>
    <row r="673" spans="1:9" s="20" customFormat="1" ht="84" x14ac:dyDescent="0.2">
      <c r="A673" s="22" t="s">
        <v>1479</v>
      </c>
      <c r="B673" s="14" t="s">
        <v>1515</v>
      </c>
      <c r="C673" s="15" t="s">
        <v>1516</v>
      </c>
      <c r="D673" s="16" t="s">
        <v>1575</v>
      </c>
      <c r="E673" s="45" t="s">
        <v>13</v>
      </c>
      <c r="F673" s="15" t="s">
        <v>1576</v>
      </c>
      <c r="G673" s="23">
        <v>82500</v>
      </c>
      <c r="H673" s="23">
        <v>66000</v>
      </c>
      <c r="I673" s="18">
        <f t="shared" si="10"/>
        <v>0.8</v>
      </c>
    </row>
    <row r="674" spans="1:9" s="20" customFormat="1" ht="132" x14ac:dyDescent="0.2">
      <c r="A674" s="22" t="s">
        <v>1479</v>
      </c>
      <c r="B674" s="14" t="s">
        <v>1515</v>
      </c>
      <c r="C674" s="15" t="s">
        <v>1516</v>
      </c>
      <c r="D674" s="16" t="s">
        <v>1577</v>
      </c>
      <c r="E674" s="45" t="s">
        <v>13</v>
      </c>
      <c r="F674" s="15" t="s">
        <v>1578</v>
      </c>
      <c r="G674" s="23">
        <v>50000</v>
      </c>
      <c r="H674" s="23">
        <v>40000</v>
      </c>
      <c r="I674" s="18">
        <f t="shared" si="10"/>
        <v>0.8</v>
      </c>
    </row>
    <row r="675" spans="1:9" s="20" customFormat="1" ht="36" x14ac:dyDescent="0.2">
      <c r="A675" s="22" t="s">
        <v>1479</v>
      </c>
      <c r="B675" s="14" t="s">
        <v>1515</v>
      </c>
      <c r="C675" s="15" t="s">
        <v>1516</v>
      </c>
      <c r="D675" s="16" t="s">
        <v>1579</v>
      </c>
      <c r="E675" s="45" t="s">
        <v>16</v>
      </c>
      <c r="F675" s="15" t="s">
        <v>1580</v>
      </c>
      <c r="G675" s="23">
        <v>23611</v>
      </c>
      <c r="H675" s="23">
        <v>18889</v>
      </c>
      <c r="I675" s="18">
        <f t="shared" si="10"/>
        <v>0.8000084706280971</v>
      </c>
    </row>
    <row r="676" spans="1:9" s="20" customFormat="1" ht="96" x14ac:dyDescent="0.2">
      <c r="A676" s="22" t="s">
        <v>1479</v>
      </c>
      <c r="B676" s="14" t="s">
        <v>1515</v>
      </c>
      <c r="C676" s="15" t="s">
        <v>1516</v>
      </c>
      <c r="D676" s="16" t="s">
        <v>1581</v>
      </c>
      <c r="E676" s="45" t="s">
        <v>13</v>
      </c>
      <c r="F676" s="15" t="s">
        <v>1582</v>
      </c>
      <c r="G676" s="23">
        <v>35833</v>
      </c>
      <c r="H676" s="23">
        <v>28667</v>
      </c>
      <c r="I676" s="18">
        <f t="shared" si="10"/>
        <v>0.80001674434180781</v>
      </c>
    </row>
    <row r="677" spans="1:9" s="20" customFormat="1" ht="72" x14ac:dyDescent="0.2">
      <c r="A677" s="22" t="s">
        <v>1479</v>
      </c>
      <c r="B677" s="14" t="s">
        <v>1515</v>
      </c>
      <c r="C677" s="15" t="s">
        <v>1516</v>
      </c>
      <c r="D677" s="16" t="s">
        <v>1583</v>
      </c>
      <c r="E677" s="45" t="s">
        <v>31</v>
      </c>
      <c r="F677" s="15" t="s">
        <v>1584</v>
      </c>
      <c r="G677" s="23">
        <v>25000</v>
      </c>
      <c r="H677" s="23">
        <v>20000</v>
      </c>
      <c r="I677" s="18">
        <f t="shared" si="10"/>
        <v>0.8</v>
      </c>
    </row>
    <row r="678" spans="1:9" s="20" customFormat="1" ht="120" x14ac:dyDescent="0.2">
      <c r="A678" s="22" t="s">
        <v>1479</v>
      </c>
      <c r="B678" s="14" t="s">
        <v>1585</v>
      </c>
      <c r="C678" s="15" t="s">
        <v>1586</v>
      </c>
      <c r="D678" s="16" t="s">
        <v>1587</v>
      </c>
      <c r="E678" s="45" t="s">
        <v>36</v>
      </c>
      <c r="F678" s="15" t="s">
        <v>1588</v>
      </c>
      <c r="G678" s="23">
        <v>13000</v>
      </c>
      <c r="H678" s="23">
        <v>10000</v>
      </c>
      <c r="I678" s="18">
        <f t="shared" si="10"/>
        <v>0.76923076923076927</v>
      </c>
    </row>
    <row r="679" spans="1:9" s="20" customFormat="1" ht="36" x14ac:dyDescent="0.2">
      <c r="A679" s="22" t="s">
        <v>1479</v>
      </c>
      <c r="B679" s="14" t="s">
        <v>1585</v>
      </c>
      <c r="C679" s="15" t="s">
        <v>1586</v>
      </c>
      <c r="D679" s="16" t="s">
        <v>1589</v>
      </c>
      <c r="E679" s="45" t="s">
        <v>36</v>
      </c>
      <c r="F679" s="15" t="s">
        <v>1590</v>
      </c>
      <c r="G679" s="23">
        <v>195000</v>
      </c>
      <c r="H679" s="23">
        <v>100000</v>
      </c>
      <c r="I679" s="18">
        <f t="shared" si="10"/>
        <v>0.51282051282051277</v>
      </c>
    </row>
    <row r="680" spans="1:9" s="20" customFormat="1" ht="144" x14ac:dyDescent="0.2">
      <c r="A680" s="22" t="s">
        <v>1479</v>
      </c>
      <c r="B680" s="14" t="s">
        <v>1585</v>
      </c>
      <c r="C680" s="15" t="s">
        <v>1586</v>
      </c>
      <c r="D680" s="16" t="s">
        <v>1591</v>
      </c>
      <c r="E680" s="45" t="s">
        <v>36</v>
      </c>
      <c r="F680" s="15" t="s">
        <v>1592</v>
      </c>
      <c r="G680" s="23">
        <v>144800</v>
      </c>
      <c r="H680" s="23">
        <v>115840</v>
      </c>
      <c r="I680" s="18">
        <f t="shared" si="10"/>
        <v>0.8</v>
      </c>
    </row>
    <row r="681" spans="1:9" s="20" customFormat="1" ht="84" x14ac:dyDescent="0.2">
      <c r="A681" s="22" t="s">
        <v>1479</v>
      </c>
      <c r="B681" s="14" t="s">
        <v>1585</v>
      </c>
      <c r="C681" s="15" t="s">
        <v>1586</v>
      </c>
      <c r="D681" s="16" t="s">
        <v>1593</v>
      </c>
      <c r="E681" s="45" t="s">
        <v>36</v>
      </c>
      <c r="F681" s="15" t="s">
        <v>1594</v>
      </c>
      <c r="G681" s="23">
        <v>121000</v>
      </c>
      <c r="H681" s="23">
        <v>40000</v>
      </c>
      <c r="I681" s="18">
        <f t="shared" si="10"/>
        <v>0.33057851239669422</v>
      </c>
    </row>
    <row r="682" spans="1:9" s="20" customFormat="1" ht="228" x14ac:dyDescent="0.2">
      <c r="A682" s="22" t="s">
        <v>1479</v>
      </c>
      <c r="B682" s="14" t="s">
        <v>1585</v>
      </c>
      <c r="C682" s="15" t="s">
        <v>1586</v>
      </c>
      <c r="D682" s="16" t="s">
        <v>1595</v>
      </c>
      <c r="E682" s="45" t="s">
        <v>72</v>
      </c>
      <c r="F682" s="15" t="s">
        <v>1596</v>
      </c>
      <c r="G682" s="23">
        <v>21840</v>
      </c>
      <c r="H682" s="23">
        <v>21840</v>
      </c>
      <c r="I682" s="18">
        <f t="shared" si="10"/>
        <v>1</v>
      </c>
    </row>
    <row r="683" spans="1:9" s="20" customFormat="1" ht="156" x14ac:dyDescent="0.2">
      <c r="A683" s="22" t="s">
        <v>1479</v>
      </c>
      <c r="B683" s="14" t="s">
        <v>1585</v>
      </c>
      <c r="C683" s="15" t="s">
        <v>1586</v>
      </c>
      <c r="D683" s="16" t="s">
        <v>1597</v>
      </c>
      <c r="E683" s="45" t="s">
        <v>72</v>
      </c>
      <c r="F683" s="15" t="s">
        <v>1598</v>
      </c>
      <c r="G683" s="23">
        <v>29000</v>
      </c>
      <c r="H683" s="23">
        <v>22000</v>
      </c>
      <c r="I683" s="18">
        <f t="shared" si="10"/>
        <v>0.75862068965517238</v>
      </c>
    </row>
    <row r="684" spans="1:9" s="20" customFormat="1" ht="84" x14ac:dyDescent="0.2">
      <c r="A684" s="22" t="s">
        <v>1479</v>
      </c>
      <c r="B684" s="14" t="s">
        <v>1585</v>
      </c>
      <c r="C684" s="15" t="s">
        <v>1586</v>
      </c>
      <c r="D684" s="16" t="s">
        <v>1599</v>
      </c>
      <c r="E684" s="45" t="s">
        <v>36</v>
      </c>
      <c r="F684" s="15" t="s">
        <v>1600</v>
      </c>
      <c r="G684" s="23">
        <v>39000</v>
      </c>
      <c r="H684" s="23">
        <v>39000</v>
      </c>
      <c r="I684" s="18">
        <f t="shared" si="10"/>
        <v>1</v>
      </c>
    </row>
    <row r="685" spans="1:9" s="20" customFormat="1" ht="288" x14ac:dyDescent="0.2">
      <c r="A685" s="22" t="s">
        <v>1479</v>
      </c>
      <c r="B685" s="14" t="s">
        <v>1585</v>
      </c>
      <c r="C685" s="15" t="s">
        <v>1586</v>
      </c>
      <c r="D685" s="16" t="s">
        <v>1601</v>
      </c>
      <c r="E685" s="45" t="s">
        <v>36</v>
      </c>
      <c r="F685" s="15" t="s">
        <v>1602</v>
      </c>
      <c r="G685" s="23">
        <v>1070000</v>
      </c>
      <c r="H685" s="23">
        <v>164525</v>
      </c>
      <c r="I685" s="18">
        <f t="shared" si="10"/>
        <v>0.15376168224299067</v>
      </c>
    </row>
    <row r="686" spans="1:9" s="20" customFormat="1" ht="60" x14ac:dyDescent="0.2">
      <c r="A686" s="22" t="s">
        <v>1479</v>
      </c>
      <c r="B686" s="14" t="s">
        <v>1585</v>
      </c>
      <c r="C686" s="15" t="s">
        <v>1586</v>
      </c>
      <c r="D686" s="16" t="s">
        <v>1603</v>
      </c>
      <c r="E686" s="45" t="s">
        <v>36</v>
      </c>
      <c r="F686" s="15" t="s">
        <v>1604</v>
      </c>
      <c r="G686" s="23">
        <v>25000</v>
      </c>
      <c r="H686" s="23">
        <v>20000</v>
      </c>
      <c r="I686" s="18">
        <f t="shared" si="10"/>
        <v>0.8</v>
      </c>
    </row>
    <row r="687" spans="1:9" s="20" customFormat="1" ht="204" x14ac:dyDescent="0.2">
      <c r="A687" s="22" t="s">
        <v>1479</v>
      </c>
      <c r="B687" s="14" t="s">
        <v>1585</v>
      </c>
      <c r="C687" s="15" t="s">
        <v>1586</v>
      </c>
      <c r="D687" s="16" t="s">
        <v>1605</v>
      </c>
      <c r="E687" s="45" t="s">
        <v>31</v>
      </c>
      <c r="F687" s="15" t="s">
        <v>1606</v>
      </c>
      <c r="G687" s="23">
        <v>187500</v>
      </c>
      <c r="H687" s="23">
        <v>56250</v>
      </c>
      <c r="I687" s="18">
        <f t="shared" si="10"/>
        <v>0.3</v>
      </c>
    </row>
    <row r="688" spans="1:9" s="20" customFormat="1" ht="144" x14ac:dyDescent="0.2">
      <c r="A688" s="22" t="s">
        <v>1479</v>
      </c>
      <c r="B688" s="14" t="s">
        <v>1585</v>
      </c>
      <c r="C688" s="15" t="s">
        <v>1586</v>
      </c>
      <c r="D688" s="16" t="s">
        <v>1607</v>
      </c>
      <c r="E688" s="45" t="s">
        <v>31</v>
      </c>
      <c r="F688" s="15" t="s">
        <v>1608</v>
      </c>
      <c r="G688" s="23">
        <v>25000</v>
      </c>
      <c r="H688" s="23">
        <v>20000</v>
      </c>
      <c r="I688" s="18">
        <f t="shared" si="10"/>
        <v>0.8</v>
      </c>
    </row>
    <row r="689" spans="1:9" s="20" customFormat="1" ht="216" x14ac:dyDescent="0.2">
      <c r="A689" s="22" t="s">
        <v>1479</v>
      </c>
      <c r="B689" s="14" t="s">
        <v>1585</v>
      </c>
      <c r="C689" s="15" t="s">
        <v>1586</v>
      </c>
      <c r="D689" s="16" t="s">
        <v>1609</v>
      </c>
      <c r="E689" s="45" t="s">
        <v>31</v>
      </c>
      <c r="F689" s="15" t="s">
        <v>1610</v>
      </c>
      <c r="G689" s="23">
        <v>16666</v>
      </c>
      <c r="H689" s="23">
        <v>13333</v>
      </c>
      <c r="I689" s="18">
        <f t="shared" si="10"/>
        <v>0.80001200048001919</v>
      </c>
    </row>
    <row r="690" spans="1:9" s="20" customFormat="1" ht="84" x14ac:dyDescent="0.2">
      <c r="A690" s="22" t="s">
        <v>1479</v>
      </c>
      <c r="B690" s="14" t="s">
        <v>1585</v>
      </c>
      <c r="C690" s="15" t="s">
        <v>1586</v>
      </c>
      <c r="D690" s="16" t="s">
        <v>1611</v>
      </c>
      <c r="E690" s="45" t="s">
        <v>28</v>
      </c>
      <c r="F690" s="15" t="s">
        <v>1612</v>
      </c>
      <c r="G690" s="23">
        <v>8333</v>
      </c>
      <c r="H690" s="23">
        <v>6667</v>
      </c>
      <c r="I690" s="18">
        <f t="shared" si="10"/>
        <v>0.80007200288011515</v>
      </c>
    </row>
    <row r="691" spans="1:9" s="20" customFormat="1" ht="252" x14ac:dyDescent="0.2">
      <c r="A691" s="22" t="s">
        <v>1479</v>
      </c>
      <c r="B691" s="14" t="s">
        <v>1585</v>
      </c>
      <c r="C691" s="15" t="s">
        <v>1586</v>
      </c>
      <c r="D691" s="16" t="s">
        <v>1613</v>
      </c>
      <c r="E691" s="45" t="s">
        <v>28</v>
      </c>
      <c r="F691" s="15" t="s">
        <v>1614</v>
      </c>
      <c r="G691" s="23">
        <v>16667</v>
      </c>
      <c r="H691" s="23">
        <v>13333</v>
      </c>
      <c r="I691" s="18">
        <f t="shared" si="10"/>
        <v>0.79996400071998564</v>
      </c>
    </row>
    <row r="692" spans="1:9" s="20" customFormat="1" ht="168" x14ac:dyDescent="0.2">
      <c r="A692" s="22" t="s">
        <v>1479</v>
      </c>
      <c r="B692" s="14" t="s">
        <v>1585</v>
      </c>
      <c r="C692" s="15" t="s">
        <v>1586</v>
      </c>
      <c r="D692" s="16" t="s">
        <v>1615</v>
      </c>
      <c r="E692" s="45" t="s">
        <v>31</v>
      </c>
      <c r="F692" s="15" t="s">
        <v>1616</v>
      </c>
      <c r="G692" s="23">
        <v>37500</v>
      </c>
      <c r="H692" s="23">
        <v>30000</v>
      </c>
      <c r="I692" s="18">
        <f t="shared" si="10"/>
        <v>0.8</v>
      </c>
    </row>
    <row r="693" spans="1:9" s="20" customFormat="1" ht="120" x14ac:dyDescent="0.2">
      <c r="A693" s="22" t="s">
        <v>1479</v>
      </c>
      <c r="B693" s="14" t="s">
        <v>1585</v>
      </c>
      <c r="C693" s="15" t="s">
        <v>1586</v>
      </c>
      <c r="D693" s="16" t="s">
        <v>1617</v>
      </c>
      <c r="E693" s="45" t="s">
        <v>31</v>
      </c>
      <c r="F693" s="15" t="s">
        <v>1618</v>
      </c>
      <c r="G693" s="23">
        <v>29167</v>
      </c>
      <c r="H693" s="23">
        <v>23333</v>
      </c>
      <c r="I693" s="18">
        <f t="shared" si="10"/>
        <v>0.79997942880652795</v>
      </c>
    </row>
    <row r="694" spans="1:9" s="20" customFormat="1" ht="204" x14ac:dyDescent="0.2">
      <c r="A694" s="22" t="s">
        <v>1479</v>
      </c>
      <c r="B694" s="14" t="s">
        <v>1585</v>
      </c>
      <c r="C694" s="15" t="s">
        <v>1586</v>
      </c>
      <c r="D694" s="16" t="s">
        <v>1619</v>
      </c>
      <c r="E694" s="45" t="s">
        <v>56</v>
      </c>
      <c r="F694" s="15" t="s">
        <v>1620</v>
      </c>
      <c r="G694" s="23">
        <v>92500</v>
      </c>
      <c r="H694" s="23">
        <v>74000</v>
      </c>
      <c r="I694" s="18">
        <f t="shared" si="10"/>
        <v>0.8</v>
      </c>
    </row>
    <row r="695" spans="1:9" s="20" customFormat="1" ht="144" x14ac:dyDescent="0.2">
      <c r="A695" s="22" t="s">
        <v>1479</v>
      </c>
      <c r="B695" s="14" t="s">
        <v>1585</v>
      </c>
      <c r="C695" s="15" t="s">
        <v>1586</v>
      </c>
      <c r="D695" s="16" t="s">
        <v>1621</v>
      </c>
      <c r="E695" s="45" t="s">
        <v>13</v>
      </c>
      <c r="F695" s="15" t="s">
        <v>1622</v>
      </c>
      <c r="G695" s="23">
        <v>116667</v>
      </c>
      <c r="H695" s="23">
        <v>93333</v>
      </c>
      <c r="I695" s="18">
        <f t="shared" si="10"/>
        <v>0.79999485715755103</v>
      </c>
    </row>
    <row r="696" spans="1:9" s="20" customFormat="1" ht="360" x14ac:dyDescent="0.2">
      <c r="A696" s="22" t="s">
        <v>1479</v>
      </c>
      <c r="B696" s="14" t="s">
        <v>1585</v>
      </c>
      <c r="C696" s="15" t="s">
        <v>1586</v>
      </c>
      <c r="D696" s="16" t="s">
        <v>1623</v>
      </c>
      <c r="E696" s="45" t="s">
        <v>36</v>
      </c>
      <c r="F696" s="15" t="s">
        <v>1624</v>
      </c>
      <c r="G696" s="23">
        <v>81750</v>
      </c>
      <c r="H696" s="23">
        <v>65400</v>
      </c>
      <c r="I696" s="18">
        <f t="shared" si="10"/>
        <v>0.8</v>
      </c>
    </row>
    <row r="697" spans="1:9" s="20" customFormat="1" ht="192" x14ac:dyDescent="0.2">
      <c r="A697" s="22" t="s">
        <v>1479</v>
      </c>
      <c r="B697" s="14" t="s">
        <v>1585</v>
      </c>
      <c r="C697" s="15" t="s">
        <v>1586</v>
      </c>
      <c r="D697" s="16" t="s">
        <v>1625</v>
      </c>
      <c r="E697" s="45" t="s">
        <v>31</v>
      </c>
      <c r="F697" s="15" t="s">
        <v>1626</v>
      </c>
      <c r="G697" s="23">
        <v>31200</v>
      </c>
      <c r="H697" s="23">
        <v>24960</v>
      </c>
      <c r="I697" s="18">
        <f t="shared" si="10"/>
        <v>0.8</v>
      </c>
    </row>
    <row r="698" spans="1:9" s="20" customFormat="1" ht="144" x14ac:dyDescent="0.2">
      <c r="A698" s="22" t="s">
        <v>1479</v>
      </c>
      <c r="B698" s="14" t="s">
        <v>1585</v>
      </c>
      <c r="C698" s="15" t="s">
        <v>1586</v>
      </c>
      <c r="D698" s="16" t="s">
        <v>1627</v>
      </c>
      <c r="E698" s="45" t="s">
        <v>31</v>
      </c>
      <c r="F698" s="15" t="s">
        <v>1628</v>
      </c>
      <c r="G698" s="23">
        <v>13830</v>
      </c>
      <c r="H698" s="23">
        <v>11064</v>
      </c>
      <c r="I698" s="18">
        <f t="shared" si="10"/>
        <v>0.8</v>
      </c>
    </row>
    <row r="699" spans="1:9" s="20" customFormat="1" ht="24" x14ac:dyDescent="0.2">
      <c r="A699" s="22" t="s">
        <v>1629</v>
      </c>
      <c r="B699" s="14" t="s">
        <v>1630</v>
      </c>
      <c r="C699" s="15" t="s">
        <v>1631</v>
      </c>
      <c r="D699" s="16" t="s">
        <v>1632</v>
      </c>
      <c r="E699" s="45" t="s">
        <v>31</v>
      </c>
      <c r="F699" s="15" t="s">
        <v>1633</v>
      </c>
      <c r="G699" s="23">
        <v>881400</v>
      </c>
      <c r="H699" s="23">
        <v>200000</v>
      </c>
      <c r="I699" s="18">
        <f t="shared" si="10"/>
        <v>0.2269117313365101</v>
      </c>
    </row>
    <row r="700" spans="1:9" s="20" customFormat="1" ht="36" x14ac:dyDescent="0.2">
      <c r="A700" s="22" t="s">
        <v>1629</v>
      </c>
      <c r="B700" s="14" t="s">
        <v>1630</v>
      </c>
      <c r="C700" s="15" t="s">
        <v>1631</v>
      </c>
      <c r="D700" s="16" t="s">
        <v>1634</v>
      </c>
      <c r="E700" s="45" t="s">
        <v>56</v>
      </c>
      <c r="F700" s="15" t="s">
        <v>1635</v>
      </c>
      <c r="G700" s="23">
        <v>1360000</v>
      </c>
      <c r="H700" s="23">
        <v>648674</v>
      </c>
      <c r="I700" s="18">
        <f t="shared" si="10"/>
        <v>0.47696617647058825</v>
      </c>
    </row>
    <row r="701" spans="1:9" s="20" customFormat="1" ht="36" x14ac:dyDescent="0.2">
      <c r="A701" s="22" t="s">
        <v>1629</v>
      </c>
      <c r="B701" s="14" t="s">
        <v>1630</v>
      </c>
      <c r="C701" s="15" t="s">
        <v>1631</v>
      </c>
      <c r="D701" s="16" t="s">
        <v>1636</v>
      </c>
      <c r="E701" s="45" t="s">
        <v>31</v>
      </c>
      <c r="F701" s="15" t="s">
        <v>1637</v>
      </c>
      <c r="G701" s="23">
        <v>1379092</v>
      </c>
      <c r="H701" s="23">
        <v>510000</v>
      </c>
      <c r="I701" s="18">
        <f t="shared" si="10"/>
        <v>0.36980854069199154</v>
      </c>
    </row>
    <row r="702" spans="1:9" s="20" customFormat="1" ht="36" x14ac:dyDescent="0.2">
      <c r="A702" s="22" t="s">
        <v>1638</v>
      </c>
      <c r="B702" s="14" t="s">
        <v>1639</v>
      </c>
      <c r="C702" s="15" t="s">
        <v>1640</v>
      </c>
      <c r="D702" s="16" t="s">
        <v>1641</v>
      </c>
      <c r="E702" s="45" t="s">
        <v>13</v>
      </c>
      <c r="F702" s="15" t="s">
        <v>1642</v>
      </c>
      <c r="G702" s="17">
        <v>34033</v>
      </c>
      <c r="H702" s="17">
        <v>22560</v>
      </c>
      <c r="I702" s="18">
        <f t="shared" si="10"/>
        <v>0.66288602239003325</v>
      </c>
    </row>
    <row r="703" spans="1:9" s="20" customFormat="1" ht="84" x14ac:dyDescent="0.2">
      <c r="A703" s="22" t="s">
        <v>1638</v>
      </c>
      <c r="B703" s="14" t="s">
        <v>1639</v>
      </c>
      <c r="C703" s="15" t="s">
        <v>1640</v>
      </c>
      <c r="D703" s="16" t="s">
        <v>1643</v>
      </c>
      <c r="E703" s="45" t="s">
        <v>28</v>
      </c>
      <c r="F703" s="15" t="s">
        <v>1644</v>
      </c>
      <c r="G703" s="17">
        <v>199354</v>
      </c>
      <c r="H703" s="17">
        <v>141874</v>
      </c>
      <c r="I703" s="18">
        <f t="shared" si="10"/>
        <v>0.71166868986827447</v>
      </c>
    </row>
    <row r="704" spans="1:9" s="20" customFormat="1" ht="60" x14ac:dyDescent="0.2">
      <c r="A704" s="22" t="s">
        <v>1638</v>
      </c>
      <c r="B704" s="14" t="s">
        <v>1639</v>
      </c>
      <c r="C704" s="15" t="s">
        <v>1640</v>
      </c>
      <c r="D704" s="16" t="s">
        <v>1645</v>
      </c>
      <c r="E704" s="45" t="s">
        <v>36</v>
      </c>
      <c r="F704" s="15" t="s">
        <v>1646</v>
      </c>
      <c r="G704" s="17">
        <v>10583</v>
      </c>
      <c r="H704" s="17">
        <v>8467</v>
      </c>
      <c r="I704" s="18">
        <f t="shared" si="10"/>
        <v>0.80005669469904561</v>
      </c>
    </row>
    <row r="705" spans="1:9" s="20" customFormat="1" ht="48" x14ac:dyDescent="0.2">
      <c r="A705" s="22" t="s">
        <v>1638</v>
      </c>
      <c r="B705" s="14" t="s">
        <v>1639</v>
      </c>
      <c r="C705" s="15" t="s">
        <v>1640</v>
      </c>
      <c r="D705" s="16" t="s">
        <v>1647</v>
      </c>
      <c r="E705" s="45" t="s">
        <v>36</v>
      </c>
      <c r="F705" s="15" t="s">
        <v>1648</v>
      </c>
      <c r="G705" s="17">
        <v>3705</v>
      </c>
      <c r="H705" s="17">
        <v>2964</v>
      </c>
      <c r="I705" s="18">
        <f t="shared" si="10"/>
        <v>0.8</v>
      </c>
    </row>
    <row r="706" spans="1:9" s="20" customFormat="1" ht="36" x14ac:dyDescent="0.2">
      <c r="A706" s="22" t="s">
        <v>1638</v>
      </c>
      <c r="B706" s="14" t="s">
        <v>1639</v>
      </c>
      <c r="C706" s="15" t="s">
        <v>1640</v>
      </c>
      <c r="D706" s="16" t="s">
        <v>1649</v>
      </c>
      <c r="E706" s="45" t="s">
        <v>13</v>
      </c>
      <c r="F706" s="15" t="s">
        <v>1650</v>
      </c>
      <c r="G706" s="17">
        <v>37860</v>
      </c>
      <c r="H706" s="17">
        <v>30288</v>
      </c>
      <c r="I706" s="18">
        <f t="shared" si="10"/>
        <v>0.8</v>
      </c>
    </row>
    <row r="707" spans="1:9" s="20" customFormat="1" ht="72" x14ac:dyDescent="0.2">
      <c r="A707" s="22" t="s">
        <v>1638</v>
      </c>
      <c r="B707" s="14" t="s">
        <v>1639</v>
      </c>
      <c r="C707" s="15" t="s">
        <v>1640</v>
      </c>
      <c r="D707" s="16" t="s">
        <v>1651</v>
      </c>
      <c r="E707" s="45" t="s">
        <v>36</v>
      </c>
      <c r="F707" s="15" t="s">
        <v>1652</v>
      </c>
      <c r="G707" s="17">
        <v>86242</v>
      </c>
      <c r="H707" s="17">
        <v>34321</v>
      </c>
      <c r="I707" s="18">
        <f t="shared" si="10"/>
        <v>0.39796155005681688</v>
      </c>
    </row>
    <row r="708" spans="1:9" s="20" customFormat="1" ht="48" x14ac:dyDescent="0.2">
      <c r="A708" s="22" t="s">
        <v>1638</v>
      </c>
      <c r="B708" s="14" t="s">
        <v>1653</v>
      </c>
      <c r="C708" s="15" t="s">
        <v>1654</v>
      </c>
      <c r="D708" s="16" t="s">
        <v>1655</v>
      </c>
      <c r="E708" s="45" t="s">
        <v>72</v>
      </c>
      <c r="F708" s="15" t="s">
        <v>1656</v>
      </c>
      <c r="G708" s="17">
        <v>18000</v>
      </c>
      <c r="H708" s="17">
        <v>12640</v>
      </c>
      <c r="I708" s="18">
        <f t="shared" si="10"/>
        <v>0.70222222222222219</v>
      </c>
    </row>
    <row r="709" spans="1:9" s="20" customFormat="1" ht="72" x14ac:dyDescent="0.2">
      <c r="A709" s="22" t="s">
        <v>1638</v>
      </c>
      <c r="B709" s="14" t="s">
        <v>1653</v>
      </c>
      <c r="C709" s="15" t="s">
        <v>1654</v>
      </c>
      <c r="D709" s="16" t="s">
        <v>1657</v>
      </c>
      <c r="E709" s="45" t="s">
        <v>72</v>
      </c>
      <c r="F709" s="15" t="s">
        <v>1658</v>
      </c>
      <c r="G709" s="17">
        <v>16000</v>
      </c>
      <c r="H709" s="17">
        <v>16000</v>
      </c>
      <c r="I709" s="18">
        <f t="shared" si="10"/>
        <v>1</v>
      </c>
    </row>
    <row r="710" spans="1:9" s="20" customFormat="1" ht="96" x14ac:dyDescent="0.2">
      <c r="A710" s="22" t="s">
        <v>1659</v>
      </c>
      <c r="B710" s="14" t="s">
        <v>1660</v>
      </c>
      <c r="C710" s="15" t="s">
        <v>1661</v>
      </c>
      <c r="D710" s="16" t="s">
        <v>1662</v>
      </c>
      <c r="E710" s="45" t="s">
        <v>31</v>
      </c>
      <c r="F710" s="15" t="s">
        <v>1663</v>
      </c>
      <c r="G710" s="23">
        <v>850559</v>
      </c>
      <c r="H710" s="23">
        <v>170112</v>
      </c>
      <c r="I710" s="18">
        <f t="shared" ref="I710:I773" si="11">+H710/G710</f>
        <v>0.20000023513947887</v>
      </c>
    </row>
    <row r="711" spans="1:9" s="20" customFormat="1" ht="132" x14ac:dyDescent="0.2">
      <c r="A711" s="22" t="s">
        <v>1659</v>
      </c>
      <c r="B711" s="14" t="s">
        <v>1660</v>
      </c>
      <c r="C711" s="15" t="s">
        <v>1661</v>
      </c>
      <c r="D711" s="16" t="s">
        <v>1664</v>
      </c>
      <c r="E711" s="45" t="s">
        <v>28</v>
      </c>
      <c r="F711" s="15" t="s">
        <v>1665</v>
      </c>
      <c r="G711" s="23">
        <v>380000</v>
      </c>
      <c r="H711" s="23">
        <v>95000</v>
      </c>
      <c r="I711" s="18">
        <f t="shared" si="11"/>
        <v>0.25</v>
      </c>
    </row>
    <row r="712" spans="1:9" s="20" customFormat="1" ht="120" x14ac:dyDescent="0.2">
      <c r="A712" s="22" t="s">
        <v>1659</v>
      </c>
      <c r="B712" s="14" t="s">
        <v>1660</v>
      </c>
      <c r="C712" s="15" t="s">
        <v>1661</v>
      </c>
      <c r="D712" s="16" t="s">
        <v>1666</v>
      </c>
      <c r="E712" s="45" t="s">
        <v>56</v>
      </c>
      <c r="F712" s="15" t="s">
        <v>1667</v>
      </c>
      <c r="G712" s="23">
        <v>66667</v>
      </c>
      <c r="H712" s="23">
        <v>26667</v>
      </c>
      <c r="I712" s="18">
        <f t="shared" si="11"/>
        <v>0.40000299998500005</v>
      </c>
    </row>
    <row r="713" spans="1:9" s="20" customFormat="1" ht="108" x14ac:dyDescent="0.2">
      <c r="A713" s="22" t="s">
        <v>1659</v>
      </c>
      <c r="B713" s="14" t="s">
        <v>1660</v>
      </c>
      <c r="C713" s="15" t="s">
        <v>1661</v>
      </c>
      <c r="D713" s="16" t="s">
        <v>1668</v>
      </c>
      <c r="E713" s="45" t="s">
        <v>13</v>
      </c>
      <c r="F713" s="15" t="s">
        <v>1669</v>
      </c>
      <c r="G713" s="23">
        <v>33544</v>
      </c>
      <c r="H713" s="23">
        <v>13418</v>
      </c>
      <c r="I713" s="18">
        <f t="shared" si="11"/>
        <v>0.40001192463629859</v>
      </c>
    </row>
    <row r="714" spans="1:9" s="20" customFormat="1" ht="144" x14ac:dyDescent="0.2">
      <c r="A714" s="22" t="s">
        <v>1659</v>
      </c>
      <c r="B714" s="14" t="s">
        <v>1660</v>
      </c>
      <c r="C714" s="15" t="s">
        <v>1661</v>
      </c>
      <c r="D714" s="16" t="s">
        <v>1670</v>
      </c>
      <c r="E714" s="45" t="s">
        <v>13</v>
      </c>
      <c r="F714" s="15" t="s">
        <v>1671</v>
      </c>
      <c r="G714" s="23">
        <v>8465</v>
      </c>
      <c r="H714" s="23">
        <v>4233</v>
      </c>
      <c r="I714" s="18">
        <f t="shared" si="11"/>
        <v>0.50005906674542233</v>
      </c>
    </row>
    <row r="715" spans="1:9" s="20" customFormat="1" ht="96" x14ac:dyDescent="0.2">
      <c r="A715" s="22" t="s">
        <v>1659</v>
      </c>
      <c r="B715" s="14" t="s">
        <v>1672</v>
      </c>
      <c r="C715" s="15" t="s">
        <v>1673</v>
      </c>
      <c r="D715" s="16" t="s">
        <v>1674</v>
      </c>
      <c r="E715" s="45" t="s">
        <v>31</v>
      </c>
      <c r="F715" s="15" t="s">
        <v>1675</v>
      </c>
      <c r="G715" s="23">
        <v>94854</v>
      </c>
      <c r="H715" s="23">
        <v>75883</v>
      </c>
      <c r="I715" s="18">
        <f t="shared" si="11"/>
        <v>0.79999789149640499</v>
      </c>
    </row>
    <row r="716" spans="1:9" s="20" customFormat="1" ht="48" x14ac:dyDescent="0.2">
      <c r="A716" s="22" t="s">
        <v>1659</v>
      </c>
      <c r="B716" s="14" t="s">
        <v>1672</v>
      </c>
      <c r="C716" s="15" t="s">
        <v>1673</v>
      </c>
      <c r="D716" s="16" t="s">
        <v>1676</v>
      </c>
      <c r="E716" s="45" t="s">
        <v>31</v>
      </c>
      <c r="F716" s="15" t="s">
        <v>1677</v>
      </c>
      <c r="G716" s="23">
        <v>80000</v>
      </c>
      <c r="H716" s="23">
        <v>64000</v>
      </c>
      <c r="I716" s="18">
        <f t="shared" si="11"/>
        <v>0.8</v>
      </c>
    </row>
    <row r="717" spans="1:9" s="20" customFormat="1" ht="120" x14ac:dyDescent="0.2">
      <c r="A717" s="22" t="s">
        <v>1659</v>
      </c>
      <c r="B717" s="14" t="s">
        <v>1672</v>
      </c>
      <c r="C717" s="15" t="s">
        <v>1673</v>
      </c>
      <c r="D717" s="16" t="s">
        <v>1678</v>
      </c>
      <c r="E717" s="45" t="s">
        <v>28</v>
      </c>
      <c r="F717" s="15" t="s">
        <v>1679</v>
      </c>
      <c r="G717" s="23">
        <v>27000</v>
      </c>
      <c r="H717" s="23">
        <v>27000</v>
      </c>
      <c r="I717" s="18">
        <f t="shared" si="11"/>
        <v>1</v>
      </c>
    </row>
    <row r="718" spans="1:9" s="20" customFormat="1" ht="108" x14ac:dyDescent="0.2">
      <c r="A718" s="22" t="s">
        <v>1659</v>
      </c>
      <c r="B718" s="14" t="s">
        <v>1672</v>
      </c>
      <c r="C718" s="15" t="s">
        <v>1673</v>
      </c>
      <c r="D718" s="16" t="s">
        <v>1680</v>
      </c>
      <c r="E718" s="45" t="s">
        <v>13</v>
      </c>
      <c r="F718" s="15" t="s">
        <v>1681</v>
      </c>
      <c r="G718" s="23">
        <v>32000</v>
      </c>
      <c r="H718" s="23">
        <v>32000</v>
      </c>
      <c r="I718" s="18">
        <f t="shared" si="11"/>
        <v>1</v>
      </c>
    </row>
    <row r="719" spans="1:9" s="20" customFormat="1" ht="60" x14ac:dyDescent="0.2">
      <c r="A719" s="22" t="s">
        <v>1659</v>
      </c>
      <c r="B719" s="14" t="s">
        <v>1682</v>
      </c>
      <c r="C719" s="15" t="s">
        <v>1683</v>
      </c>
      <c r="D719" s="16" t="s">
        <v>1684</v>
      </c>
      <c r="E719" s="45" t="s">
        <v>28</v>
      </c>
      <c r="F719" s="15" t="s">
        <v>1685</v>
      </c>
      <c r="G719" s="23">
        <v>47056</v>
      </c>
      <c r="H719" s="23">
        <v>37645</v>
      </c>
      <c r="I719" s="18">
        <f t="shared" si="11"/>
        <v>0.80000425025501531</v>
      </c>
    </row>
    <row r="720" spans="1:9" s="20" customFormat="1" ht="72" x14ac:dyDescent="0.2">
      <c r="A720" s="22" t="s">
        <v>1659</v>
      </c>
      <c r="B720" s="14" t="s">
        <v>1682</v>
      </c>
      <c r="C720" s="15" t="s">
        <v>1683</v>
      </c>
      <c r="D720" s="16" t="s">
        <v>1686</v>
      </c>
      <c r="E720" s="45" t="s">
        <v>31</v>
      </c>
      <c r="F720" s="15" t="s">
        <v>1687</v>
      </c>
      <c r="G720" s="23">
        <v>69300</v>
      </c>
      <c r="H720" s="23">
        <v>34650</v>
      </c>
      <c r="I720" s="18">
        <f t="shared" si="11"/>
        <v>0.5</v>
      </c>
    </row>
    <row r="721" spans="1:9" s="20" customFormat="1" ht="48" x14ac:dyDescent="0.2">
      <c r="A721" s="22" t="s">
        <v>1659</v>
      </c>
      <c r="B721" s="14" t="s">
        <v>1682</v>
      </c>
      <c r="C721" s="15" t="s">
        <v>1683</v>
      </c>
      <c r="D721" s="16" t="s">
        <v>1688</v>
      </c>
      <c r="E721" s="45" t="s">
        <v>31</v>
      </c>
      <c r="F721" s="15" t="s">
        <v>1689</v>
      </c>
      <c r="G721" s="23">
        <v>39400</v>
      </c>
      <c r="H721" s="23">
        <v>19700</v>
      </c>
      <c r="I721" s="18">
        <f t="shared" si="11"/>
        <v>0.5</v>
      </c>
    </row>
    <row r="722" spans="1:9" s="20" customFormat="1" ht="84" x14ac:dyDescent="0.2">
      <c r="A722" s="22" t="s">
        <v>1659</v>
      </c>
      <c r="B722" s="14" t="s">
        <v>1682</v>
      </c>
      <c r="C722" s="15" t="s">
        <v>1683</v>
      </c>
      <c r="D722" s="16" t="s">
        <v>1690</v>
      </c>
      <c r="E722" s="45" t="s">
        <v>13</v>
      </c>
      <c r="F722" s="15" t="s">
        <v>1691</v>
      </c>
      <c r="G722" s="23">
        <v>110325</v>
      </c>
      <c r="H722" s="23">
        <v>88260</v>
      </c>
      <c r="I722" s="18">
        <f t="shared" si="11"/>
        <v>0.8</v>
      </c>
    </row>
    <row r="723" spans="1:9" s="20" customFormat="1" ht="96" x14ac:dyDescent="0.2">
      <c r="A723" s="22" t="s">
        <v>1659</v>
      </c>
      <c r="B723" s="14" t="s">
        <v>1682</v>
      </c>
      <c r="C723" s="15" t="s">
        <v>1683</v>
      </c>
      <c r="D723" s="16" t="s">
        <v>1692</v>
      </c>
      <c r="E723" s="45" t="s">
        <v>13</v>
      </c>
      <c r="F723" s="15" t="s">
        <v>1693</v>
      </c>
      <c r="G723" s="23">
        <v>5315</v>
      </c>
      <c r="H723" s="23">
        <v>4252</v>
      </c>
      <c r="I723" s="18">
        <f t="shared" si="11"/>
        <v>0.8</v>
      </c>
    </row>
    <row r="724" spans="1:9" s="20" customFormat="1" ht="108" x14ac:dyDescent="0.2">
      <c r="A724" s="22" t="s">
        <v>1659</v>
      </c>
      <c r="B724" s="14" t="s">
        <v>1682</v>
      </c>
      <c r="C724" s="15" t="s">
        <v>1683</v>
      </c>
      <c r="D724" s="16" t="s">
        <v>1694</v>
      </c>
      <c r="E724" s="45" t="s">
        <v>31</v>
      </c>
      <c r="F724" s="15" t="s">
        <v>1695</v>
      </c>
      <c r="G724" s="23">
        <v>39942</v>
      </c>
      <c r="H724" s="23">
        <v>31954</v>
      </c>
      <c r="I724" s="18">
        <f t="shared" si="11"/>
        <v>0.80001001452105558</v>
      </c>
    </row>
    <row r="725" spans="1:9" s="20" customFormat="1" ht="132" x14ac:dyDescent="0.2">
      <c r="A725" s="22" t="s">
        <v>1659</v>
      </c>
      <c r="B725" s="107" t="s">
        <v>1672</v>
      </c>
      <c r="C725" s="108" t="s">
        <v>1673</v>
      </c>
      <c r="D725" s="71" t="s">
        <v>1696</v>
      </c>
      <c r="E725" s="109" t="s">
        <v>13</v>
      </c>
      <c r="F725" s="49" t="s">
        <v>1697</v>
      </c>
      <c r="G725" s="110">
        <v>119632</v>
      </c>
      <c r="H725" s="110">
        <v>95600</v>
      </c>
      <c r="I725" s="18">
        <f t="shared" si="11"/>
        <v>0.79911729303196466</v>
      </c>
    </row>
    <row r="726" spans="1:9" s="20" customFormat="1" ht="204" x14ac:dyDescent="0.2">
      <c r="A726" s="22" t="s">
        <v>1659</v>
      </c>
      <c r="B726" s="107" t="s">
        <v>1682</v>
      </c>
      <c r="C726" s="108" t="s">
        <v>1683</v>
      </c>
      <c r="D726" s="71" t="s">
        <v>1698</v>
      </c>
      <c r="E726" s="109" t="s">
        <v>36</v>
      </c>
      <c r="F726" s="72" t="s">
        <v>1699</v>
      </c>
      <c r="G726" s="110">
        <v>233313</v>
      </c>
      <c r="H726" s="110">
        <v>128778</v>
      </c>
      <c r="I726" s="18">
        <f t="shared" si="11"/>
        <v>0.55195381311800029</v>
      </c>
    </row>
    <row r="727" spans="1:9" s="20" customFormat="1" ht="36" x14ac:dyDescent="0.2">
      <c r="A727" s="22" t="s">
        <v>1700</v>
      </c>
      <c r="B727" s="14" t="s">
        <v>1701</v>
      </c>
      <c r="C727" s="15" t="s">
        <v>1702</v>
      </c>
      <c r="D727" s="16" t="s">
        <v>1703</v>
      </c>
      <c r="E727" s="45" t="s">
        <v>31</v>
      </c>
      <c r="F727" s="15"/>
      <c r="G727" s="17">
        <v>25000</v>
      </c>
      <c r="H727" s="17">
        <v>20000</v>
      </c>
      <c r="I727" s="18">
        <f t="shared" si="11"/>
        <v>0.8</v>
      </c>
    </row>
    <row r="728" spans="1:9" s="20" customFormat="1" ht="24" x14ac:dyDescent="0.2">
      <c r="A728" s="22" t="s">
        <v>1700</v>
      </c>
      <c r="B728" s="14" t="s">
        <v>1701</v>
      </c>
      <c r="C728" s="15" t="s">
        <v>1702</v>
      </c>
      <c r="D728" s="16" t="s">
        <v>1704</v>
      </c>
      <c r="E728" s="45" t="s">
        <v>31</v>
      </c>
      <c r="F728" s="15"/>
      <c r="G728" s="17">
        <v>150000</v>
      </c>
      <c r="H728" s="17">
        <v>120000</v>
      </c>
      <c r="I728" s="18">
        <f t="shared" si="11"/>
        <v>0.8</v>
      </c>
    </row>
    <row r="729" spans="1:9" s="20" customFormat="1" ht="24" x14ac:dyDescent="0.2">
      <c r="A729" s="22" t="s">
        <v>1700</v>
      </c>
      <c r="B729" s="14" t="s">
        <v>1701</v>
      </c>
      <c r="C729" s="15" t="s">
        <v>1702</v>
      </c>
      <c r="D729" s="16" t="s">
        <v>1705</v>
      </c>
      <c r="E729" s="45" t="s">
        <v>31</v>
      </c>
      <c r="F729" s="15"/>
      <c r="G729" s="17">
        <v>65000</v>
      </c>
      <c r="H729" s="17">
        <v>52000</v>
      </c>
      <c r="I729" s="18">
        <f t="shared" si="11"/>
        <v>0.8</v>
      </c>
    </row>
    <row r="730" spans="1:9" s="20" customFormat="1" ht="36" x14ac:dyDescent="0.2">
      <c r="A730" s="22" t="s">
        <v>1700</v>
      </c>
      <c r="B730" s="14" t="s">
        <v>1701</v>
      </c>
      <c r="C730" s="15" t="s">
        <v>1702</v>
      </c>
      <c r="D730" s="16" t="s">
        <v>1706</v>
      </c>
      <c r="E730" s="45" t="s">
        <v>31</v>
      </c>
      <c r="F730" s="15"/>
      <c r="G730" s="17">
        <v>70000</v>
      </c>
      <c r="H730" s="17">
        <v>56000</v>
      </c>
      <c r="I730" s="18">
        <f t="shared" si="11"/>
        <v>0.8</v>
      </c>
    </row>
    <row r="731" spans="1:9" s="20" customFormat="1" ht="60" x14ac:dyDescent="0.2">
      <c r="A731" s="22" t="s">
        <v>1700</v>
      </c>
      <c r="B731" s="14" t="s">
        <v>1701</v>
      </c>
      <c r="C731" s="15" t="s">
        <v>1702</v>
      </c>
      <c r="D731" s="16" t="s">
        <v>1707</v>
      </c>
      <c r="E731" s="45" t="s">
        <v>36</v>
      </c>
      <c r="F731" s="15"/>
      <c r="G731" s="17">
        <v>500000</v>
      </c>
      <c r="H731" s="17">
        <v>223941</v>
      </c>
      <c r="I731" s="18">
        <f t="shared" si="11"/>
        <v>0.447882</v>
      </c>
    </row>
    <row r="732" spans="1:9" s="20" customFormat="1" ht="24" x14ac:dyDescent="0.2">
      <c r="A732" s="22" t="s">
        <v>1700</v>
      </c>
      <c r="B732" s="14" t="s">
        <v>1701</v>
      </c>
      <c r="C732" s="15" t="s">
        <v>1702</v>
      </c>
      <c r="D732" s="16" t="s">
        <v>1708</v>
      </c>
      <c r="E732" s="45" t="s">
        <v>72</v>
      </c>
      <c r="F732" s="15"/>
      <c r="G732" s="17">
        <v>200000</v>
      </c>
      <c r="H732" s="17">
        <v>97000</v>
      </c>
      <c r="I732" s="18">
        <f t="shared" si="11"/>
        <v>0.48499999999999999</v>
      </c>
    </row>
    <row r="733" spans="1:9" s="20" customFormat="1" ht="36" x14ac:dyDescent="0.2">
      <c r="A733" s="96" t="s">
        <v>1700</v>
      </c>
      <c r="B733" s="52" t="s">
        <v>1701</v>
      </c>
      <c r="C733" s="45" t="s">
        <v>1702</v>
      </c>
      <c r="D733" s="16" t="s">
        <v>1709</v>
      </c>
      <c r="E733" s="45" t="s">
        <v>72</v>
      </c>
      <c r="F733" s="45"/>
      <c r="G733" s="97">
        <v>125000</v>
      </c>
      <c r="H733" s="97">
        <v>100000</v>
      </c>
      <c r="I733" s="18">
        <f t="shared" si="11"/>
        <v>0.8</v>
      </c>
    </row>
    <row r="734" spans="1:9" s="20" customFormat="1" ht="24" x14ac:dyDescent="0.2">
      <c r="A734" s="111" t="s">
        <v>1710</v>
      </c>
      <c r="B734" s="107" t="s">
        <v>1711</v>
      </c>
      <c r="C734" s="108" t="s">
        <v>1712</v>
      </c>
      <c r="D734" s="26" t="s">
        <v>1713</v>
      </c>
      <c r="E734" s="72" t="s">
        <v>13</v>
      </c>
      <c r="F734" s="112"/>
      <c r="G734" s="113">
        <v>1788750</v>
      </c>
      <c r="H734" s="113">
        <v>1200000</v>
      </c>
      <c r="I734" s="18">
        <f t="shared" si="11"/>
        <v>0.67085953878406712</v>
      </c>
    </row>
    <row r="735" spans="1:9" s="20" customFormat="1" ht="24" x14ac:dyDescent="0.2">
      <c r="A735" s="111" t="s">
        <v>1710</v>
      </c>
      <c r="B735" s="107" t="s">
        <v>1714</v>
      </c>
      <c r="C735" s="108" t="s">
        <v>1715</v>
      </c>
      <c r="D735" s="71" t="s">
        <v>1716</v>
      </c>
      <c r="E735" s="69" t="s">
        <v>13</v>
      </c>
      <c r="F735" s="69"/>
      <c r="G735" s="114">
        <v>678801</v>
      </c>
      <c r="H735" s="114">
        <v>543041</v>
      </c>
      <c r="I735" s="18">
        <f t="shared" si="11"/>
        <v>0.80000029463716171</v>
      </c>
    </row>
    <row r="736" spans="1:9" s="20" customFormat="1" ht="48" x14ac:dyDescent="0.2">
      <c r="A736" s="111" t="s">
        <v>1710</v>
      </c>
      <c r="B736" s="107" t="s">
        <v>1717</v>
      </c>
      <c r="C736" s="108" t="s">
        <v>1718</v>
      </c>
      <c r="D736" s="71" t="s">
        <v>1719</v>
      </c>
      <c r="E736" s="72" t="s">
        <v>13</v>
      </c>
      <c r="F736" s="72"/>
      <c r="G736" s="113">
        <v>292000</v>
      </c>
      <c r="H736" s="113">
        <v>233600</v>
      </c>
      <c r="I736" s="18">
        <f t="shared" si="11"/>
        <v>0.8</v>
      </c>
    </row>
    <row r="737" spans="1:9" s="20" customFormat="1" ht="48" x14ac:dyDescent="0.2">
      <c r="A737" s="111" t="s">
        <v>1710</v>
      </c>
      <c r="B737" s="107" t="s">
        <v>1717</v>
      </c>
      <c r="C737" s="108" t="s">
        <v>1718</v>
      </c>
      <c r="D737" s="71" t="s">
        <v>1720</v>
      </c>
      <c r="E737" s="72" t="s">
        <v>13</v>
      </c>
      <c r="F737" s="72"/>
      <c r="G737" s="113">
        <v>170000</v>
      </c>
      <c r="H737" s="113">
        <v>133332</v>
      </c>
      <c r="I737" s="18">
        <f t="shared" si="11"/>
        <v>0.78430588235294119</v>
      </c>
    </row>
    <row r="738" spans="1:9" s="20" customFormat="1" ht="36" x14ac:dyDescent="0.2">
      <c r="A738" s="111" t="s">
        <v>1710</v>
      </c>
      <c r="B738" s="107" t="s">
        <v>1717</v>
      </c>
      <c r="C738" s="108" t="s">
        <v>1718</v>
      </c>
      <c r="D738" s="71" t="s">
        <v>1721</v>
      </c>
      <c r="E738" s="72" t="s">
        <v>13</v>
      </c>
      <c r="F738" s="72"/>
      <c r="G738" s="113">
        <v>120136</v>
      </c>
      <c r="H738" s="113">
        <v>96108</v>
      </c>
      <c r="I738" s="18">
        <f t="shared" si="11"/>
        <v>0.79999334088033558</v>
      </c>
    </row>
    <row r="739" spans="1:9" s="20" customFormat="1" ht="36" x14ac:dyDescent="0.2">
      <c r="A739" s="115" t="s">
        <v>1710</v>
      </c>
      <c r="B739" s="116" t="s">
        <v>1722</v>
      </c>
      <c r="C739" s="117" t="s">
        <v>1723</v>
      </c>
      <c r="D739" s="118" t="s">
        <v>1724</v>
      </c>
      <c r="E739" s="109" t="s">
        <v>31</v>
      </c>
      <c r="F739" s="109"/>
      <c r="G739" s="119">
        <v>10583939</v>
      </c>
      <c r="H739" s="119">
        <v>1710054</v>
      </c>
      <c r="I739" s="18">
        <f t="shared" si="11"/>
        <v>0.16157065909015539</v>
      </c>
    </row>
    <row r="740" spans="1:9" s="20" customFormat="1" ht="24" x14ac:dyDescent="0.2">
      <c r="A740" s="120" t="s">
        <v>1725</v>
      </c>
      <c r="B740" s="121" t="s">
        <v>1726</v>
      </c>
      <c r="C740" s="122" t="s">
        <v>1727</v>
      </c>
      <c r="D740" s="123" t="s">
        <v>1728</v>
      </c>
      <c r="E740" s="122" t="s">
        <v>31</v>
      </c>
      <c r="F740" s="124" t="s">
        <v>1728</v>
      </c>
      <c r="G740" s="125">
        <v>130000</v>
      </c>
      <c r="H740" s="125">
        <v>80000</v>
      </c>
      <c r="I740" s="18">
        <f t="shared" si="11"/>
        <v>0.61538461538461542</v>
      </c>
    </row>
    <row r="741" spans="1:9" s="20" customFormat="1" ht="24" x14ac:dyDescent="0.2">
      <c r="A741" s="126" t="s">
        <v>1725</v>
      </c>
      <c r="B741" s="127" t="s">
        <v>1726</v>
      </c>
      <c r="C741" s="128" t="s">
        <v>1727</v>
      </c>
      <c r="D741" s="129" t="s">
        <v>1729</v>
      </c>
      <c r="E741" s="130" t="s">
        <v>31</v>
      </c>
      <c r="F741" s="131" t="s">
        <v>1729</v>
      </c>
      <c r="G741" s="132">
        <v>324770</v>
      </c>
      <c r="H741" s="132">
        <v>208800</v>
      </c>
      <c r="I741" s="18">
        <f t="shared" si="11"/>
        <v>0.6429165255411522</v>
      </c>
    </row>
    <row r="742" spans="1:9" s="20" customFormat="1" ht="24" x14ac:dyDescent="0.2">
      <c r="A742" s="46" t="s">
        <v>1725</v>
      </c>
      <c r="B742" s="14" t="s">
        <v>1726</v>
      </c>
      <c r="C742" s="93" t="s">
        <v>1727</v>
      </c>
      <c r="D742" s="133" t="s">
        <v>1730</v>
      </c>
      <c r="E742" s="128" t="s">
        <v>31</v>
      </c>
      <c r="F742" s="133" t="s">
        <v>1730</v>
      </c>
      <c r="G742" s="134">
        <v>150000</v>
      </c>
      <c r="H742" s="134">
        <v>100000</v>
      </c>
      <c r="I742" s="18">
        <f t="shared" si="11"/>
        <v>0.66666666666666663</v>
      </c>
    </row>
    <row r="743" spans="1:9" s="20" customFormat="1" ht="48" x14ac:dyDescent="0.2">
      <c r="A743" s="46" t="s">
        <v>1725</v>
      </c>
      <c r="B743" s="14" t="s">
        <v>1726</v>
      </c>
      <c r="C743" s="93" t="s">
        <v>1727</v>
      </c>
      <c r="D743" s="92" t="s">
        <v>1731</v>
      </c>
      <c r="E743" s="93" t="s">
        <v>13</v>
      </c>
      <c r="F743" s="133" t="s">
        <v>1732</v>
      </c>
      <c r="G743" s="135">
        <v>9600</v>
      </c>
      <c r="H743" s="135">
        <v>9600</v>
      </c>
      <c r="I743" s="18">
        <f t="shared" si="11"/>
        <v>1</v>
      </c>
    </row>
    <row r="744" spans="1:9" s="20" customFormat="1" ht="73.5" x14ac:dyDescent="0.2">
      <c r="A744" s="46" t="s">
        <v>1725</v>
      </c>
      <c r="B744" s="14" t="s">
        <v>1726</v>
      </c>
      <c r="C744" s="93" t="s">
        <v>1727</v>
      </c>
      <c r="D744" s="92" t="s">
        <v>1733</v>
      </c>
      <c r="E744" s="93" t="s">
        <v>13</v>
      </c>
      <c r="F744" s="133" t="s">
        <v>1734</v>
      </c>
      <c r="G744" s="135">
        <v>5000</v>
      </c>
      <c r="H744" s="135">
        <v>5000</v>
      </c>
      <c r="I744" s="18">
        <f t="shared" si="11"/>
        <v>1</v>
      </c>
    </row>
    <row r="745" spans="1:9" s="20" customFormat="1" ht="48" x14ac:dyDescent="0.2">
      <c r="A745" s="46" t="s">
        <v>1725</v>
      </c>
      <c r="B745" s="14" t="s">
        <v>1726</v>
      </c>
      <c r="C745" s="93" t="s">
        <v>1727</v>
      </c>
      <c r="D745" s="92" t="s">
        <v>1735</v>
      </c>
      <c r="E745" s="93" t="s">
        <v>13</v>
      </c>
      <c r="F745" s="133" t="s">
        <v>1736</v>
      </c>
      <c r="G745" s="135">
        <v>9600</v>
      </c>
      <c r="H745" s="135">
        <v>9600</v>
      </c>
      <c r="I745" s="18">
        <f t="shared" si="11"/>
        <v>1</v>
      </c>
    </row>
    <row r="746" spans="1:9" s="20" customFormat="1" ht="60" x14ac:dyDescent="0.2">
      <c r="A746" s="46" t="s">
        <v>1725</v>
      </c>
      <c r="B746" s="14" t="s">
        <v>1726</v>
      </c>
      <c r="C746" s="93" t="s">
        <v>1727</v>
      </c>
      <c r="D746" s="136" t="s">
        <v>1737</v>
      </c>
      <c r="E746" s="93" t="s">
        <v>36</v>
      </c>
      <c r="F746" s="92" t="s">
        <v>1738</v>
      </c>
      <c r="G746" s="135">
        <v>9000</v>
      </c>
      <c r="H746" s="135">
        <v>5000</v>
      </c>
      <c r="I746" s="18">
        <f t="shared" si="11"/>
        <v>0.55555555555555558</v>
      </c>
    </row>
    <row r="747" spans="1:9" s="20" customFormat="1" ht="36" x14ac:dyDescent="0.2">
      <c r="A747" s="46" t="s">
        <v>1725</v>
      </c>
      <c r="B747" s="14" t="s">
        <v>1726</v>
      </c>
      <c r="C747" s="93" t="s">
        <v>1727</v>
      </c>
      <c r="D747" s="136" t="s">
        <v>1739</v>
      </c>
      <c r="E747" s="93" t="s">
        <v>13</v>
      </c>
      <c r="F747" s="92" t="s">
        <v>1740</v>
      </c>
      <c r="G747" s="135">
        <v>9000</v>
      </c>
      <c r="H747" s="135">
        <v>2000</v>
      </c>
      <c r="I747" s="18">
        <f t="shared" si="11"/>
        <v>0.22222222222222221</v>
      </c>
    </row>
    <row r="748" spans="1:9" s="20" customFormat="1" ht="36" x14ac:dyDescent="0.2">
      <c r="A748" s="46" t="s">
        <v>1725</v>
      </c>
      <c r="B748" s="14" t="s">
        <v>1726</v>
      </c>
      <c r="C748" s="93" t="s">
        <v>1727</v>
      </c>
      <c r="D748" s="136" t="s">
        <v>1741</v>
      </c>
      <c r="E748" s="93" t="s">
        <v>36</v>
      </c>
      <c r="F748" s="136" t="s">
        <v>1741</v>
      </c>
      <c r="G748" s="135">
        <v>49700</v>
      </c>
      <c r="H748" s="135">
        <v>15000</v>
      </c>
      <c r="I748" s="18">
        <f t="shared" si="11"/>
        <v>0.30181086519114686</v>
      </c>
    </row>
    <row r="749" spans="1:9" s="20" customFormat="1" ht="36" x14ac:dyDescent="0.2">
      <c r="A749" s="46" t="s">
        <v>1725</v>
      </c>
      <c r="B749" s="14" t="s">
        <v>1726</v>
      </c>
      <c r="C749" s="93" t="s">
        <v>1727</v>
      </c>
      <c r="D749" s="92" t="s">
        <v>1742</v>
      </c>
      <c r="E749" s="93" t="s">
        <v>28</v>
      </c>
      <c r="F749" s="92" t="s">
        <v>1743</v>
      </c>
      <c r="G749" s="135">
        <v>7000</v>
      </c>
      <c r="H749" s="135">
        <v>5000</v>
      </c>
      <c r="I749" s="18">
        <f t="shared" si="11"/>
        <v>0.7142857142857143</v>
      </c>
    </row>
    <row r="750" spans="1:9" s="20" customFormat="1" ht="24" x14ac:dyDescent="0.2">
      <c r="A750" s="46" t="s">
        <v>1725</v>
      </c>
      <c r="B750" s="14" t="s">
        <v>1726</v>
      </c>
      <c r="C750" s="93" t="s">
        <v>1727</v>
      </c>
      <c r="D750" s="136" t="s">
        <v>1744</v>
      </c>
      <c r="E750" s="93" t="s">
        <v>36</v>
      </c>
      <c r="F750" s="136" t="s">
        <v>1744</v>
      </c>
      <c r="G750" s="135">
        <v>16500</v>
      </c>
      <c r="H750" s="135">
        <v>5000</v>
      </c>
      <c r="I750" s="18">
        <f t="shared" si="11"/>
        <v>0.30303030303030304</v>
      </c>
    </row>
    <row r="751" spans="1:9" s="20" customFormat="1" ht="48" x14ac:dyDescent="0.2">
      <c r="A751" s="46" t="s">
        <v>1725</v>
      </c>
      <c r="B751" s="14" t="s">
        <v>1726</v>
      </c>
      <c r="C751" s="93" t="s">
        <v>1727</v>
      </c>
      <c r="D751" s="137" t="s">
        <v>1745</v>
      </c>
      <c r="E751" s="93" t="s">
        <v>13</v>
      </c>
      <c r="F751" s="137" t="s">
        <v>1745</v>
      </c>
      <c r="G751" s="135">
        <v>10000</v>
      </c>
      <c r="H751" s="135">
        <v>5000</v>
      </c>
      <c r="I751" s="18">
        <f t="shared" si="11"/>
        <v>0.5</v>
      </c>
    </row>
    <row r="752" spans="1:9" s="20" customFormat="1" ht="60" x14ac:dyDescent="0.2">
      <c r="A752" s="46" t="s">
        <v>1725</v>
      </c>
      <c r="B752" s="14" t="s">
        <v>1726</v>
      </c>
      <c r="C752" s="93" t="s">
        <v>1727</v>
      </c>
      <c r="D752" s="137" t="s">
        <v>1746</v>
      </c>
      <c r="E752" s="93" t="s">
        <v>36</v>
      </c>
      <c r="F752" s="137" t="s">
        <v>1747</v>
      </c>
      <c r="G752" s="135">
        <v>54000</v>
      </c>
      <c r="H752" s="135">
        <v>20000</v>
      </c>
      <c r="I752" s="18">
        <f t="shared" si="11"/>
        <v>0.37037037037037035</v>
      </c>
    </row>
    <row r="753" spans="1:9" s="20" customFormat="1" x14ac:dyDescent="0.2">
      <c r="A753" s="46" t="s">
        <v>1725</v>
      </c>
      <c r="B753" s="14" t="s">
        <v>1726</v>
      </c>
      <c r="C753" s="93" t="s">
        <v>1727</v>
      </c>
      <c r="D753" s="138" t="s">
        <v>1748</v>
      </c>
      <c r="E753" s="93" t="s">
        <v>16</v>
      </c>
      <c r="F753" s="138" t="s">
        <v>1748</v>
      </c>
      <c r="G753" s="135">
        <v>420000</v>
      </c>
      <c r="H753" s="135">
        <v>20000</v>
      </c>
      <c r="I753" s="18">
        <f t="shared" si="11"/>
        <v>4.7619047619047616E-2</v>
      </c>
    </row>
    <row r="754" spans="1:9" s="20" customFormat="1" ht="48" x14ac:dyDescent="0.2">
      <c r="A754" s="46" t="s">
        <v>1725</v>
      </c>
      <c r="B754" s="14" t="s">
        <v>1749</v>
      </c>
      <c r="C754" s="93" t="s">
        <v>1750</v>
      </c>
      <c r="D754" s="138" t="s">
        <v>1751</v>
      </c>
      <c r="E754" s="93" t="s">
        <v>13</v>
      </c>
      <c r="F754" s="137" t="s">
        <v>1752</v>
      </c>
      <c r="G754" s="135">
        <v>159877.21</v>
      </c>
      <c r="H754" s="135">
        <v>127901.77</v>
      </c>
      <c r="I754" s="18">
        <f t="shared" si="11"/>
        <v>0.8000000125096004</v>
      </c>
    </row>
    <row r="755" spans="1:9" s="20" customFormat="1" ht="48" x14ac:dyDescent="0.2">
      <c r="A755" s="46" t="s">
        <v>1725</v>
      </c>
      <c r="B755" s="14" t="s">
        <v>1749</v>
      </c>
      <c r="C755" s="93" t="s">
        <v>1750</v>
      </c>
      <c r="D755" s="138" t="s">
        <v>1753</v>
      </c>
      <c r="E755" s="93" t="s">
        <v>16</v>
      </c>
      <c r="F755" s="138" t="s">
        <v>1754</v>
      </c>
      <c r="G755" s="135">
        <v>15170</v>
      </c>
      <c r="H755" s="135">
        <v>11000</v>
      </c>
      <c r="I755" s="18">
        <f t="shared" si="11"/>
        <v>0.72511535926170068</v>
      </c>
    </row>
    <row r="756" spans="1:9" s="20" customFormat="1" ht="96" x14ac:dyDescent="0.2">
      <c r="A756" s="46" t="s">
        <v>1725</v>
      </c>
      <c r="B756" s="14" t="s">
        <v>1749</v>
      </c>
      <c r="C756" s="93" t="s">
        <v>1750</v>
      </c>
      <c r="D756" s="137" t="s">
        <v>1755</v>
      </c>
      <c r="E756" s="93" t="s">
        <v>13</v>
      </c>
      <c r="F756" s="137" t="s">
        <v>1756</v>
      </c>
      <c r="G756" s="135">
        <v>9823</v>
      </c>
      <c r="H756" s="135">
        <v>7859</v>
      </c>
      <c r="I756" s="18">
        <f t="shared" si="11"/>
        <v>0.80006108113610919</v>
      </c>
    </row>
    <row r="757" spans="1:9" s="20" customFormat="1" ht="72" x14ac:dyDescent="0.2">
      <c r="A757" s="46" t="s">
        <v>1725</v>
      </c>
      <c r="B757" s="14" t="s">
        <v>1749</v>
      </c>
      <c r="C757" s="93" t="s">
        <v>1750</v>
      </c>
      <c r="D757" s="138" t="s">
        <v>1757</v>
      </c>
      <c r="E757" s="93" t="s">
        <v>13</v>
      </c>
      <c r="F757" s="138" t="s">
        <v>1758</v>
      </c>
      <c r="G757" s="135">
        <v>21385</v>
      </c>
      <c r="H757" s="135">
        <v>17108</v>
      </c>
      <c r="I757" s="18">
        <f t="shared" si="11"/>
        <v>0.8</v>
      </c>
    </row>
    <row r="758" spans="1:9" s="20" customFormat="1" ht="24" x14ac:dyDescent="0.2">
      <c r="A758" s="46" t="s">
        <v>1725</v>
      </c>
      <c r="B758" s="14" t="s">
        <v>1749</v>
      </c>
      <c r="C758" s="93" t="s">
        <v>1750</v>
      </c>
      <c r="D758" s="137" t="s">
        <v>1759</v>
      </c>
      <c r="E758" s="93" t="s">
        <v>31</v>
      </c>
      <c r="F758" s="137" t="s">
        <v>1759</v>
      </c>
      <c r="G758" s="135">
        <v>174097</v>
      </c>
      <c r="H758" s="135">
        <v>139277.6</v>
      </c>
      <c r="I758" s="18">
        <f t="shared" si="11"/>
        <v>0.8</v>
      </c>
    </row>
    <row r="759" spans="1:9" s="20" customFormat="1" ht="48" x14ac:dyDescent="0.2">
      <c r="A759" s="46" t="s">
        <v>1725</v>
      </c>
      <c r="B759" s="14" t="s">
        <v>1749</v>
      </c>
      <c r="C759" s="93" t="s">
        <v>1750</v>
      </c>
      <c r="D759" s="138" t="s">
        <v>1760</v>
      </c>
      <c r="E759" s="93" t="s">
        <v>13</v>
      </c>
      <c r="F759" s="138" t="s">
        <v>1761</v>
      </c>
      <c r="G759" s="135">
        <v>25999.85</v>
      </c>
      <c r="H759" s="135">
        <v>20799.88</v>
      </c>
      <c r="I759" s="18">
        <f t="shared" si="11"/>
        <v>0.8</v>
      </c>
    </row>
    <row r="760" spans="1:9" s="20" customFormat="1" ht="84" x14ac:dyDescent="0.2">
      <c r="A760" s="46" t="s">
        <v>1725</v>
      </c>
      <c r="B760" s="14" t="s">
        <v>1749</v>
      </c>
      <c r="C760" s="93" t="s">
        <v>1750</v>
      </c>
      <c r="D760" s="137" t="s">
        <v>1762</v>
      </c>
      <c r="E760" s="93" t="s">
        <v>72</v>
      </c>
      <c r="F760" s="137" t="s">
        <v>1763</v>
      </c>
      <c r="G760" s="135">
        <v>9000</v>
      </c>
      <c r="H760" s="135">
        <v>4000</v>
      </c>
      <c r="I760" s="18">
        <f t="shared" si="11"/>
        <v>0.44444444444444442</v>
      </c>
    </row>
    <row r="761" spans="1:9" s="20" customFormat="1" ht="36" x14ac:dyDescent="0.2">
      <c r="A761" s="46" t="s">
        <v>1725</v>
      </c>
      <c r="B761" s="14" t="s">
        <v>1749</v>
      </c>
      <c r="C761" s="93" t="s">
        <v>1750</v>
      </c>
      <c r="D761" s="138" t="s">
        <v>1764</v>
      </c>
      <c r="E761" s="93" t="s">
        <v>36</v>
      </c>
      <c r="F761" s="138" t="s">
        <v>1765</v>
      </c>
      <c r="G761" s="135">
        <v>168500</v>
      </c>
      <c r="H761" s="135">
        <v>27948.55</v>
      </c>
      <c r="I761" s="18">
        <f t="shared" si="11"/>
        <v>0.165866765578635</v>
      </c>
    </row>
    <row r="762" spans="1:9" s="20" customFormat="1" ht="108" x14ac:dyDescent="0.2">
      <c r="A762" s="46" t="s">
        <v>1725</v>
      </c>
      <c r="B762" s="14" t="s">
        <v>1749</v>
      </c>
      <c r="C762" s="93" t="s">
        <v>1750</v>
      </c>
      <c r="D762" s="137" t="s">
        <v>1766</v>
      </c>
      <c r="E762" s="93" t="s">
        <v>36</v>
      </c>
      <c r="F762" s="137" t="s">
        <v>1767</v>
      </c>
      <c r="G762" s="135">
        <v>34324</v>
      </c>
      <c r="H762" s="135">
        <v>26169</v>
      </c>
      <c r="I762" s="18">
        <f t="shared" si="11"/>
        <v>0.76241114089266981</v>
      </c>
    </row>
    <row r="763" spans="1:9" s="20" customFormat="1" ht="108" x14ac:dyDescent="0.2">
      <c r="A763" s="46" t="s">
        <v>1725</v>
      </c>
      <c r="B763" s="14" t="s">
        <v>1749</v>
      </c>
      <c r="C763" s="93" t="s">
        <v>1750</v>
      </c>
      <c r="D763" s="138" t="s">
        <v>1768</v>
      </c>
      <c r="E763" s="93" t="s">
        <v>36</v>
      </c>
      <c r="F763" s="138" t="s">
        <v>1769</v>
      </c>
      <c r="G763" s="135">
        <v>44500</v>
      </c>
      <c r="H763" s="135">
        <v>10000</v>
      </c>
      <c r="I763" s="18">
        <f t="shared" si="11"/>
        <v>0.2247191011235955</v>
      </c>
    </row>
    <row r="764" spans="1:9" s="20" customFormat="1" ht="264" x14ac:dyDescent="0.2">
      <c r="A764" s="46" t="s">
        <v>1725</v>
      </c>
      <c r="B764" s="14" t="s">
        <v>1749</v>
      </c>
      <c r="C764" s="93" t="s">
        <v>1750</v>
      </c>
      <c r="D764" s="137" t="s">
        <v>1770</v>
      </c>
      <c r="E764" s="93" t="s">
        <v>13</v>
      </c>
      <c r="F764" s="137" t="s">
        <v>1771</v>
      </c>
      <c r="G764" s="135">
        <v>8500</v>
      </c>
      <c r="H764" s="135">
        <v>6500</v>
      </c>
      <c r="I764" s="18">
        <f t="shared" si="11"/>
        <v>0.76470588235294112</v>
      </c>
    </row>
    <row r="765" spans="1:9" s="20" customFormat="1" ht="132" x14ac:dyDescent="0.2">
      <c r="A765" s="22" t="s">
        <v>1772</v>
      </c>
      <c r="B765" s="14" t="s">
        <v>1773</v>
      </c>
      <c r="C765" s="15" t="s">
        <v>1774</v>
      </c>
      <c r="D765" s="16" t="s">
        <v>1775</v>
      </c>
      <c r="E765" s="45" t="s">
        <v>13</v>
      </c>
      <c r="F765" s="15" t="s">
        <v>1776</v>
      </c>
      <c r="G765" s="23">
        <v>16100000</v>
      </c>
      <c r="H765" s="23">
        <v>735564</v>
      </c>
      <c r="I765" s="18">
        <f t="shared" si="11"/>
        <v>4.5687204968944101E-2</v>
      </c>
    </row>
    <row r="766" spans="1:9" s="20" customFormat="1" ht="48" x14ac:dyDescent="0.2">
      <c r="A766" s="22" t="s">
        <v>1772</v>
      </c>
      <c r="B766" s="14" t="s">
        <v>1777</v>
      </c>
      <c r="C766" s="15" t="s">
        <v>1778</v>
      </c>
      <c r="D766" s="16" t="s">
        <v>1779</v>
      </c>
      <c r="E766" s="45" t="s">
        <v>16</v>
      </c>
      <c r="F766" s="15" t="s">
        <v>1780</v>
      </c>
      <c r="G766" s="23">
        <v>663501.5</v>
      </c>
      <c r="H766" s="23">
        <v>350489.83</v>
      </c>
      <c r="I766" s="18">
        <f t="shared" si="11"/>
        <v>0.52824270932318917</v>
      </c>
    </row>
    <row r="767" spans="1:9" s="20" customFormat="1" ht="48" x14ac:dyDescent="0.2">
      <c r="A767" s="22" t="s">
        <v>1772</v>
      </c>
      <c r="B767" s="14" t="s">
        <v>1777</v>
      </c>
      <c r="C767" s="15" t="s">
        <v>1778</v>
      </c>
      <c r="D767" s="16" t="s">
        <v>1781</v>
      </c>
      <c r="E767" s="45" t="s">
        <v>16</v>
      </c>
      <c r="F767" s="15" t="s">
        <v>1782</v>
      </c>
      <c r="G767" s="23">
        <v>1248333.33</v>
      </c>
      <c r="H767" s="23">
        <v>360064</v>
      </c>
      <c r="I767" s="18">
        <f t="shared" si="11"/>
        <v>0.28843578181157753</v>
      </c>
    </row>
    <row r="768" spans="1:9" s="20" customFormat="1" ht="36" x14ac:dyDescent="0.2">
      <c r="A768" s="22" t="s">
        <v>1772</v>
      </c>
      <c r="B768" s="14" t="s">
        <v>1783</v>
      </c>
      <c r="C768" s="15" t="s">
        <v>1784</v>
      </c>
      <c r="D768" s="16" t="s">
        <v>1785</v>
      </c>
      <c r="E768" s="45" t="s">
        <v>16</v>
      </c>
      <c r="F768" s="15" t="s">
        <v>1786</v>
      </c>
      <c r="G768" s="23">
        <v>577863</v>
      </c>
      <c r="H768" s="23">
        <v>125000</v>
      </c>
      <c r="I768" s="18">
        <f t="shared" si="11"/>
        <v>0.21631424749464839</v>
      </c>
    </row>
    <row r="769" spans="1:9" s="20" customFormat="1" ht="144" x14ac:dyDescent="0.2">
      <c r="A769" s="22" t="s">
        <v>1772</v>
      </c>
      <c r="B769" s="14" t="s">
        <v>1783</v>
      </c>
      <c r="C769" s="15" t="s">
        <v>1784</v>
      </c>
      <c r="D769" s="16" t="s">
        <v>1787</v>
      </c>
      <c r="E769" s="45" t="s">
        <v>13</v>
      </c>
      <c r="F769" s="15" t="s">
        <v>1788</v>
      </c>
      <c r="G769" s="23">
        <v>274956.77</v>
      </c>
      <c r="H769" s="23">
        <v>125000</v>
      </c>
      <c r="I769" s="18">
        <f t="shared" si="11"/>
        <v>0.45461692032532963</v>
      </c>
    </row>
    <row r="770" spans="1:9" s="20" customFormat="1" ht="72" x14ac:dyDescent="0.2">
      <c r="A770" s="22" t="s">
        <v>1772</v>
      </c>
      <c r="B770" s="14" t="s">
        <v>1783</v>
      </c>
      <c r="C770" s="15" t="s">
        <v>1784</v>
      </c>
      <c r="D770" s="16" t="s">
        <v>1789</v>
      </c>
      <c r="E770" s="45" t="s">
        <v>16</v>
      </c>
      <c r="F770" s="15" t="s">
        <v>1790</v>
      </c>
      <c r="G770" s="23">
        <v>78959</v>
      </c>
      <c r="H770" s="23">
        <v>50000</v>
      </c>
      <c r="I770" s="18">
        <f t="shared" si="11"/>
        <v>0.63324003596803402</v>
      </c>
    </row>
    <row r="771" spans="1:9" s="20" customFormat="1" ht="228" x14ac:dyDescent="0.2">
      <c r="A771" s="22" t="s">
        <v>1772</v>
      </c>
      <c r="B771" s="14" t="s">
        <v>1783</v>
      </c>
      <c r="C771" s="15" t="s">
        <v>1784</v>
      </c>
      <c r="D771" s="16" t="s">
        <v>1791</v>
      </c>
      <c r="E771" s="45" t="s">
        <v>13</v>
      </c>
      <c r="F771" s="15" t="s">
        <v>1792</v>
      </c>
      <c r="G771" s="23">
        <v>234216</v>
      </c>
      <c r="H771" s="23">
        <v>150000</v>
      </c>
      <c r="I771" s="18">
        <f t="shared" si="11"/>
        <v>0.64043447074495341</v>
      </c>
    </row>
    <row r="772" spans="1:9" s="20" customFormat="1" ht="120" x14ac:dyDescent="0.2">
      <c r="A772" s="22" t="s">
        <v>1772</v>
      </c>
      <c r="B772" s="14" t="s">
        <v>1783</v>
      </c>
      <c r="C772" s="15" t="s">
        <v>1784</v>
      </c>
      <c r="D772" s="16" t="s">
        <v>1793</v>
      </c>
      <c r="E772" s="45" t="s">
        <v>16</v>
      </c>
      <c r="F772" s="15" t="s">
        <v>1794</v>
      </c>
      <c r="G772" s="23">
        <v>919404</v>
      </c>
      <c r="H772" s="23">
        <v>630000</v>
      </c>
      <c r="I772" s="18">
        <f t="shared" si="11"/>
        <v>0.68522651630839104</v>
      </c>
    </row>
    <row r="773" spans="1:9" s="20" customFormat="1" ht="108" x14ac:dyDescent="0.2">
      <c r="A773" s="22" t="s">
        <v>1772</v>
      </c>
      <c r="B773" s="14" t="s">
        <v>1783</v>
      </c>
      <c r="C773" s="15" t="s">
        <v>1784</v>
      </c>
      <c r="D773" s="16" t="s">
        <v>1795</v>
      </c>
      <c r="E773" s="45" t="s">
        <v>16</v>
      </c>
      <c r="F773" s="15" t="s">
        <v>1796</v>
      </c>
      <c r="G773" s="23">
        <v>692595</v>
      </c>
      <c r="H773" s="23">
        <v>484816</v>
      </c>
      <c r="I773" s="18">
        <f t="shared" si="11"/>
        <v>0.69999927807737572</v>
      </c>
    </row>
    <row r="774" spans="1:9" s="20" customFormat="1" ht="96" x14ac:dyDescent="0.2">
      <c r="A774" s="22" t="s">
        <v>1772</v>
      </c>
      <c r="B774" s="14" t="s">
        <v>1783</v>
      </c>
      <c r="C774" s="15" t="s">
        <v>1784</v>
      </c>
      <c r="D774" s="16" t="s">
        <v>1797</v>
      </c>
      <c r="E774" s="45" t="s">
        <v>16</v>
      </c>
      <c r="F774" s="15" t="s">
        <v>1798</v>
      </c>
      <c r="G774" s="23">
        <v>148005</v>
      </c>
      <c r="H774" s="23">
        <v>118404</v>
      </c>
      <c r="I774" s="18">
        <f t="shared" ref="I774:I837" si="12">+H774/G774</f>
        <v>0.8</v>
      </c>
    </row>
    <row r="775" spans="1:9" s="20" customFormat="1" ht="36" x14ac:dyDescent="0.2">
      <c r="A775" s="22" t="s">
        <v>1772</v>
      </c>
      <c r="B775" s="14" t="s">
        <v>1799</v>
      </c>
      <c r="C775" s="15" t="s">
        <v>1800</v>
      </c>
      <c r="D775" s="16" t="s">
        <v>1801</v>
      </c>
      <c r="E775" s="45" t="s">
        <v>16</v>
      </c>
      <c r="F775" s="15" t="s">
        <v>1802</v>
      </c>
      <c r="G775" s="23">
        <v>299686.40000000002</v>
      </c>
      <c r="H775" s="23">
        <v>160564</v>
      </c>
      <c r="I775" s="18">
        <f t="shared" si="12"/>
        <v>0.53577339512236788</v>
      </c>
    </row>
    <row r="776" spans="1:9" s="20" customFormat="1" ht="132" x14ac:dyDescent="0.2">
      <c r="A776" s="22" t="s">
        <v>1772</v>
      </c>
      <c r="B776" s="14" t="s">
        <v>1803</v>
      </c>
      <c r="C776" s="15" t="s">
        <v>1804</v>
      </c>
      <c r="D776" s="16" t="s">
        <v>1805</v>
      </c>
      <c r="E776" s="45" t="s">
        <v>13</v>
      </c>
      <c r="F776" s="15" t="s">
        <v>1806</v>
      </c>
      <c r="G776" s="23">
        <v>1115000</v>
      </c>
      <c r="H776" s="23">
        <v>105564</v>
      </c>
      <c r="I776" s="18">
        <f t="shared" si="12"/>
        <v>9.4676233183856498E-2</v>
      </c>
    </row>
    <row r="777" spans="1:9" s="20" customFormat="1" ht="48" x14ac:dyDescent="0.2">
      <c r="A777" s="22" t="s">
        <v>1772</v>
      </c>
      <c r="B777" s="14" t="s">
        <v>1803</v>
      </c>
      <c r="C777" s="15" t="s">
        <v>1804</v>
      </c>
      <c r="D777" s="16" t="s">
        <v>1807</v>
      </c>
      <c r="E777" s="45" t="s">
        <v>16</v>
      </c>
      <c r="F777" s="15" t="s">
        <v>1808</v>
      </c>
      <c r="G777" s="23">
        <v>173550</v>
      </c>
      <c r="H777" s="23">
        <v>124404</v>
      </c>
      <c r="I777" s="18">
        <f t="shared" si="12"/>
        <v>0.71681936041486605</v>
      </c>
    </row>
    <row r="778" spans="1:9" s="20" customFormat="1" ht="108" x14ac:dyDescent="0.2">
      <c r="A778" s="22" t="s">
        <v>1772</v>
      </c>
      <c r="B778" s="14" t="s">
        <v>1803</v>
      </c>
      <c r="C778" s="15" t="s">
        <v>1804</v>
      </c>
      <c r="D778" s="16" t="s">
        <v>1809</v>
      </c>
      <c r="E778" s="45" t="s">
        <v>13</v>
      </c>
      <c r="F778" s="15" t="s">
        <v>1810</v>
      </c>
      <c r="G778" s="23">
        <v>1590000</v>
      </c>
      <c r="H778" s="23">
        <v>105564</v>
      </c>
      <c r="I778" s="18">
        <f t="shared" si="12"/>
        <v>6.6392452830188672E-2</v>
      </c>
    </row>
    <row r="779" spans="1:9" s="20" customFormat="1" ht="96" x14ac:dyDescent="0.2">
      <c r="A779" s="22" t="s">
        <v>1772</v>
      </c>
      <c r="B779" s="14" t="s">
        <v>1811</v>
      </c>
      <c r="C779" s="15" t="s">
        <v>1812</v>
      </c>
      <c r="D779" s="16" t="s">
        <v>1813</v>
      </c>
      <c r="E779" s="45" t="s">
        <v>16</v>
      </c>
      <c r="F779" s="15" t="s">
        <v>1814</v>
      </c>
      <c r="G779" s="23">
        <v>2072000</v>
      </c>
      <c r="H779" s="23">
        <v>1261201.6000000001</v>
      </c>
      <c r="I779" s="18">
        <f t="shared" si="12"/>
        <v>0.60868803088803092</v>
      </c>
    </row>
    <row r="780" spans="1:9" s="20" customFormat="1" ht="72" x14ac:dyDescent="0.2">
      <c r="A780" s="22" t="s">
        <v>1772</v>
      </c>
      <c r="B780" s="14" t="s">
        <v>1811</v>
      </c>
      <c r="C780" s="15" t="s">
        <v>1812</v>
      </c>
      <c r="D780" s="16" t="s">
        <v>1815</v>
      </c>
      <c r="E780" s="45" t="s">
        <v>16</v>
      </c>
      <c r="F780" s="15" t="s">
        <v>1816</v>
      </c>
      <c r="G780" s="23">
        <v>1860000</v>
      </c>
      <c r="H780" s="23">
        <v>185564</v>
      </c>
      <c r="I780" s="18">
        <f t="shared" si="12"/>
        <v>9.9765591397849462E-2</v>
      </c>
    </row>
    <row r="781" spans="1:9" s="20" customFormat="1" ht="48" x14ac:dyDescent="0.2">
      <c r="A781" s="22" t="s">
        <v>1772</v>
      </c>
      <c r="B781" s="14" t="s">
        <v>1817</v>
      </c>
      <c r="C781" s="15" t="s">
        <v>1818</v>
      </c>
      <c r="D781" s="16" t="s">
        <v>1819</v>
      </c>
      <c r="E781" s="45" t="s">
        <v>13</v>
      </c>
      <c r="F781" s="15" t="s">
        <v>1820</v>
      </c>
      <c r="G781" s="23">
        <v>135000</v>
      </c>
      <c r="H781" s="23">
        <v>108000</v>
      </c>
      <c r="I781" s="18">
        <f t="shared" si="12"/>
        <v>0.8</v>
      </c>
    </row>
    <row r="782" spans="1:9" s="20" customFormat="1" ht="48" x14ac:dyDescent="0.2">
      <c r="A782" s="22" t="s">
        <v>1772</v>
      </c>
      <c r="B782" s="14" t="s">
        <v>1817</v>
      </c>
      <c r="C782" s="15" t="s">
        <v>1818</v>
      </c>
      <c r="D782" s="16" t="s">
        <v>1821</v>
      </c>
      <c r="E782" s="45" t="s">
        <v>16</v>
      </c>
      <c r="F782" s="15" t="s">
        <v>1822</v>
      </c>
      <c r="G782" s="23">
        <v>715827</v>
      </c>
      <c r="H782" s="23">
        <v>572662</v>
      </c>
      <c r="I782" s="18">
        <f t="shared" si="12"/>
        <v>0.80000055879423382</v>
      </c>
    </row>
    <row r="783" spans="1:9" s="20" customFormat="1" ht="72" x14ac:dyDescent="0.2">
      <c r="A783" s="22" t="s">
        <v>1772</v>
      </c>
      <c r="B783" s="14" t="s">
        <v>1817</v>
      </c>
      <c r="C783" s="15" t="s">
        <v>1818</v>
      </c>
      <c r="D783" s="16" t="s">
        <v>1823</v>
      </c>
      <c r="E783" s="45" t="s">
        <v>28</v>
      </c>
      <c r="F783" s="15" t="s">
        <v>1824</v>
      </c>
      <c r="G783" s="23">
        <v>133854</v>
      </c>
      <c r="H783" s="23">
        <v>107083</v>
      </c>
      <c r="I783" s="18">
        <f t="shared" si="12"/>
        <v>0.79999850583471543</v>
      </c>
    </row>
    <row r="784" spans="1:9" s="20" customFormat="1" ht="24" x14ac:dyDescent="0.2">
      <c r="A784" s="22" t="s">
        <v>1772</v>
      </c>
      <c r="B784" s="14" t="s">
        <v>1817</v>
      </c>
      <c r="C784" s="15" t="s">
        <v>1818</v>
      </c>
      <c r="D784" s="16" t="s">
        <v>1825</v>
      </c>
      <c r="E784" s="45" t="s">
        <v>13</v>
      </c>
      <c r="F784" s="15" t="s">
        <v>1826</v>
      </c>
      <c r="G784" s="23">
        <v>300000</v>
      </c>
      <c r="H784" s="23">
        <v>240000</v>
      </c>
      <c r="I784" s="18">
        <f t="shared" si="12"/>
        <v>0.8</v>
      </c>
    </row>
    <row r="785" spans="1:9" s="20" customFormat="1" ht="24" x14ac:dyDescent="0.2">
      <c r="A785" s="22" t="s">
        <v>1772</v>
      </c>
      <c r="B785" s="14" t="s">
        <v>1817</v>
      </c>
      <c r="C785" s="15" t="s">
        <v>1818</v>
      </c>
      <c r="D785" s="16" t="s">
        <v>1827</v>
      </c>
      <c r="E785" s="45" t="s">
        <v>13</v>
      </c>
      <c r="F785" s="15" t="s">
        <v>1828</v>
      </c>
      <c r="G785" s="23">
        <v>150246</v>
      </c>
      <c r="H785" s="23">
        <v>120197</v>
      </c>
      <c r="I785" s="18">
        <f t="shared" si="12"/>
        <v>0.80000133115024696</v>
      </c>
    </row>
    <row r="786" spans="1:9" s="20" customFormat="1" ht="24" x14ac:dyDescent="0.2">
      <c r="A786" s="22" t="s">
        <v>1772</v>
      </c>
      <c r="B786" s="14" t="s">
        <v>1817</v>
      </c>
      <c r="C786" s="15" t="s">
        <v>1818</v>
      </c>
      <c r="D786" s="16" t="s">
        <v>1829</v>
      </c>
      <c r="E786" s="45" t="s">
        <v>13</v>
      </c>
      <c r="F786" s="15" t="s">
        <v>1828</v>
      </c>
      <c r="G786" s="23">
        <v>149426</v>
      </c>
      <c r="H786" s="23">
        <v>119541</v>
      </c>
      <c r="I786" s="18">
        <f t="shared" si="12"/>
        <v>0.80000133845515509</v>
      </c>
    </row>
    <row r="787" spans="1:9" s="20" customFormat="1" ht="72" x14ac:dyDescent="0.2">
      <c r="A787" s="22" t="s">
        <v>1772</v>
      </c>
      <c r="B787" s="14" t="s">
        <v>1817</v>
      </c>
      <c r="C787" s="15" t="s">
        <v>1818</v>
      </c>
      <c r="D787" s="16" t="s">
        <v>1830</v>
      </c>
      <c r="E787" s="45" t="s">
        <v>16</v>
      </c>
      <c r="F787" s="15" t="s">
        <v>1831</v>
      </c>
      <c r="G787" s="23">
        <v>449697</v>
      </c>
      <c r="H787" s="23">
        <v>359758.17</v>
      </c>
      <c r="I787" s="18">
        <f t="shared" si="12"/>
        <v>0.80000126752013023</v>
      </c>
    </row>
    <row r="788" spans="1:9" s="20" customFormat="1" ht="60" x14ac:dyDescent="0.2">
      <c r="A788" s="22" t="s">
        <v>1772</v>
      </c>
      <c r="B788" s="14" t="s">
        <v>1817</v>
      </c>
      <c r="C788" s="15" t="s">
        <v>1818</v>
      </c>
      <c r="D788" s="16" t="s">
        <v>1832</v>
      </c>
      <c r="E788" s="45" t="s">
        <v>28</v>
      </c>
      <c r="F788" s="15" t="s">
        <v>1833</v>
      </c>
      <c r="G788" s="23">
        <v>170231</v>
      </c>
      <c r="H788" s="23">
        <v>136184.79999999999</v>
      </c>
      <c r="I788" s="18">
        <f t="shared" si="12"/>
        <v>0.79999999999999993</v>
      </c>
    </row>
    <row r="789" spans="1:9" s="20" customFormat="1" ht="24" x14ac:dyDescent="0.2">
      <c r="A789" s="22" t="s">
        <v>1772</v>
      </c>
      <c r="B789" s="14" t="s">
        <v>1817</v>
      </c>
      <c r="C789" s="15" t="s">
        <v>1818</v>
      </c>
      <c r="D789" s="16" t="s">
        <v>1834</v>
      </c>
      <c r="E789" s="45" t="s">
        <v>16</v>
      </c>
      <c r="F789" s="15" t="s">
        <v>1835</v>
      </c>
      <c r="G789" s="23">
        <v>899804.5</v>
      </c>
      <c r="H789" s="23">
        <v>119743.6</v>
      </c>
      <c r="I789" s="18">
        <f t="shared" si="12"/>
        <v>0.13307735180253044</v>
      </c>
    </row>
    <row r="790" spans="1:9" s="20" customFormat="1" ht="108" x14ac:dyDescent="0.2">
      <c r="A790" s="22" t="s">
        <v>1772</v>
      </c>
      <c r="B790" s="14" t="s">
        <v>1836</v>
      </c>
      <c r="C790" s="15" t="s">
        <v>1837</v>
      </c>
      <c r="D790" s="16" t="s">
        <v>1838</v>
      </c>
      <c r="E790" s="45" t="s">
        <v>56</v>
      </c>
      <c r="F790" s="15" t="s">
        <v>1839</v>
      </c>
      <c r="G790" s="23">
        <v>152062</v>
      </c>
      <c r="H790" s="23">
        <v>107214</v>
      </c>
      <c r="I790" s="18">
        <f t="shared" si="12"/>
        <v>0.70506766976627955</v>
      </c>
    </row>
    <row r="791" spans="1:9" s="20" customFormat="1" ht="144" x14ac:dyDescent="0.2">
      <c r="A791" s="22" t="s">
        <v>1772</v>
      </c>
      <c r="B791" s="14" t="s">
        <v>1836</v>
      </c>
      <c r="C791" s="15" t="s">
        <v>1837</v>
      </c>
      <c r="D791" s="16" t="s">
        <v>1840</v>
      </c>
      <c r="E791" s="45" t="s">
        <v>13</v>
      </c>
      <c r="F791" s="15" t="s">
        <v>1841</v>
      </c>
      <c r="G791" s="23">
        <v>156812</v>
      </c>
      <c r="H791" s="23">
        <v>111014</v>
      </c>
      <c r="I791" s="18">
        <f t="shared" si="12"/>
        <v>0.70794326964773102</v>
      </c>
    </row>
    <row r="792" spans="1:9" s="20" customFormat="1" ht="132" x14ac:dyDescent="0.2">
      <c r="A792" s="22" t="s">
        <v>1772</v>
      </c>
      <c r="B792" s="14" t="s">
        <v>1836</v>
      </c>
      <c r="C792" s="15" t="s">
        <v>1837</v>
      </c>
      <c r="D792" s="16" t="s">
        <v>1842</v>
      </c>
      <c r="E792" s="45" t="s">
        <v>16</v>
      </c>
      <c r="F792" s="15" t="s">
        <v>1843</v>
      </c>
      <c r="G792" s="23">
        <v>44074</v>
      </c>
      <c r="H792" s="23">
        <v>20382</v>
      </c>
      <c r="I792" s="18">
        <f t="shared" si="12"/>
        <v>0.46244951672187684</v>
      </c>
    </row>
    <row r="793" spans="1:9" s="20" customFormat="1" ht="72" x14ac:dyDescent="0.2">
      <c r="A793" s="22" t="s">
        <v>1772</v>
      </c>
      <c r="B793" s="14" t="s">
        <v>1836</v>
      </c>
      <c r="C793" s="15" t="s">
        <v>1837</v>
      </c>
      <c r="D793" s="16" t="s">
        <v>1844</v>
      </c>
      <c r="E793" s="45" t="s">
        <v>16</v>
      </c>
      <c r="F793" s="15" t="s">
        <v>1845</v>
      </c>
      <c r="G793" s="23">
        <v>98782</v>
      </c>
      <c r="H793" s="23">
        <v>15931.83</v>
      </c>
      <c r="I793" s="18">
        <f t="shared" si="12"/>
        <v>0.1612827235731206</v>
      </c>
    </row>
    <row r="794" spans="1:9" s="20" customFormat="1" ht="48" x14ac:dyDescent="0.2">
      <c r="A794" s="22" t="s">
        <v>1772</v>
      </c>
      <c r="B794" s="14" t="s">
        <v>1846</v>
      </c>
      <c r="C794" s="15" t="s">
        <v>1847</v>
      </c>
      <c r="D794" s="16" t="s">
        <v>1848</v>
      </c>
      <c r="E794" s="45" t="s">
        <v>13</v>
      </c>
      <c r="F794" s="15" t="s">
        <v>1849</v>
      </c>
      <c r="G794" s="23">
        <v>600000</v>
      </c>
      <c r="H794" s="23">
        <v>255564</v>
      </c>
      <c r="I794" s="18">
        <f t="shared" si="12"/>
        <v>0.42593999999999999</v>
      </c>
    </row>
    <row r="795" spans="1:9" s="20" customFormat="1" ht="36" x14ac:dyDescent="0.2">
      <c r="A795" s="22" t="s">
        <v>1772</v>
      </c>
      <c r="B795" s="14" t="s">
        <v>1846</v>
      </c>
      <c r="C795" s="15" t="s">
        <v>1847</v>
      </c>
      <c r="D795" s="16" t="s">
        <v>1850</v>
      </c>
      <c r="E795" s="45" t="s">
        <v>13</v>
      </c>
      <c r="F795" s="15" t="s">
        <v>1851</v>
      </c>
      <c r="G795" s="23">
        <v>62500</v>
      </c>
      <c r="H795" s="23">
        <v>35564</v>
      </c>
      <c r="I795" s="18">
        <f t="shared" si="12"/>
        <v>0.56902399999999997</v>
      </c>
    </row>
    <row r="796" spans="1:9" s="20" customFormat="1" ht="36" x14ac:dyDescent="0.2">
      <c r="A796" s="22" t="s">
        <v>1772</v>
      </c>
      <c r="B796" s="14" t="s">
        <v>1846</v>
      </c>
      <c r="C796" s="15" t="s">
        <v>1847</v>
      </c>
      <c r="D796" s="16" t="s">
        <v>1852</v>
      </c>
      <c r="E796" s="45" t="s">
        <v>13</v>
      </c>
      <c r="F796" s="15" t="s">
        <v>1851</v>
      </c>
      <c r="G796" s="23">
        <v>1666.67</v>
      </c>
      <c r="H796" s="23">
        <v>1312.17</v>
      </c>
      <c r="I796" s="18">
        <f t="shared" si="12"/>
        <v>0.78730042539914924</v>
      </c>
    </row>
    <row r="797" spans="1:9" s="20" customFormat="1" ht="48" x14ac:dyDescent="0.2">
      <c r="A797" s="22" t="s">
        <v>1772</v>
      </c>
      <c r="B797" s="14" t="s">
        <v>1846</v>
      </c>
      <c r="C797" s="15" t="s">
        <v>1847</v>
      </c>
      <c r="D797" s="16" t="s">
        <v>1853</v>
      </c>
      <c r="E797" s="45" t="s">
        <v>13</v>
      </c>
      <c r="F797" s="15" t="s">
        <v>1854</v>
      </c>
      <c r="G797" s="23">
        <v>233333.33</v>
      </c>
      <c r="H797" s="23">
        <v>172231</v>
      </c>
      <c r="I797" s="18">
        <f t="shared" si="12"/>
        <v>0.73813286768761244</v>
      </c>
    </row>
    <row r="798" spans="1:9" s="20" customFormat="1" ht="48" x14ac:dyDescent="0.2">
      <c r="A798" s="22" t="s">
        <v>1772</v>
      </c>
      <c r="B798" s="14" t="s">
        <v>1846</v>
      </c>
      <c r="C798" s="15" t="s">
        <v>1847</v>
      </c>
      <c r="D798" s="16" t="s">
        <v>1855</v>
      </c>
      <c r="E798" s="45" t="s">
        <v>13</v>
      </c>
      <c r="F798" s="15" t="s">
        <v>1856</v>
      </c>
      <c r="G798" s="23">
        <v>125000</v>
      </c>
      <c r="H798" s="23">
        <v>85564</v>
      </c>
      <c r="I798" s="18">
        <f t="shared" si="12"/>
        <v>0.68451200000000001</v>
      </c>
    </row>
    <row r="799" spans="1:9" s="20" customFormat="1" ht="72" x14ac:dyDescent="0.2">
      <c r="A799" s="22" t="s">
        <v>1772</v>
      </c>
      <c r="B799" s="14" t="s">
        <v>1857</v>
      </c>
      <c r="C799" s="15" t="s">
        <v>1858</v>
      </c>
      <c r="D799" s="16" t="s">
        <v>1859</v>
      </c>
      <c r="E799" s="45" t="s">
        <v>13</v>
      </c>
      <c r="F799" s="15" t="s">
        <v>1860</v>
      </c>
      <c r="G799" s="23">
        <v>1674982.79</v>
      </c>
      <c r="H799" s="23">
        <v>785564</v>
      </c>
      <c r="I799" s="18">
        <f t="shared" si="12"/>
        <v>0.46899825161785691</v>
      </c>
    </row>
    <row r="800" spans="1:9" s="20" customFormat="1" ht="84" x14ac:dyDescent="0.2">
      <c r="A800" s="22" t="s">
        <v>1772</v>
      </c>
      <c r="B800" s="14" t="s">
        <v>1857</v>
      </c>
      <c r="C800" s="15" t="s">
        <v>1858</v>
      </c>
      <c r="D800" s="16" t="s">
        <v>1861</v>
      </c>
      <c r="E800" s="45" t="s">
        <v>16</v>
      </c>
      <c r="F800" s="15" t="s">
        <v>1862</v>
      </c>
      <c r="G800" s="23">
        <v>129260</v>
      </c>
      <c r="H800" s="23">
        <v>88564</v>
      </c>
      <c r="I800" s="18">
        <f t="shared" si="12"/>
        <v>0.68516168961782453</v>
      </c>
    </row>
    <row r="801" spans="1:9" s="20" customFormat="1" ht="60" x14ac:dyDescent="0.2">
      <c r="A801" s="22" t="s">
        <v>1772</v>
      </c>
      <c r="B801" s="14" t="s">
        <v>1857</v>
      </c>
      <c r="C801" s="15" t="s">
        <v>1858</v>
      </c>
      <c r="D801" s="16" t="s">
        <v>1863</v>
      </c>
      <c r="E801" s="45" t="s">
        <v>13</v>
      </c>
      <c r="F801" s="15" t="s">
        <v>1864</v>
      </c>
      <c r="G801" s="23">
        <v>9184509.6400000006</v>
      </c>
      <c r="H801" s="23">
        <v>785564</v>
      </c>
      <c r="I801" s="18">
        <f t="shared" si="12"/>
        <v>8.5531403503431885E-2</v>
      </c>
    </row>
    <row r="802" spans="1:9" s="20" customFormat="1" ht="12" customHeight="1" x14ac:dyDescent="0.2">
      <c r="A802" s="22" t="s">
        <v>1772</v>
      </c>
      <c r="B802" s="14" t="s">
        <v>1865</v>
      </c>
      <c r="C802" s="15" t="s">
        <v>1866</v>
      </c>
      <c r="D802" s="16" t="s">
        <v>1867</v>
      </c>
      <c r="E802" s="45" t="s">
        <v>13</v>
      </c>
      <c r="F802" s="15" t="s">
        <v>1868</v>
      </c>
      <c r="G802" s="23">
        <v>1408002</v>
      </c>
      <c r="H802" s="23">
        <v>396933</v>
      </c>
      <c r="I802" s="18">
        <f t="shared" si="12"/>
        <v>0.28191224160192957</v>
      </c>
    </row>
    <row r="803" spans="1:9" s="20" customFormat="1" ht="84" x14ac:dyDescent="0.2">
      <c r="A803" s="22" t="s">
        <v>1772</v>
      </c>
      <c r="B803" s="14" t="s">
        <v>1865</v>
      </c>
      <c r="C803" s="15" t="s">
        <v>1866</v>
      </c>
      <c r="D803" s="16" t="s">
        <v>1867</v>
      </c>
      <c r="E803" s="45" t="s">
        <v>13</v>
      </c>
      <c r="F803" s="15" t="s">
        <v>1868</v>
      </c>
      <c r="G803" s="23">
        <v>1062530</v>
      </c>
      <c r="H803" s="23">
        <v>188631</v>
      </c>
      <c r="I803" s="18">
        <f t="shared" si="12"/>
        <v>0.17753004621045995</v>
      </c>
    </row>
    <row r="804" spans="1:9" s="20" customFormat="1" ht="144" x14ac:dyDescent="0.2">
      <c r="A804" s="22" t="s">
        <v>1772</v>
      </c>
      <c r="B804" s="14" t="s">
        <v>1865</v>
      </c>
      <c r="C804" s="15" t="s">
        <v>1866</v>
      </c>
      <c r="D804" s="16" t="s">
        <v>1869</v>
      </c>
      <c r="E804" s="45" t="s">
        <v>16</v>
      </c>
      <c r="F804" s="15" t="s">
        <v>1870</v>
      </c>
      <c r="G804" s="23">
        <v>2316877</v>
      </c>
      <c r="H804" s="23">
        <v>685564</v>
      </c>
      <c r="I804" s="18">
        <f t="shared" si="12"/>
        <v>0.29590004130560232</v>
      </c>
    </row>
    <row r="805" spans="1:9" s="20" customFormat="1" ht="48" x14ac:dyDescent="0.2">
      <c r="A805" s="22" t="s">
        <v>1772</v>
      </c>
      <c r="B805" s="14" t="s">
        <v>1871</v>
      </c>
      <c r="C805" s="15" t="s">
        <v>1872</v>
      </c>
      <c r="D805" s="16" t="s">
        <v>1873</v>
      </c>
      <c r="E805" s="45" t="s">
        <v>13</v>
      </c>
      <c r="F805" s="15" t="s">
        <v>1874</v>
      </c>
      <c r="G805" s="23">
        <v>96366</v>
      </c>
      <c r="H805" s="23">
        <v>62564</v>
      </c>
      <c r="I805" s="18">
        <f t="shared" si="12"/>
        <v>0.64923313201751653</v>
      </c>
    </row>
    <row r="806" spans="1:9" s="20" customFormat="1" ht="144" x14ac:dyDescent="0.2">
      <c r="A806" s="22" t="s">
        <v>1772</v>
      </c>
      <c r="B806" s="14" t="s">
        <v>1875</v>
      </c>
      <c r="C806" s="15" t="s">
        <v>1876</v>
      </c>
      <c r="D806" s="16" t="s">
        <v>1877</v>
      </c>
      <c r="E806" s="45" t="s">
        <v>16</v>
      </c>
      <c r="F806" s="15" t="s">
        <v>1878</v>
      </c>
      <c r="G806" s="23">
        <v>581800</v>
      </c>
      <c r="H806" s="23">
        <v>185564</v>
      </c>
      <c r="I806" s="18">
        <f t="shared" si="12"/>
        <v>0.318948092127879</v>
      </c>
    </row>
    <row r="807" spans="1:9" s="20" customFormat="1" ht="84" x14ac:dyDescent="0.2">
      <c r="A807" s="22" t="s">
        <v>1772</v>
      </c>
      <c r="B807" s="14" t="s">
        <v>1875</v>
      </c>
      <c r="C807" s="15" t="s">
        <v>1876</v>
      </c>
      <c r="D807" s="16" t="s">
        <v>1879</v>
      </c>
      <c r="E807" s="45" t="s">
        <v>16</v>
      </c>
      <c r="F807" s="15" t="s">
        <v>1880</v>
      </c>
      <c r="G807" s="23">
        <v>573878</v>
      </c>
      <c r="H807" s="23">
        <v>251564</v>
      </c>
      <c r="I807" s="18">
        <f t="shared" si="12"/>
        <v>0.43835797852505237</v>
      </c>
    </row>
    <row r="808" spans="1:9" s="20" customFormat="1" ht="96" x14ac:dyDescent="0.2">
      <c r="A808" s="22" t="s">
        <v>1772</v>
      </c>
      <c r="B808" s="14" t="s">
        <v>1881</v>
      </c>
      <c r="C808" s="15" t="s">
        <v>1882</v>
      </c>
      <c r="D808" s="16" t="s">
        <v>1883</v>
      </c>
      <c r="E808" s="45" t="s">
        <v>16</v>
      </c>
      <c r="F808" s="15" t="s">
        <v>1884</v>
      </c>
      <c r="G808" s="23">
        <v>1552724.5</v>
      </c>
      <c r="H808" s="23">
        <v>985564</v>
      </c>
      <c r="I808" s="18">
        <f t="shared" si="12"/>
        <v>0.63473204679902973</v>
      </c>
    </row>
    <row r="809" spans="1:9" s="20" customFormat="1" ht="48" x14ac:dyDescent="0.2">
      <c r="A809" s="22" t="s">
        <v>1772</v>
      </c>
      <c r="B809" s="14" t="s">
        <v>1881</v>
      </c>
      <c r="C809" s="15" t="s">
        <v>1882</v>
      </c>
      <c r="D809" s="16" t="s">
        <v>1885</v>
      </c>
      <c r="E809" s="45" t="s">
        <v>13</v>
      </c>
      <c r="F809" s="15" t="s">
        <v>1886</v>
      </c>
      <c r="G809" s="23">
        <v>388000</v>
      </c>
      <c r="H809" s="23">
        <v>310400</v>
      </c>
      <c r="I809" s="18">
        <f t="shared" si="12"/>
        <v>0.8</v>
      </c>
    </row>
    <row r="810" spans="1:9" s="20" customFormat="1" ht="48" x14ac:dyDescent="0.2">
      <c r="A810" s="22" t="s">
        <v>1772</v>
      </c>
      <c r="B810" s="14" t="s">
        <v>1881</v>
      </c>
      <c r="C810" s="15" t="s">
        <v>1887</v>
      </c>
      <c r="D810" s="16" t="s">
        <v>1888</v>
      </c>
      <c r="E810" s="45" t="s">
        <v>13</v>
      </c>
      <c r="F810" s="15" t="s">
        <v>1889</v>
      </c>
      <c r="G810" s="23">
        <v>241000</v>
      </c>
      <c r="H810" s="23">
        <v>177786</v>
      </c>
      <c r="I810" s="18">
        <f t="shared" si="12"/>
        <v>0.73770124481327803</v>
      </c>
    </row>
    <row r="811" spans="1:9" s="20" customFormat="1" ht="84" x14ac:dyDescent="0.2">
      <c r="A811" s="22" t="s">
        <v>1772</v>
      </c>
      <c r="B811" s="14" t="s">
        <v>1881</v>
      </c>
      <c r="C811" s="15" t="s">
        <v>1887</v>
      </c>
      <c r="D811" s="16" t="s">
        <v>1890</v>
      </c>
      <c r="E811" s="45" t="s">
        <v>13</v>
      </c>
      <c r="F811" s="15" t="s">
        <v>1891</v>
      </c>
      <c r="G811" s="23">
        <v>12208157.390000001</v>
      </c>
      <c r="H811" s="23">
        <v>1760728</v>
      </c>
      <c r="I811" s="18">
        <f t="shared" si="12"/>
        <v>0.14422553246587852</v>
      </c>
    </row>
    <row r="812" spans="1:9" s="20" customFormat="1" ht="240" x14ac:dyDescent="0.2">
      <c r="A812" s="22" t="s">
        <v>1772</v>
      </c>
      <c r="B812" s="14" t="s">
        <v>1892</v>
      </c>
      <c r="C812" s="15" t="s">
        <v>1893</v>
      </c>
      <c r="D812" s="16" t="s">
        <v>1894</v>
      </c>
      <c r="E812" s="45" t="s">
        <v>13</v>
      </c>
      <c r="F812" s="15" t="s">
        <v>1895</v>
      </c>
      <c r="G812" s="23">
        <v>1510000</v>
      </c>
      <c r="H812" s="23">
        <v>985564</v>
      </c>
      <c r="I812" s="18">
        <f t="shared" si="12"/>
        <v>0.65269139072847682</v>
      </c>
    </row>
    <row r="813" spans="1:9" s="20" customFormat="1" ht="48" x14ac:dyDescent="0.2">
      <c r="A813" s="22" t="s">
        <v>1772</v>
      </c>
      <c r="B813" s="14" t="s">
        <v>1892</v>
      </c>
      <c r="C813" s="15" t="s">
        <v>1893</v>
      </c>
      <c r="D813" s="16" t="s">
        <v>1896</v>
      </c>
      <c r="E813" s="45" t="s">
        <v>13</v>
      </c>
      <c r="F813" s="15" t="s">
        <v>1897</v>
      </c>
      <c r="G813" s="23">
        <v>1044913.67</v>
      </c>
      <c r="H813" s="23">
        <v>485564</v>
      </c>
      <c r="I813" s="18">
        <f t="shared" si="12"/>
        <v>0.46469293487183488</v>
      </c>
    </row>
    <row r="814" spans="1:9" s="20" customFormat="1" ht="36" x14ac:dyDescent="0.2">
      <c r="A814" s="22" t="s">
        <v>1772</v>
      </c>
      <c r="B814" s="14" t="s">
        <v>1898</v>
      </c>
      <c r="C814" s="15" t="s">
        <v>1899</v>
      </c>
      <c r="D814" s="16" t="s">
        <v>1900</v>
      </c>
      <c r="E814" s="45" t="s">
        <v>16</v>
      </c>
      <c r="F814" s="15" t="s">
        <v>1901</v>
      </c>
      <c r="G814" s="23">
        <v>852550</v>
      </c>
      <c r="H814" s="23">
        <v>35564</v>
      </c>
      <c r="I814" s="18">
        <f t="shared" si="12"/>
        <v>4.1714855433698905E-2</v>
      </c>
    </row>
    <row r="815" spans="1:9" s="20" customFormat="1" ht="36" x14ac:dyDescent="0.2">
      <c r="A815" s="22" t="s">
        <v>1772</v>
      </c>
      <c r="B815" s="14" t="s">
        <v>1898</v>
      </c>
      <c r="C815" s="15" t="s">
        <v>1899</v>
      </c>
      <c r="D815" s="16" t="s">
        <v>1902</v>
      </c>
      <c r="E815" s="45" t="s">
        <v>13</v>
      </c>
      <c r="F815" s="15" t="s">
        <v>1903</v>
      </c>
      <c r="G815" s="23">
        <v>659132</v>
      </c>
      <c r="H815" s="23">
        <v>485564</v>
      </c>
      <c r="I815" s="18">
        <f t="shared" si="12"/>
        <v>0.73667186542301089</v>
      </c>
    </row>
    <row r="816" spans="1:9" s="20" customFormat="1" ht="36" x14ac:dyDescent="0.2">
      <c r="A816" s="22" t="s">
        <v>1772</v>
      </c>
      <c r="B816" s="14" t="s">
        <v>1898</v>
      </c>
      <c r="C816" s="15" t="s">
        <v>1899</v>
      </c>
      <c r="D816" s="16" t="s">
        <v>1904</v>
      </c>
      <c r="E816" s="45" t="s">
        <v>16</v>
      </c>
      <c r="F816" s="15" t="s">
        <v>1905</v>
      </c>
      <c r="G816" s="23">
        <v>487821</v>
      </c>
      <c r="H816" s="23">
        <v>185564</v>
      </c>
      <c r="I816" s="18">
        <f t="shared" si="12"/>
        <v>0.3803936279905949</v>
      </c>
    </row>
    <row r="817" spans="1:9" s="20" customFormat="1" ht="60" x14ac:dyDescent="0.2">
      <c r="A817" s="22" t="s">
        <v>1772</v>
      </c>
      <c r="B817" s="14" t="s">
        <v>1898</v>
      </c>
      <c r="C817" s="15" t="s">
        <v>1899</v>
      </c>
      <c r="D817" s="16" t="s">
        <v>1906</v>
      </c>
      <c r="E817" s="45" t="s">
        <v>13</v>
      </c>
      <c r="F817" s="15" t="s">
        <v>1903</v>
      </c>
      <c r="G817" s="23">
        <v>1630709</v>
      </c>
      <c r="H817" s="23">
        <v>485564</v>
      </c>
      <c r="I817" s="18">
        <f t="shared" si="12"/>
        <v>0.29776250698315887</v>
      </c>
    </row>
    <row r="818" spans="1:9" s="20" customFormat="1" ht="48" x14ac:dyDescent="0.2">
      <c r="A818" s="22" t="s">
        <v>1772</v>
      </c>
      <c r="B818" s="14" t="s">
        <v>1907</v>
      </c>
      <c r="C818" s="15" t="s">
        <v>1908</v>
      </c>
      <c r="D818" s="16" t="s">
        <v>1909</v>
      </c>
      <c r="E818" s="45" t="s">
        <v>16</v>
      </c>
      <c r="F818" s="15" t="s">
        <v>1910</v>
      </c>
      <c r="G818" s="23">
        <v>2614922.9</v>
      </c>
      <c r="H818" s="23">
        <v>500000</v>
      </c>
      <c r="I818" s="18">
        <f t="shared" si="12"/>
        <v>0.19121022650419253</v>
      </c>
    </row>
    <row r="819" spans="1:9" s="20" customFormat="1" ht="60" x14ac:dyDescent="0.2">
      <c r="A819" s="22" t="s">
        <v>1772</v>
      </c>
      <c r="B819" s="14" t="s">
        <v>1911</v>
      </c>
      <c r="C819" s="15" t="s">
        <v>1912</v>
      </c>
      <c r="D819" s="16" t="s">
        <v>1913</v>
      </c>
      <c r="E819" s="45" t="s">
        <v>13</v>
      </c>
      <c r="F819" s="15" t="s">
        <v>1914</v>
      </c>
      <c r="G819" s="23">
        <v>2302913</v>
      </c>
      <c r="H819" s="23">
        <v>1785564</v>
      </c>
      <c r="I819" s="18">
        <f t="shared" si="12"/>
        <v>0.77535017605962531</v>
      </c>
    </row>
    <row r="820" spans="1:9" s="20" customFormat="1" ht="108" x14ac:dyDescent="0.2">
      <c r="A820" s="22" t="s">
        <v>1772</v>
      </c>
      <c r="B820" s="14" t="s">
        <v>1915</v>
      </c>
      <c r="C820" s="15" t="s">
        <v>1916</v>
      </c>
      <c r="D820" s="16" t="s">
        <v>1917</v>
      </c>
      <c r="E820" s="45" t="s">
        <v>16</v>
      </c>
      <c r="F820" s="15" t="s">
        <v>1918</v>
      </c>
      <c r="G820" s="23">
        <v>15960780.880000001</v>
      </c>
      <c r="H820" s="23">
        <v>1000564</v>
      </c>
      <c r="I820" s="18">
        <f t="shared" si="12"/>
        <v>6.2688912749486972E-2</v>
      </c>
    </row>
    <row r="821" spans="1:9" s="20" customFormat="1" ht="180" x14ac:dyDescent="0.2">
      <c r="A821" s="22" t="s">
        <v>1772</v>
      </c>
      <c r="B821" s="14" t="s">
        <v>1915</v>
      </c>
      <c r="C821" s="15" t="s">
        <v>1916</v>
      </c>
      <c r="D821" s="16" t="s">
        <v>1919</v>
      </c>
      <c r="E821" s="45" t="s">
        <v>36</v>
      </c>
      <c r="F821" s="15" t="s">
        <v>1920</v>
      </c>
      <c r="G821" s="23">
        <v>135000</v>
      </c>
      <c r="H821" s="23">
        <v>65564</v>
      </c>
      <c r="I821" s="18">
        <f t="shared" si="12"/>
        <v>0.48565925925925924</v>
      </c>
    </row>
    <row r="822" spans="1:9" s="20" customFormat="1" ht="48" x14ac:dyDescent="0.2">
      <c r="A822" s="22" t="s">
        <v>1772</v>
      </c>
      <c r="B822" s="14" t="s">
        <v>1915</v>
      </c>
      <c r="C822" s="15" t="s">
        <v>1916</v>
      </c>
      <c r="D822" s="16" t="s">
        <v>1921</v>
      </c>
      <c r="E822" s="45" t="s">
        <v>36</v>
      </c>
      <c r="F822" s="15" t="s">
        <v>1922</v>
      </c>
      <c r="G822" s="23">
        <v>95400</v>
      </c>
      <c r="H822" s="23">
        <v>55564</v>
      </c>
      <c r="I822" s="18">
        <f t="shared" si="12"/>
        <v>0.58243186582809225</v>
      </c>
    </row>
    <row r="823" spans="1:9" s="20" customFormat="1" ht="108" x14ac:dyDescent="0.2">
      <c r="A823" s="22" t="s">
        <v>1772</v>
      </c>
      <c r="B823" s="14" t="s">
        <v>1915</v>
      </c>
      <c r="C823" s="15" t="s">
        <v>1916</v>
      </c>
      <c r="D823" s="16" t="s">
        <v>1923</v>
      </c>
      <c r="E823" s="45" t="s">
        <v>36</v>
      </c>
      <c r="F823" s="15" t="s">
        <v>1924</v>
      </c>
      <c r="G823" s="23">
        <v>60000</v>
      </c>
      <c r="H823" s="23">
        <v>33564</v>
      </c>
      <c r="I823" s="18">
        <f t="shared" si="12"/>
        <v>0.55940000000000001</v>
      </c>
    </row>
    <row r="824" spans="1:9" s="20" customFormat="1" ht="84" x14ac:dyDescent="0.2">
      <c r="A824" s="22" t="s">
        <v>1772</v>
      </c>
      <c r="B824" s="14" t="s">
        <v>1915</v>
      </c>
      <c r="C824" s="15" t="s">
        <v>1916</v>
      </c>
      <c r="D824" s="16" t="s">
        <v>1925</v>
      </c>
      <c r="E824" s="45" t="s">
        <v>36</v>
      </c>
      <c r="F824" s="15" t="s">
        <v>1926</v>
      </c>
      <c r="G824" s="23">
        <v>602757</v>
      </c>
      <c r="H824" s="23">
        <v>35564</v>
      </c>
      <c r="I824" s="18">
        <f t="shared" si="12"/>
        <v>5.9002218140975553E-2</v>
      </c>
    </row>
    <row r="825" spans="1:9" s="20" customFormat="1" ht="132" x14ac:dyDescent="0.2">
      <c r="A825" s="22" t="s">
        <v>1772</v>
      </c>
      <c r="B825" s="14" t="s">
        <v>1915</v>
      </c>
      <c r="C825" s="15" t="s">
        <v>1916</v>
      </c>
      <c r="D825" s="16" t="s">
        <v>1927</v>
      </c>
      <c r="E825" s="45" t="s">
        <v>13</v>
      </c>
      <c r="F825" s="15" t="s">
        <v>1928</v>
      </c>
      <c r="G825" s="23">
        <v>2336592</v>
      </c>
      <c r="H825" s="23">
        <v>1000000</v>
      </c>
      <c r="I825" s="18">
        <f t="shared" si="12"/>
        <v>0.42797373268418276</v>
      </c>
    </row>
    <row r="826" spans="1:9" s="20" customFormat="1" ht="132" x14ac:dyDescent="0.2">
      <c r="A826" s="22" t="s">
        <v>1772</v>
      </c>
      <c r="B826" s="14" t="s">
        <v>1929</v>
      </c>
      <c r="C826" s="15" t="s">
        <v>1930</v>
      </c>
      <c r="D826" s="16" t="s">
        <v>1931</v>
      </c>
      <c r="E826" s="45" t="s">
        <v>13</v>
      </c>
      <c r="F826" s="15" t="s">
        <v>1932</v>
      </c>
      <c r="G826" s="23">
        <v>130308.96</v>
      </c>
      <c r="H826" s="23">
        <v>85564</v>
      </c>
      <c r="I826" s="18">
        <f t="shared" si="12"/>
        <v>0.65662407251197463</v>
      </c>
    </row>
    <row r="827" spans="1:9" s="20" customFormat="1" ht="60" x14ac:dyDescent="0.2">
      <c r="A827" s="22" t="s">
        <v>1772</v>
      </c>
      <c r="B827" s="14" t="s">
        <v>1929</v>
      </c>
      <c r="C827" s="15" t="s">
        <v>1930</v>
      </c>
      <c r="D827" s="16" t="s">
        <v>1933</v>
      </c>
      <c r="E827" s="45" t="s">
        <v>13</v>
      </c>
      <c r="F827" s="15" t="s">
        <v>1934</v>
      </c>
      <c r="G827" s="23">
        <v>569820</v>
      </c>
      <c r="H827" s="23">
        <v>235564</v>
      </c>
      <c r="I827" s="18">
        <f t="shared" si="12"/>
        <v>0.41340072303534448</v>
      </c>
    </row>
    <row r="828" spans="1:9" s="20" customFormat="1" ht="156" x14ac:dyDescent="0.2">
      <c r="A828" s="22" t="s">
        <v>1772</v>
      </c>
      <c r="B828" s="14" t="s">
        <v>1929</v>
      </c>
      <c r="C828" s="15" t="s">
        <v>1930</v>
      </c>
      <c r="D828" s="16" t="s">
        <v>1935</v>
      </c>
      <c r="E828" s="45" t="s">
        <v>13</v>
      </c>
      <c r="F828" s="15" t="s">
        <v>1936</v>
      </c>
      <c r="G828" s="23">
        <v>797000</v>
      </c>
      <c r="H828" s="23">
        <v>485564</v>
      </c>
      <c r="I828" s="18">
        <f t="shared" si="12"/>
        <v>0.60923964868255964</v>
      </c>
    </row>
    <row r="829" spans="1:9" s="20" customFormat="1" ht="72" x14ac:dyDescent="0.2">
      <c r="A829" s="22" t="s">
        <v>1772</v>
      </c>
      <c r="B829" s="14" t="s">
        <v>1937</v>
      </c>
      <c r="C829" s="15" t="s">
        <v>1938</v>
      </c>
      <c r="D829" s="16" t="s">
        <v>1939</v>
      </c>
      <c r="E829" s="45" t="s">
        <v>16</v>
      </c>
      <c r="F829" s="15" t="s">
        <v>1940</v>
      </c>
      <c r="G829" s="23">
        <v>951000</v>
      </c>
      <c r="H829" s="23">
        <v>235564</v>
      </c>
      <c r="I829" s="18">
        <f t="shared" si="12"/>
        <v>0.24770136698212408</v>
      </c>
    </row>
    <row r="830" spans="1:9" s="20" customFormat="1" ht="24" x14ac:dyDescent="0.2">
      <c r="A830" s="22" t="s">
        <v>1772</v>
      </c>
      <c r="B830" s="14" t="s">
        <v>1937</v>
      </c>
      <c r="C830" s="15" t="s">
        <v>1938</v>
      </c>
      <c r="D830" s="16" t="s">
        <v>1941</v>
      </c>
      <c r="E830" s="45" t="s">
        <v>16</v>
      </c>
      <c r="F830" s="15" t="s">
        <v>1942</v>
      </c>
      <c r="G830" s="23">
        <v>350000</v>
      </c>
      <c r="H830" s="23">
        <v>135564</v>
      </c>
      <c r="I830" s="18">
        <f t="shared" si="12"/>
        <v>0.38732571428571427</v>
      </c>
    </row>
    <row r="831" spans="1:9" s="20" customFormat="1" ht="72.75" thickBot="1" x14ac:dyDescent="0.25">
      <c r="A831" s="22" t="s">
        <v>1772</v>
      </c>
      <c r="B831" s="14" t="s">
        <v>1937</v>
      </c>
      <c r="C831" s="15" t="s">
        <v>1938</v>
      </c>
      <c r="D831" s="16" t="s">
        <v>1943</v>
      </c>
      <c r="E831" s="45" t="s">
        <v>13</v>
      </c>
      <c r="F831" s="15" t="s">
        <v>1944</v>
      </c>
      <c r="G831" s="23">
        <v>170000</v>
      </c>
      <c r="H831" s="23">
        <v>70564</v>
      </c>
      <c r="I831" s="18">
        <f t="shared" si="12"/>
        <v>0.41508235294117646</v>
      </c>
    </row>
    <row r="832" spans="1:9" s="20" customFormat="1" ht="84.75" thickBot="1" x14ac:dyDescent="0.25">
      <c r="A832" s="22" t="s">
        <v>1945</v>
      </c>
      <c r="B832" s="139" t="s">
        <v>1946</v>
      </c>
      <c r="C832" s="140" t="s">
        <v>1947</v>
      </c>
      <c r="D832" s="16" t="s">
        <v>1948</v>
      </c>
      <c r="E832" s="45" t="s">
        <v>13</v>
      </c>
      <c r="F832" s="27" t="s">
        <v>1949</v>
      </c>
      <c r="G832" s="141">
        <v>112200</v>
      </c>
      <c r="H832" s="141">
        <v>89760</v>
      </c>
      <c r="I832" s="18">
        <f t="shared" si="12"/>
        <v>0.8</v>
      </c>
    </row>
    <row r="833" spans="1:9" s="20" customFormat="1" ht="36.75" thickBot="1" x14ac:dyDescent="0.25">
      <c r="A833" s="22" t="s">
        <v>1945</v>
      </c>
      <c r="B833" s="139" t="s">
        <v>1946</v>
      </c>
      <c r="C833" s="140" t="s">
        <v>1947</v>
      </c>
      <c r="D833" s="16" t="s">
        <v>1950</v>
      </c>
      <c r="E833" s="45" t="s">
        <v>13</v>
      </c>
      <c r="F833" s="72" t="s">
        <v>1951</v>
      </c>
      <c r="G833" s="142">
        <v>174500</v>
      </c>
      <c r="H833" s="142">
        <v>139600</v>
      </c>
      <c r="I833" s="18">
        <f t="shared" si="12"/>
        <v>0.8</v>
      </c>
    </row>
    <row r="834" spans="1:9" s="20" customFormat="1" ht="60.75" thickBot="1" x14ac:dyDescent="0.25">
      <c r="A834" s="22" t="s">
        <v>1945</v>
      </c>
      <c r="B834" s="139" t="s">
        <v>1946</v>
      </c>
      <c r="C834" s="140" t="s">
        <v>1947</v>
      </c>
      <c r="D834" s="16" t="s">
        <v>1952</v>
      </c>
      <c r="E834" s="45" t="s">
        <v>13</v>
      </c>
      <c r="F834" s="72" t="s">
        <v>1953</v>
      </c>
      <c r="G834" s="142">
        <v>151100</v>
      </c>
      <c r="H834" s="142">
        <v>120880</v>
      </c>
      <c r="I834" s="18">
        <f t="shared" si="12"/>
        <v>0.8</v>
      </c>
    </row>
    <row r="835" spans="1:9" s="20" customFormat="1" ht="36" x14ac:dyDescent="0.2">
      <c r="A835" s="22" t="s">
        <v>1945</v>
      </c>
      <c r="B835" s="139" t="s">
        <v>1946</v>
      </c>
      <c r="C835" s="140" t="s">
        <v>1947</v>
      </c>
      <c r="D835" s="16" t="s">
        <v>1954</v>
      </c>
      <c r="E835" s="45" t="s">
        <v>16</v>
      </c>
      <c r="F835" s="72" t="s">
        <v>1955</v>
      </c>
      <c r="G835" s="142">
        <v>223800</v>
      </c>
      <c r="H835" s="142">
        <v>126490</v>
      </c>
      <c r="I835" s="18">
        <f t="shared" si="12"/>
        <v>0.56519213583556749</v>
      </c>
    </row>
    <row r="836" spans="1:9" s="20" customFormat="1" ht="36" x14ac:dyDescent="0.2">
      <c r="A836" s="22" t="s">
        <v>1945</v>
      </c>
      <c r="B836" s="47" t="s">
        <v>1956</v>
      </c>
      <c r="C836" s="72" t="s">
        <v>1957</v>
      </c>
      <c r="D836" s="16" t="s">
        <v>1958</v>
      </c>
      <c r="E836" s="45" t="s">
        <v>16</v>
      </c>
      <c r="F836" s="72" t="s">
        <v>1959</v>
      </c>
      <c r="G836" s="142">
        <v>270000</v>
      </c>
      <c r="H836" s="142">
        <v>216000</v>
      </c>
      <c r="I836" s="18">
        <f t="shared" si="12"/>
        <v>0.8</v>
      </c>
    </row>
    <row r="837" spans="1:9" s="20" customFormat="1" ht="84" x14ac:dyDescent="0.2">
      <c r="A837" s="22" t="s">
        <v>1945</v>
      </c>
      <c r="B837" s="47" t="s">
        <v>1956</v>
      </c>
      <c r="C837" s="72" t="s">
        <v>1957</v>
      </c>
      <c r="D837" s="16" t="s">
        <v>1960</v>
      </c>
      <c r="E837" s="72" t="s">
        <v>16</v>
      </c>
      <c r="F837" s="72" t="s">
        <v>1961</v>
      </c>
      <c r="G837" s="142">
        <v>160000</v>
      </c>
      <c r="H837" s="142">
        <v>128000</v>
      </c>
      <c r="I837" s="18">
        <f t="shared" si="12"/>
        <v>0.8</v>
      </c>
    </row>
    <row r="838" spans="1:9" s="20" customFormat="1" ht="48" x14ac:dyDescent="0.2">
      <c r="A838" s="22" t="s">
        <v>1945</v>
      </c>
      <c r="B838" s="47" t="s">
        <v>1956</v>
      </c>
      <c r="C838" s="72" t="s">
        <v>1962</v>
      </c>
      <c r="D838" s="71" t="s">
        <v>1963</v>
      </c>
      <c r="E838" s="72" t="s">
        <v>13</v>
      </c>
      <c r="F838" s="72" t="s">
        <v>1964</v>
      </c>
      <c r="G838" s="142">
        <v>65000</v>
      </c>
      <c r="H838" s="142">
        <v>52000</v>
      </c>
      <c r="I838" s="18">
        <f t="shared" ref="I838:I901" si="13">+H838/G838</f>
        <v>0.8</v>
      </c>
    </row>
    <row r="839" spans="1:9" s="20" customFormat="1" ht="24" x14ac:dyDescent="0.2">
      <c r="A839" s="22" t="s">
        <v>1945</v>
      </c>
      <c r="B839" s="47" t="s">
        <v>1965</v>
      </c>
      <c r="C839" s="72" t="s">
        <v>1966</v>
      </c>
      <c r="D839" s="16" t="s">
        <v>1967</v>
      </c>
      <c r="E839" s="45" t="s">
        <v>13</v>
      </c>
      <c r="F839" s="72" t="s">
        <v>1968</v>
      </c>
      <c r="G839" s="142">
        <v>7164350</v>
      </c>
      <c r="H839" s="142">
        <v>2149305</v>
      </c>
      <c r="I839" s="18">
        <f t="shared" si="13"/>
        <v>0.3</v>
      </c>
    </row>
    <row r="840" spans="1:9" s="20" customFormat="1" ht="36" x14ac:dyDescent="0.2">
      <c r="A840" s="22" t="s">
        <v>1945</v>
      </c>
      <c r="B840" s="47" t="s">
        <v>1969</v>
      </c>
      <c r="C840" s="72" t="s">
        <v>1970</v>
      </c>
      <c r="D840" s="16" t="s">
        <v>1971</v>
      </c>
      <c r="E840" s="45" t="s">
        <v>13</v>
      </c>
      <c r="F840" s="72" t="s">
        <v>1972</v>
      </c>
      <c r="G840" s="142">
        <v>1879000</v>
      </c>
      <c r="H840" s="142">
        <v>528988</v>
      </c>
      <c r="I840" s="18">
        <f t="shared" si="13"/>
        <v>0.28152634379989355</v>
      </c>
    </row>
    <row r="841" spans="1:9" s="20" customFormat="1" ht="108" x14ac:dyDescent="0.2">
      <c r="A841" s="22" t="s">
        <v>1945</v>
      </c>
      <c r="B841" s="47" t="s">
        <v>1969</v>
      </c>
      <c r="C841" s="72" t="s">
        <v>1970</v>
      </c>
      <c r="D841" s="16" t="s">
        <v>1973</v>
      </c>
      <c r="E841" s="72" t="s">
        <v>36</v>
      </c>
      <c r="F841" s="143" t="s">
        <v>1974</v>
      </c>
      <c r="G841" s="142">
        <v>347370</v>
      </c>
      <c r="H841" s="142">
        <v>277896</v>
      </c>
      <c r="I841" s="18">
        <f t="shared" si="13"/>
        <v>0.8</v>
      </c>
    </row>
    <row r="842" spans="1:9" s="20" customFormat="1" ht="36" x14ac:dyDescent="0.2">
      <c r="A842" s="22" t="s">
        <v>1975</v>
      </c>
      <c r="B842" s="85" t="s">
        <v>1976</v>
      </c>
      <c r="C842" s="15" t="s">
        <v>1977</v>
      </c>
      <c r="D842" s="16" t="s">
        <v>1978</v>
      </c>
      <c r="E842" s="45" t="s">
        <v>13</v>
      </c>
      <c r="F842" s="15" t="s">
        <v>1979</v>
      </c>
      <c r="G842" s="23">
        <v>78391</v>
      </c>
      <c r="H842" s="23">
        <v>62713</v>
      </c>
      <c r="I842" s="18">
        <f t="shared" si="13"/>
        <v>0.80000255131328857</v>
      </c>
    </row>
    <row r="843" spans="1:9" s="20" customFormat="1" ht="36" x14ac:dyDescent="0.2">
      <c r="A843" s="22" t="s">
        <v>1975</v>
      </c>
      <c r="B843" s="85" t="s">
        <v>1976</v>
      </c>
      <c r="C843" s="15" t="s">
        <v>1977</v>
      </c>
      <c r="D843" s="16" t="s">
        <v>1980</v>
      </c>
      <c r="E843" s="45" t="s">
        <v>13</v>
      </c>
      <c r="F843" s="15" t="s">
        <v>1981</v>
      </c>
      <c r="G843" s="23">
        <v>321656</v>
      </c>
      <c r="H843" s="23">
        <v>192994</v>
      </c>
      <c r="I843" s="18">
        <f t="shared" si="13"/>
        <v>0.60000124356455342</v>
      </c>
    </row>
    <row r="844" spans="1:9" s="20" customFormat="1" ht="96" x14ac:dyDescent="0.2">
      <c r="A844" s="22" t="s">
        <v>1975</v>
      </c>
      <c r="B844" s="85" t="s">
        <v>1976</v>
      </c>
      <c r="C844" s="15" t="s">
        <v>1977</v>
      </c>
      <c r="D844" s="16" t="s">
        <v>1982</v>
      </c>
      <c r="E844" s="45" t="s">
        <v>13</v>
      </c>
      <c r="F844" s="15" t="s">
        <v>1983</v>
      </c>
      <c r="G844" s="23">
        <v>144676</v>
      </c>
      <c r="H844" s="23">
        <v>115741</v>
      </c>
      <c r="I844" s="18">
        <f t="shared" si="13"/>
        <v>0.80000138239929219</v>
      </c>
    </row>
    <row r="845" spans="1:9" s="20" customFormat="1" ht="72" x14ac:dyDescent="0.2">
      <c r="A845" s="22" t="s">
        <v>1975</v>
      </c>
      <c r="B845" s="85" t="s">
        <v>1976</v>
      </c>
      <c r="C845" s="15" t="s">
        <v>1977</v>
      </c>
      <c r="D845" s="16" t="s">
        <v>1984</v>
      </c>
      <c r="E845" s="45" t="s">
        <v>13</v>
      </c>
      <c r="F845" s="15" t="s">
        <v>1985</v>
      </c>
      <c r="G845" s="23">
        <v>200118</v>
      </c>
      <c r="H845" s="23">
        <v>120071</v>
      </c>
      <c r="I845" s="18">
        <f t="shared" si="13"/>
        <v>0.6000009994103479</v>
      </c>
    </row>
    <row r="846" spans="1:9" s="20" customFormat="1" ht="48" x14ac:dyDescent="0.2">
      <c r="A846" s="22" t="s">
        <v>1975</v>
      </c>
      <c r="B846" s="85" t="s">
        <v>1976</v>
      </c>
      <c r="C846" s="15" t="s">
        <v>1977</v>
      </c>
      <c r="D846" s="16" t="s">
        <v>1986</v>
      </c>
      <c r="E846" s="45" t="s">
        <v>13</v>
      </c>
      <c r="F846" s="15" t="s">
        <v>1987</v>
      </c>
      <c r="G846" s="23">
        <v>72739</v>
      </c>
      <c r="H846" s="23">
        <v>43644</v>
      </c>
      <c r="I846" s="18">
        <f t="shared" si="13"/>
        <v>0.60000824866990199</v>
      </c>
    </row>
    <row r="847" spans="1:9" s="20" customFormat="1" ht="48" x14ac:dyDescent="0.2">
      <c r="A847" s="22" t="s">
        <v>1975</v>
      </c>
      <c r="B847" s="85" t="s">
        <v>1976</v>
      </c>
      <c r="C847" s="15" t="s">
        <v>1977</v>
      </c>
      <c r="D847" s="16" t="s">
        <v>1988</v>
      </c>
      <c r="E847" s="45" t="s">
        <v>13</v>
      </c>
      <c r="F847" s="15" t="s">
        <v>1989</v>
      </c>
      <c r="G847" s="23">
        <v>86853</v>
      </c>
      <c r="H847" s="23">
        <v>52112</v>
      </c>
      <c r="I847" s="18">
        <f t="shared" si="13"/>
        <v>0.60000230274141364</v>
      </c>
    </row>
    <row r="848" spans="1:9" s="20" customFormat="1" ht="36" x14ac:dyDescent="0.2">
      <c r="A848" s="22" t="s">
        <v>1975</v>
      </c>
      <c r="B848" s="85" t="s">
        <v>1976</v>
      </c>
      <c r="C848" s="15" t="s">
        <v>1977</v>
      </c>
      <c r="D848" s="16" t="s">
        <v>1990</v>
      </c>
      <c r="E848" s="45" t="s">
        <v>13</v>
      </c>
      <c r="F848" s="15" t="s">
        <v>1991</v>
      </c>
      <c r="G848" s="23">
        <v>75330</v>
      </c>
      <c r="H848" s="23">
        <v>45198</v>
      </c>
      <c r="I848" s="18">
        <f t="shared" si="13"/>
        <v>0.6</v>
      </c>
    </row>
    <row r="849" spans="1:9" s="20" customFormat="1" ht="72" x14ac:dyDescent="0.2">
      <c r="A849" s="22" t="s">
        <v>1975</v>
      </c>
      <c r="B849" s="85" t="s">
        <v>1976</v>
      </c>
      <c r="C849" s="15" t="s">
        <v>1977</v>
      </c>
      <c r="D849" s="16" t="s">
        <v>1992</v>
      </c>
      <c r="E849" s="45" t="s">
        <v>13</v>
      </c>
      <c r="F849" s="15" t="s">
        <v>1993</v>
      </c>
      <c r="G849" s="23">
        <v>189044</v>
      </c>
      <c r="H849" s="23">
        <v>113427</v>
      </c>
      <c r="I849" s="18">
        <f t="shared" si="13"/>
        <v>0.60000317386428559</v>
      </c>
    </row>
    <row r="850" spans="1:9" s="20" customFormat="1" ht="36" x14ac:dyDescent="0.2">
      <c r="A850" s="22" t="s">
        <v>1975</v>
      </c>
      <c r="B850" s="85" t="s">
        <v>1976</v>
      </c>
      <c r="C850" s="15" t="s">
        <v>1977</v>
      </c>
      <c r="D850" s="16" t="s">
        <v>1994</v>
      </c>
      <c r="E850" s="45" t="s">
        <v>13</v>
      </c>
      <c r="F850" s="15" t="s">
        <v>1995</v>
      </c>
      <c r="G850" s="23">
        <v>61052</v>
      </c>
      <c r="H850" s="23">
        <v>48842</v>
      </c>
      <c r="I850" s="18">
        <f t="shared" si="13"/>
        <v>0.80000655179191504</v>
      </c>
    </row>
    <row r="851" spans="1:9" s="20" customFormat="1" ht="24" x14ac:dyDescent="0.2">
      <c r="A851" s="22" t="s">
        <v>1975</v>
      </c>
      <c r="B851" s="85" t="s">
        <v>1976</v>
      </c>
      <c r="C851" s="15" t="s">
        <v>1977</v>
      </c>
      <c r="D851" s="16" t="s">
        <v>1996</v>
      </c>
      <c r="E851" s="45" t="s">
        <v>28</v>
      </c>
      <c r="F851" s="15" t="s">
        <v>1997</v>
      </c>
      <c r="G851" s="23">
        <v>105449</v>
      </c>
      <c r="H851" s="23">
        <v>84359</v>
      </c>
      <c r="I851" s="18">
        <f t="shared" si="13"/>
        <v>0.79999810334853816</v>
      </c>
    </row>
    <row r="852" spans="1:9" s="20" customFormat="1" ht="36" x14ac:dyDescent="0.2">
      <c r="A852" s="22" t="s">
        <v>1975</v>
      </c>
      <c r="B852" s="85" t="s">
        <v>1976</v>
      </c>
      <c r="C852" s="15" t="s">
        <v>1977</v>
      </c>
      <c r="D852" s="16" t="s">
        <v>1998</v>
      </c>
      <c r="E852" s="45" t="s">
        <v>28</v>
      </c>
      <c r="F852" s="15" t="s">
        <v>1999</v>
      </c>
      <c r="G852" s="23">
        <v>59544</v>
      </c>
      <c r="H852" s="23">
        <v>47636</v>
      </c>
      <c r="I852" s="18">
        <f t="shared" si="13"/>
        <v>0.80001343544269787</v>
      </c>
    </row>
    <row r="853" spans="1:9" s="20" customFormat="1" ht="48" x14ac:dyDescent="0.2">
      <c r="A853" s="22" t="s">
        <v>1975</v>
      </c>
      <c r="B853" s="85" t="s">
        <v>1976</v>
      </c>
      <c r="C853" s="15" t="s">
        <v>1977</v>
      </c>
      <c r="D853" s="16" t="s">
        <v>2000</v>
      </c>
      <c r="E853" s="45" t="s">
        <v>16</v>
      </c>
      <c r="F853" s="15" t="s">
        <v>2001</v>
      </c>
      <c r="G853" s="23">
        <v>711840</v>
      </c>
      <c r="H853" s="23">
        <v>268247.65999999997</v>
      </c>
      <c r="I853" s="18">
        <f t="shared" si="13"/>
        <v>0.37683701393571584</v>
      </c>
    </row>
    <row r="854" spans="1:9" s="20" customFormat="1" ht="132" x14ac:dyDescent="0.2">
      <c r="A854" s="22" t="s">
        <v>1975</v>
      </c>
      <c r="B854" s="85" t="s">
        <v>2002</v>
      </c>
      <c r="C854" s="15" t="s">
        <v>2003</v>
      </c>
      <c r="D854" s="16" t="s">
        <v>2004</v>
      </c>
      <c r="E854" s="45" t="s">
        <v>16</v>
      </c>
      <c r="F854" s="15" t="s">
        <v>2005</v>
      </c>
      <c r="G854" s="23">
        <v>2209030</v>
      </c>
      <c r="H854" s="23">
        <v>1351000</v>
      </c>
      <c r="I854" s="18">
        <f t="shared" si="13"/>
        <v>0.61158064851993865</v>
      </c>
    </row>
    <row r="855" spans="1:9" s="20" customFormat="1" ht="108" x14ac:dyDescent="0.2">
      <c r="A855" s="22" t="s">
        <v>1975</v>
      </c>
      <c r="B855" s="85" t="s">
        <v>2002</v>
      </c>
      <c r="C855" s="15" t="s">
        <v>2003</v>
      </c>
      <c r="D855" s="16" t="s">
        <v>2006</v>
      </c>
      <c r="E855" s="45" t="s">
        <v>13</v>
      </c>
      <c r="F855" s="15" t="s">
        <v>2007</v>
      </c>
      <c r="G855" s="23">
        <v>200002.92</v>
      </c>
      <c r="H855" s="23">
        <v>160002.34</v>
      </c>
      <c r="I855" s="18">
        <f t="shared" si="13"/>
        <v>0.80000001999970793</v>
      </c>
    </row>
    <row r="856" spans="1:9" s="20" customFormat="1" ht="48" x14ac:dyDescent="0.2">
      <c r="A856" s="22" t="s">
        <v>1975</v>
      </c>
      <c r="B856" s="85" t="s">
        <v>2008</v>
      </c>
      <c r="C856" s="15" t="s">
        <v>2009</v>
      </c>
      <c r="D856" s="16" t="s">
        <v>2010</v>
      </c>
      <c r="E856" s="45" t="s">
        <v>13</v>
      </c>
      <c r="F856" s="15" t="s">
        <v>2011</v>
      </c>
      <c r="G856" s="23">
        <v>3518563</v>
      </c>
      <c r="H856" s="23">
        <v>400000</v>
      </c>
      <c r="I856" s="18">
        <f t="shared" si="13"/>
        <v>0.11368277333672866</v>
      </c>
    </row>
    <row r="857" spans="1:9" s="20" customFormat="1" ht="72" x14ac:dyDescent="0.2">
      <c r="A857" s="22" t="s">
        <v>1975</v>
      </c>
      <c r="B857" s="85" t="s">
        <v>2012</v>
      </c>
      <c r="C857" s="15" t="s">
        <v>2013</v>
      </c>
      <c r="D857" s="16" t="s">
        <v>2014</v>
      </c>
      <c r="E857" s="45" t="s">
        <v>13</v>
      </c>
      <c r="F857" s="15" t="s">
        <v>2015</v>
      </c>
      <c r="G857" s="23">
        <v>917750</v>
      </c>
      <c r="H857" s="23">
        <v>504762</v>
      </c>
      <c r="I857" s="18">
        <f t="shared" si="13"/>
        <v>0.5499994551893217</v>
      </c>
    </row>
    <row r="858" spans="1:9" s="20" customFormat="1" ht="96" x14ac:dyDescent="0.2">
      <c r="A858" s="22" t="s">
        <v>1975</v>
      </c>
      <c r="B858" s="85" t="s">
        <v>2016</v>
      </c>
      <c r="C858" s="15" t="s">
        <v>2017</v>
      </c>
      <c r="D858" s="16" t="s">
        <v>2018</v>
      </c>
      <c r="E858" s="45" t="s">
        <v>13</v>
      </c>
      <c r="F858" s="15" t="s">
        <v>2019</v>
      </c>
      <c r="G858" s="23">
        <v>500000</v>
      </c>
      <c r="H858" s="23">
        <v>150000</v>
      </c>
      <c r="I858" s="18">
        <f t="shared" si="13"/>
        <v>0.3</v>
      </c>
    </row>
    <row r="859" spans="1:9" s="20" customFormat="1" ht="132" x14ac:dyDescent="0.2">
      <c r="A859" s="22" t="s">
        <v>1975</v>
      </c>
      <c r="B859" s="85" t="s">
        <v>2016</v>
      </c>
      <c r="C859" s="15" t="s">
        <v>2017</v>
      </c>
      <c r="D859" s="16" t="s">
        <v>2020</v>
      </c>
      <c r="E859" s="45" t="s">
        <v>36</v>
      </c>
      <c r="F859" s="15" t="s">
        <v>2021</v>
      </c>
      <c r="G859" s="23">
        <v>146830</v>
      </c>
      <c r="H859" s="23">
        <v>44050</v>
      </c>
      <c r="I859" s="18">
        <f t="shared" si="13"/>
        <v>0.3000068105972894</v>
      </c>
    </row>
    <row r="860" spans="1:9" s="20" customFormat="1" ht="72" x14ac:dyDescent="0.2">
      <c r="A860" s="22" t="s">
        <v>1975</v>
      </c>
      <c r="B860" s="85" t="s">
        <v>2022</v>
      </c>
      <c r="C860" s="15" t="s">
        <v>2023</v>
      </c>
      <c r="D860" s="16" t="s">
        <v>2024</v>
      </c>
      <c r="E860" s="45" t="s">
        <v>13</v>
      </c>
      <c r="F860" s="15" t="s">
        <v>2025</v>
      </c>
      <c r="G860" s="23">
        <v>1221538</v>
      </c>
      <c r="H860" s="23">
        <v>977230</v>
      </c>
      <c r="I860" s="18">
        <f t="shared" si="13"/>
        <v>0.79999967254395687</v>
      </c>
    </row>
    <row r="861" spans="1:9" s="20" customFormat="1" ht="72" x14ac:dyDescent="0.2">
      <c r="A861" s="22" t="s">
        <v>1975</v>
      </c>
      <c r="B861" s="85" t="s">
        <v>2022</v>
      </c>
      <c r="C861" s="15" t="s">
        <v>2023</v>
      </c>
      <c r="D861" s="16" t="s">
        <v>2026</v>
      </c>
      <c r="E861" s="45" t="s">
        <v>13</v>
      </c>
      <c r="F861" s="15" t="s">
        <v>2027</v>
      </c>
      <c r="G861" s="23">
        <v>440101</v>
      </c>
      <c r="H861" s="23">
        <v>352081</v>
      </c>
      <c r="I861" s="18">
        <f t="shared" si="13"/>
        <v>0.80000045444113965</v>
      </c>
    </row>
    <row r="862" spans="1:9" s="20" customFormat="1" ht="108" x14ac:dyDescent="0.2">
      <c r="A862" s="22" t="s">
        <v>1975</v>
      </c>
      <c r="B862" s="85" t="s">
        <v>2022</v>
      </c>
      <c r="C862" s="15" t="s">
        <v>2023</v>
      </c>
      <c r="D862" s="16" t="s">
        <v>2028</v>
      </c>
      <c r="E862" s="45" t="s">
        <v>13</v>
      </c>
      <c r="F862" s="15" t="s">
        <v>2029</v>
      </c>
      <c r="G862" s="23">
        <v>190000</v>
      </c>
      <c r="H862" s="23">
        <v>95000</v>
      </c>
      <c r="I862" s="18">
        <f t="shared" si="13"/>
        <v>0.5</v>
      </c>
    </row>
    <row r="863" spans="1:9" s="20" customFormat="1" ht="36" x14ac:dyDescent="0.2">
      <c r="A863" s="22" t="s">
        <v>1975</v>
      </c>
      <c r="B863" s="85" t="s">
        <v>2022</v>
      </c>
      <c r="C863" s="15" t="s">
        <v>2023</v>
      </c>
      <c r="D863" s="16" t="s">
        <v>2030</v>
      </c>
      <c r="E863" s="45" t="s">
        <v>13</v>
      </c>
      <c r="F863" s="15" t="s">
        <v>2031</v>
      </c>
      <c r="G863" s="23">
        <v>40000</v>
      </c>
      <c r="H863" s="23">
        <v>32000</v>
      </c>
      <c r="I863" s="18">
        <f t="shared" si="13"/>
        <v>0.8</v>
      </c>
    </row>
    <row r="864" spans="1:9" s="20" customFormat="1" ht="48" x14ac:dyDescent="0.2">
      <c r="A864" s="22" t="s">
        <v>1975</v>
      </c>
      <c r="B864" s="85" t="s">
        <v>2022</v>
      </c>
      <c r="C864" s="15" t="s">
        <v>2023</v>
      </c>
      <c r="D864" s="16" t="s">
        <v>2032</v>
      </c>
      <c r="E864" s="45" t="s">
        <v>13</v>
      </c>
      <c r="F864" s="15" t="s">
        <v>2033</v>
      </c>
      <c r="G864" s="23">
        <v>1573000</v>
      </c>
      <c r="H864" s="23">
        <v>786500</v>
      </c>
      <c r="I864" s="18">
        <f t="shared" si="13"/>
        <v>0.5</v>
      </c>
    </row>
    <row r="865" spans="1:9" s="20" customFormat="1" ht="96" x14ac:dyDescent="0.2">
      <c r="A865" s="22" t="s">
        <v>1975</v>
      </c>
      <c r="B865" s="85" t="s">
        <v>2034</v>
      </c>
      <c r="C865" s="15" t="s">
        <v>2035</v>
      </c>
      <c r="D865" s="16" t="s">
        <v>2036</v>
      </c>
      <c r="E865" s="45" t="s">
        <v>16</v>
      </c>
      <c r="F865" s="15" t="s">
        <v>2037</v>
      </c>
      <c r="G865" s="23">
        <v>2136144.9700000002</v>
      </c>
      <c r="H865" s="23">
        <v>1005430</v>
      </c>
      <c r="I865" s="18">
        <f t="shared" si="13"/>
        <v>0.47067498419828685</v>
      </c>
    </row>
    <row r="866" spans="1:9" s="20" customFormat="1" ht="60" x14ac:dyDescent="0.2">
      <c r="A866" s="22" t="s">
        <v>1975</v>
      </c>
      <c r="B866" s="144" t="s">
        <v>2034</v>
      </c>
      <c r="C866" s="45" t="s">
        <v>2035</v>
      </c>
      <c r="D866" s="53" t="s">
        <v>2038</v>
      </c>
      <c r="E866" s="45" t="s">
        <v>13</v>
      </c>
      <c r="F866" s="45" t="s">
        <v>2039</v>
      </c>
      <c r="G866" s="54">
        <v>73212.5</v>
      </c>
      <c r="H866" s="54">
        <v>58570</v>
      </c>
      <c r="I866" s="18">
        <f t="shared" si="13"/>
        <v>0.8</v>
      </c>
    </row>
    <row r="867" spans="1:9" s="20" customFormat="1" ht="108" x14ac:dyDescent="0.2">
      <c r="A867" s="22" t="s">
        <v>2040</v>
      </c>
      <c r="B867" s="85" t="s">
        <v>2041</v>
      </c>
      <c r="C867" s="15" t="s">
        <v>2042</v>
      </c>
      <c r="D867" s="16" t="s">
        <v>2043</v>
      </c>
      <c r="E867" s="15" t="s">
        <v>72</v>
      </c>
      <c r="F867" s="15" t="s">
        <v>2044</v>
      </c>
      <c r="G867" s="23">
        <v>177043</v>
      </c>
      <c r="H867" s="23">
        <v>133292</v>
      </c>
      <c r="I867" s="18">
        <f t="shared" si="13"/>
        <v>0.75287924402546269</v>
      </c>
    </row>
    <row r="868" spans="1:9" s="20" customFormat="1" ht="108" x14ac:dyDescent="0.2">
      <c r="A868" s="22" t="s">
        <v>2040</v>
      </c>
      <c r="B868" s="85" t="s">
        <v>2041</v>
      </c>
      <c r="C868" s="15" t="s">
        <v>2042</v>
      </c>
      <c r="D868" s="16" t="s">
        <v>2045</v>
      </c>
      <c r="E868" s="29" t="s">
        <v>72</v>
      </c>
      <c r="F868" s="15" t="s">
        <v>2044</v>
      </c>
      <c r="G868" s="23">
        <v>10548</v>
      </c>
      <c r="H868" s="23">
        <v>10548</v>
      </c>
      <c r="I868" s="18">
        <f t="shared" si="13"/>
        <v>1</v>
      </c>
    </row>
    <row r="869" spans="1:9" s="20" customFormat="1" ht="120" x14ac:dyDescent="0.2">
      <c r="A869" s="22" t="s">
        <v>2040</v>
      </c>
      <c r="B869" s="91" t="s">
        <v>2041</v>
      </c>
      <c r="C869" s="15" t="s">
        <v>2042</v>
      </c>
      <c r="D869" s="16" t="s">
        <v>2046</v>
      </c>
      <c r="E869" s="145" t="s">
        <v>36</v>
      </c>
      <c r="F869" s="77" t="s">
        <v>2047</v>
      </c>
      <c r="G869" s="147">
        <v>392935</v>
      </c>
      <c r="H869" s="147">
        <v>314348</v>
      </c>
      <c r="I869" s="18">
        <f t="shared" si="13"/>
        <v>0.8</v>
      </c>
    </row>
    <row r="870" spans="1:9" s="20" customFormat="1" ht="120" x14ac:dyDescent="0.2">
      <c r="A870" s="148" t="s">
        <v>2040</v>
      </c>
      <c r="B870" s="149" t="s">
        <v>2041</v>
      </c>
      <c r="C870" s="150" t="s">
        <v>2042</v>
      </c>
      <c r="D870" s="151" t="s">
        <v>2046</v>
      </c>
      <c r="E870" s="152" t="s">
        <v>16</v>
      </c>
      <c r="F870" s="77" t="s">
        <v>2047</v>
      </c>
      <c r="G870" s="153">
        <v>80604</v>
      </c>
      <c r="H870" s="153">
        <v>55604</v>
      </c>
      <c r="I870" s="18">
        <f t="shared" si="13"/>
        <v>0.68984169520123073</v>
      </c>
    </row>
    <row r="871" spans="1:9" s="20" customFormat="1" ht="60" x14ac:dyDescent="0.2">
      <c r="A871" s="22" t="s">
        <v>2048</v>
      </c>
      <c r="B871" s="154" t="s">
        <v>2049</v>
      </c>
      <c r="C871" s="146" t="s">
        <v>2050</v>
      </c>
      <c r="D871" s="155" t="s">
        <v>2051</v>
      </c>
      <c r="E871" s="146" t="s">
        <v>36</v>
      </c>
      <c r="F871" s="146" t="s">
        <v>2052</v>
      </c>
      <c r="G871" s="147">
        <v>880586.68</v>
      </c>
      <c r="H871" s="147">
        <v>150000</v>
      </c>
      <c r="I871" s="18">
        <f t="shared" si="13"/>
        <v>0.17034098221880895</v>
      </c>
    </row>
    <row r="872" spans="1:9" s="20" customFormat="1" ht="36" x14ac:dyDescent="0.2">
      <c r="A872" s="22" t="s">
        <v>2048</v>
      </c>
      <c r="B872" s="154" t="s">
        <v>2049</v>
      </c>
      <c r="C872" s="146" t="s">
        <v>2050</v>
      </c>
      <c r="D872" s="155" t="s">
        <v>2053</v>
      </c>
      <c r="E872" s="146" t="s">
        <v>36</v>
      </c>
      <c r="F872" s="146" t="s">
        <v>2054</v>
      </c>
      <c r="G872" s="147">
        <v>400367</v>
      </c>
      <c r="H872" s="147">
        <v>130000</v>
      </c>
      <c r="I872" s="18">
        <f t="shared" si="13"/>
        <v>0.32470208583624527</v>
      </c>
    </row>
    <row r="873" spans="1:9" s="20" customFormat="1" ht="72" x14ac:dyDescent="0.2">
      <c r="A873" s="22" t="s">
        <v>2048</v>
      </c>
      <c r="B873" s="154" t="s">
        <v>2049</v>
      </c>
      <c r="C873" s="146" t="s">
        <v>2050</v>
      </c>
      <c r="D873" s="155" t="s">
        <v>2055</v>
      </c>
      <c r="E873" s="146" t="s">
        <v>36</v>
      </c>
      <c r="F873" s="146" t="s">
        <v>2056</v>
      </c>
      <c r="G873" s="147">
        <v>258283.43</v>
      </c>
      <c r="H873" s="147">
        <v>60000</v>
      </c>
      <c r="I873" s="18">
        <f t="shared" si="13"/>
        <v>0.23230293944911604</v>
      </c>
    </row>
    <row r="874" spans="1:9" s="20" customFormat="1" ht="96" x14ac:dyDescent="0.2">
      <c r="A874" s="22" t="s">
        <v>2048</v>
      </c>
      <c r="B874" s="154" t="s">
        <v>2049</v>
      </c>
      <c r="C874" s="146" t="s">
        <v>2050</v>
      </c>
      <c r="D874" s="155" t="s">
        <v>2057</v>
      </c>
      <c r="E874" s="146" t="s">
        <v>36</v>
      </c>
      <c r="F874" s="146" t="s">
        <v>2058</v>
      </c>
      <c r="G874" s="147">
        <v>931012.06</v>
      </c>
      <c r="H874" s="147">
        <v>100000</v>
      </c>
      <c r="I874" s="18">
        <f t="shared" si="13"/>
        <v>0.10740999423788344</v>
      </c>
    </row>
    <row r="875" spans="1:9" s="20" customFormat="1" ht="72" x14ac:dyDescent="0.2">
      <c r="A875" s="22" t="s">
        <v>2048</v>
      </c>
      <c r="B875" s="154" t="s">
        <v>2049</v>
      </c>
      <c r="C875" s="146" t="s">
        <v>2050</v>
      </c>
      <c r="D875" s="155" t="s">
        <v>2059</v>
      </c>
      <c r="E875" s="146" t="s">
        <v>36</v>
      </c>
      <c r="F875" s="146" t="s">
        <v>2060</v>
      </c>
      <c r="G875" s="147">
        <v>196380</v>
      </c>
      <c r="H875" s="147">
        <v>45052</v>
      </c>
      <c r="I875" s="18">
        <f t="shared" si="13"/>
        <v>0.22941236378449945</v>
      </c>
    </row>
    <row r="876" spans="1:9" s="20" customFormat="1" ht="72" x14ac:dyDescent="0.2">
      <c r="A876" s="22" t="s">
        <v>2048</v>
      </c>
      <c r="B876" s="156" t="s">
        <v>2049</v>
      </c>
      <c r="C876" s="146" t="s">
        <v>2050</v>
      </c>
      <c r="D876" s="155" t="s">
        <v>2061</v>
      </c>
      <c r="E876" s="146" t="s">
        <v>36</v>
      </c>
      <c r="F876" s="146" t="s">
        <v>2062</v>
      </c>
      <c r="G876" s="147">
        <v>435000</v>
      </c>
      <c r="H876" s="147">
        <v>100000</v>
      </c>
      <c r="I876" s="18">
        <f t="shared" si="13"/>
        <v>0.22988505747126436</v>
      </c>
    </row>
    <row r="877" spans="1:9" s="20" customFormat="1" ht="48" x14ac:dyDescent="0.2">
      <c r="A877" s="22" t="s">
        <v>2063</v>
      </c>
      <c r="B877" s="156" t="s">
        <v>2064</v>
      </c>
      <c r="C877" s="146" t="s">
        <v>2065</v>
      </c>
      <c r="D877" s="155" t="s">
        <v>2066</v>
      </c>
      <c r="E877" s="146" t="s">
        <v>31</v>
      </c>
      <c r="F877" s="146" t="s">
        <v>2067</v>
      </c>
      <c r="G877" s="147">
        <v>44000</v>
      </c>
      <c r="H877" s="147">
        <v>35000</v>
      </c>
      <c r="I877" s="18">
        <f t="shared" si="13"/>
        <v>0.79545454545454541</v>
      </c>
    </row>
    <row r="878" spans="1:9" s="20" customFormat="1" ht="60" x14ac:dyDescent="0.2">
      <c r="A878" s="22" t="s">
        <v>2063</v>
      </c>
      <c r="B878" s="156" t="s">
        <v>2064</v>
      </c>
      <c r="C878" s="146" t="s">
        <v>2065</v>
      </c>
      <c r="D878" s="155" t="s">
        <v>2068</v>
      </c>
      <c r="E878" s="146" t="s">
        <v>31</v>
      </c>
      <c r="F878" s="146" t="s">
        <v>2069</v>
      </c>
      <c r="G878" s="147">
        <v>209320</v>
      </c>
      <c r="H878" s="147">
        <v>165000</v>
      </c>
      <c r="I878" s="18">
        <f t="shared" si="13"/>
        <v>0.78826676858398625</v>
      </c>
    </row>
    <row r="879" spans="1:9" s="20" customFormat="1" ht="72" x14ac:dyDescent="0.2">
      <c r="A879" s="22" t="s">
        <v>2063</v>
      </c>
      <c r="B879" s="156" t="s">
        <v>2070</v>
      </c>
      <c r="C879" s="146" t="s">
        <v>2071</v>
      </c>
      <c r="D879" s="155" t="s">
        <v>2072</v>
      </c>
      <c r="E879" s="146" t="s">
        <v>31</v>
      </c>
      <c r="F879" s="146" t="s">
        <v>2073</v>
      </c>
      <c r="G879" s="147">
        <v>695058</v>
      </c>
      <c r="H879" s="147">
        <v>230000</v>
      </c>
      <c r="I879" s="18">
        <f t="shared" si="13"/>
        <v>0.33090763648501276</v>
      </c>
    </row>
    <row r="880" spans="1:9" s="20" customFormat="1" ht="60" x14ac:dyDescent="0.2">
      <c r="A880" s="22" t="s">
        <v>2063</v>
      </c>
      <c r="B880" s="156" t="s">
        <v>2074</v>
      </c>
      <c r="C880" s="146" t="s">
        <v>2075</v>
      </c>
      <c r="D880" s="155" t="s">
        <v>2076</v>
      </c>
      <c r="E880" s="146" t="s">
        <v>31</v>
      </c>
      <c r="F880" s="146" t="s">
        <v>2077</v>
      </c>
      <c r="G880" s="147">
        <v>3831015</v>
      </c>
      <c r="H880" s="147">
        <v>179682</v>
      </c>
      <c r="I880" s="18">
        <f t="shared" si="13"/>
        <v>4.6901930689386494E-2</v>
      </c>
    </row>
    <row r="881" spans="1:9" s="20" customFormat="1" ht="48" x14ac:dyDescent="0.2">
      <c r="A881" s="22" t="s">
        <v>2063</v>
      </c>
      <c r="B881" s="156" t="s">
        <v>2078</v>
      </c>
      <c r="C881" s="146" t="s">
        <v>2079</v>
      </c>
      <c r="D881" s="155" t="s">
        <v>2080</v>
      </c>
      <c r="E881" s="146" t="s">
        <v>31</v>
      </c>
      <c r="F881" s="146" t="s">
        <v>2081</v>
      </c>
      <c r="G881" s="147">
        <v>800000</v>
      </c>
      <c r="H881" s="147">
        <v>140000</v>
      </c>
      <c r="I881" s="18">
        <f t="shared" si="13"/>
        <v>0.17499999999999999</v>
      </c>
    </row>
    <row r="882" spans="1:9" s="20" customFormat="1" ht="36" x14ac:dyDescent="0.2">
      <c r="A882" s="22" t="s">
        <v>2063</v>
      </c>
      <c r="B882" s="156" t="s">
        <v>2078</v>
      </c>
      <c r="C882" s="146" t="s">
        <v>2079</v>
      </c>
      <c r="D882" s="155" t="s">
        <v>2082</v>
      </c>
      <c r="E882" s="146" t="s">
        <v>13</v>
      </c>
      <c r="F882" s="146" t="s">
        <v>2083</v>
      </c>
      <c r="G882" s="147">
        <v>262500</v>
      </c>
      <c r="H882" s="147">
        <v>210000</v>
      </c>
      <c r="I882" s="18">
        <f t="shared" si="13"/>
        <v>0.8</v>
      </c>
    </row>
    <row r="883" spans="1:9" s="20" customFormat="1" ht="24" x14ac:dyDescent="0.2">
      <c r="A883" s="22" t="s">
        <v>2063</v>
      </c>
      <c r="B883" s="156" t="s">
        <v>2074</v>
      </c>
      <c r="C883" s="146" t="s">
        <v>2075</v>
      </c>
      <c r="D883" s="155" t="s">
        <v>2084</v>
      </c>
      <c r="E883" s="146" t="s">
        <v>13</v>
      </c>
      <c r="F883" s="146" t="s">
        <v>2085</v>
      </c>
      <c r="G883" s="147">
        <v>400000</v>
      </c>
      <c r="H883" s="147">
        <v>71481</v>
      </c>
      <c r="I883" s="18">
        <f t="shared" si="13"/>
        <v>0.17870249999999999</v>
      </c>
    </row>
    <row r="884" spans="1:9" s="20" customFormat="1" ht="36" x14ac:dyDescent="0.2">
      <c r="A884" s="22" t="s">
        <v>2063</v>
      </c>
      <c r="B884" s="156" t="s">
        <v>2078</v>
      </c>
      <c r="C884" s="146" t="s">
        <v>2079</v>
      </c>
      <c r="D884" s="155" t="s">
        <v>2086</v>
      </c>
      <c r="E884" s="146" t="s">
        <v>31</v>
      </c>
      <c r="F884" s="146" t="s">
        <v>2087</v>
      </c>
      <c r="G884" s="147">
        <v>126000</v>
      </c>
      <c r="H884" s="147">
        <v>100800</v>
      </c>
      <c r="I884" s="18">
        <f t="shared" si="13"/>
        <v>0.8</v>
      </c>
    </row>
    <row r="885" spans="1:9" s="20" customFormat="1" ht="24" x14ac:dyDescent="0.2">
      <c r="A885" s="22" t="s">
        <v>2063</v>
      </c>
      <c r="B885" s="156" t="s">
        <v>2070</v>
      </c>
      <c r="C885" s="146" t="s">
        <v>2071</v>
      </c>
      <c r="D885" s="155" t="s">
        <v>2088</v>
      </c>
      <c r="E885" s="146" t="s">
        <v>16</v>
      </c>
      <c r="F885" s="146" t="s">
        <v>2089</v>
      </c>
      <c r="G885" s="147">
        <v>251495</v>
      </c>
      <c r="H885" s="147">
        <v>40000</v>
      </c>
      <c r="I885" s="18">
        <f t="shared" si="13"/>
        <v>0.159048887651842</v>
      </c>
    </row>
    <row r="886" spans="1:9" s="20" customFormat="1" ht="24.75" thickBot="1" x14ac:dyDescent="0.25">
      <c r="A886" s="66" t="s">
        <v>2090</v>
      </c>
      <c r="B886" s="157" t="s">
        <v>2091</v>
      </c>
      <c r="C886" s="69" t="s">
        <v>2092</v>
      </c>
      <c r="D886" s="26" t="s">
        <v>2093</v>
      </c>
      <c r="E886" s="69" t="s">
        <v>13</v>
      </c>
      <c r="F886" s="27" t="s">
        <v>2093</v>
      </c>
      <c r="G886" s="158">
        <v>113445</v>
      </c>
      <c r="H886" s="159">
        <v>90756</v>
      </c>
      <c r="I886" s="18">
        <f t="shared" si="13"/>
        <v>0.8</v>
      </c>
    </row>
    <row r="887" spans="1:9" s="20" customFormat="1" ht="24.75" thickBot="1" x14ac:dyDescent="0.25">
      <c r="A887" s="22" t="s">
        <v>2090</v>
      </c>
      <c r="B887" s="157" t="s">
        <v>2091</v>
      </c>
      <c r="C887" s="140" t="s">
        <v>2092</v>
      </c>
      <c r="D887" s="160" t="s">
        <v>2094</v>
      </c>
      <c r="E887" s="161" t="s">
        <v>36</v>
      </c>
      <c r="F887" s="72" t="s">
        <v>2094</v>
      </c>
      <c r="G887" s="162">
        <v>140460</v>
      </c>
      <c r="H887" s="163">
        <v>112368</v>
      </c>
      <c r="I887" s="18">
        <f t="shared" si="13"/>
        <v>0.8</v>
      </c>
    </row>
    <row r="888" spans="1:9" s="20" customFormat="1" ht="24" x14ac:dyDescent="0.2">
      <c r="A888" s="22" t="s">
        <v>2090</v>
      </c>
      <c r="B888" s="157" t="s">
        <v>2091</v>
      </c>
      <c r="C888" s="140" t="s">
        <v>2092</v>
      </c>
      <c r="D888" s="71" t="s">
        <v>2095</v>
      </c>
      <c r="E888" s="72" t="s">
        <v>13</v>
      </c>
      <c r="F888" s="72" t="s">
        <v>2095</v>
      </c>
      <c r="G888" s="162">
        <v>561950</v>
      </c>
      <c r="H888" s="163">
        <v>428611</v>
      </c>
      <c r="I888" s="18">
        <f t="shared" si="13"/>
        <v>0.76272088264080429</v>
      </c>
    </row>
    <row r="889" spans="1:9" s="20" customFormat="1" ht="24" x14ac:dyDescent="0.2">
      <c r="A889" s="22" t="s">
        <v>2090</v>
      </c>
      <c r="B889" s="164" t="s">
        <v>2096</v>
      </c>
      <c r="C889" s="161" t="s">
        <v>2097</v>
      </c>
      <c r="D889" s="160" t="s">
        <v>2098</v>
      </c>
      <c r="E889" s="161" t="s">
        <v>36</v>
      </c>
      <c r="F889" s="161" t="s">
        <v>2098</v>
      </c>
      <c r="G889" s="165">
        <v>1400000</v>
      </c>
      <c r="H889" s="163">
        <v>399038</v>
      </c>
      <c r="I889" s="18">
        <f t="shared" si="13"/>
        <v>0.28502714285714287</v>
      </c>
    </row>
    <row r="890" spans="1:9" s="20" customFormat="1" ht="24" x14ac:dyDescent="0.2">
      <c r="A890" s="22" t="s">
        <v>2090</v>
      </c>
      <c r="B890" s="164" t="s">
        <v>2099</v>
      </c>
      <c r="C890" s="161" t="s">
        <v>2100</v>
      </c>
      <c r="D890" s="160" t="s">
        <v>2101</v>
      </c>
      <c r="E890" s="161" t="s">
        <v>36</v>
      </c>
      <c r="F890" s="161" t="s">
        <v>2101</v>
      </c>
      <c r="G890" s="165">
        <v>116605</v>
      </c>
      <c r="H890" s="163">
        <v>68512</v>
      </c>
      <c r="I890" s="18">
        <f t="shared" si="13"/>
        <v>0.58755627974786673</v>
      </c>
    </row>
    <row r="891" spans="1:9" s="20" customFormat="1" ht="24" x14ac:dyDescent="0.2">
      <c r="A891" s="22" t="s">
        <v>2090</v>
      </c>
      <c r="B891" s="164" t="s">
        <v>2099</v>
      </c>
      <c r="C891" s="161" t="s">
        <v>2100</v>
      </c>
      <c r="D891" s="160" t="s">
        <v>2102</v>
      </c>
      <c r="E891" s="161" t="s">
        <v>36</v>
      </c>
      <c r="F891" s="161" t="s">
        <v>2102</v>
      </c>
      <c r="G891" s="165">
        <v>141050</v>
      </c>
      <c r="H891" s="163">
        <v>135550</v>
      </c>
      <c r="I891" s="18">
        <f t="shared" si="13"/>
        <v>0.96100673520028357</v>
      </c>
    </row>
    <row r="892" spans="1:9" s="20" customFormat="1" ht="36" x14ac:dyDescent="0.2">
      <c r="A892" s="22" t="s">
        <v>2090</v>
      </c>
      <c r="B892" s="164" t="s">
        <v>2103</v>
      </c>
      <c r="C892" s="161" t="s">
        <v>1916</v>
      </c>
      <c r="D892" s="160" t="s">
        <v>2104</v>
      </c>
      <c r="E892" s="161" t="s">
        <v>36</v>
      </c>
      <c r="F892" s="161" t="s">
        <v>2104</v>
      </c>
      <c r="G892" s="165">
        <v>70000</v>
      </c>
      <c r="H892" s="163">
        <v>56000</v>
      </c>
      <c r="I892" s="18">
        <f t="shared" si="13"/>
        <v>0.8</v>
      </c>
    </row>
    <row r="893" spans="1:9" s="20" customFormat="1" ht="48" x14ac:dyDescent="0.2">
      <c r="A893" s="22" t="s">
        <v>2090</v>
      </c>
      <c r="B893" s="164" t="s">
        <v>2103</v>
      </c>
      <c r="C893" s="161" t="s">
        <v>1916</v>
      </c>
      <c r="D893" s="160" t="s">
        <v>2105</v>
      </c>
      <c r="E893" s="161" t="s">
        <v>36</v>
      </c>
      <c r="F893" s="161" t="s">
        <v>2105</v>
      </c>
      <c r="G893" s="165">
        <v>26600</v>
      </c>
      <c r="H893" s="163">
        <v>21280</v>
      </c>
      <c r="I893" s="18">
        <f t="shared" si="13"/>
        <v>0.8</v>
      </c>
    </row>
    <row r="894" spans="1:9" s="20" customFormat="1" ht="24" x14ac:dyDescent="0.2">
      <c r="A894" s="22" t="s">
        <v>2090</v>
      </c>
      <c r="B894" s="164" t="s">
        <v>2103</v>
      </c>
      <c r="C894" s="161" t="s">
        <v>1916</v>
      </c>
      <c r="D894" s="160" t="s">
        <v>2106</v>
      </c>
      <c r="E894" s="161" t="s">
        <v>36</v>
      </c>
      <c r="F894" s="161" t="s">
        <v>2106</v>
      </c>
      <c r="G894" s="165">
        <v>40000</v>
      </c>
      <c r="H894" s="163">
        <v>32000</v>
      </c>
      <c r="I894" s="18">
        <f t="shared" si="13"/>
        <v>0.8</v>
      </c>
    </row>
    <row r="895" spans="1:9" s="20" customFormat="1" ht="24" x14ac:dyDescent="0.2">
      <c r="A895" s="22" t="s">
        <v>2090</v>
      </c>
      <c r="B895" s="164" t="s">
        <v>2103</v>
      </c>
      <c r="C895" s="161" t="s">
        <v>1916</v>
      </c>
      <c r="D895" s="160" t="s">
        <v>2107</v>
      </c>
      <c r="E895" s="161" t="s">
        <v>36</v>
      </c>
      <c r="F895" s="161" t="s">
        <v>2107</v>
      </c>
      <c r="G895" s="165">
        <v>50000</v>
      </c>
      <c r="H895" s="163">
        <v>40000</v>
      </c>
      <c r="I895" s="18">
        <f t="shared" si="13"/>
        <v>0.8</v>
      </c>
    </row>
    <row r="896" spans="1:9" s="20" customFormat="1" ht="24" x14ac:dyDescent="0.2">
      <c r="A896" s="22" t="s">
        <v>2090</v>
      </c>
      <c r="B896" s="164" t="s">
        <v>2103</v>
      </c>
      <c r="C896" s="161" t="s">
        <v>1916</v>
      </c>
      <c r="D896" s="160" t="s">
        <v>2108</v>
      </c>
      <c r="E896" s="161" t="s">
        <v>36</v>
      </c>
      <c r="F896" s="161" t="s">
        <v>2108</v>
      </c>
      <c r="G896" s="163">
        <v>70000</v>
      </c>
      <c r="H896" s="163">
        <v>56000</v>
      </c>
      <c r="I896" s="18">
        <f t="shared" si="13"/>
        <v>0.8</v>
      </c>
    </row>
    <row r="897" spans="1:9" s="20" customFormat="1" ht="24" x14ac:dyDescent="0.2">
      <c r="A897" s="22" t="s">
        <v>2090</v>
      </c>
      <c r="B897" s="164" t="s">
        <v>2103</v>
      </c>
      <c r="C897" s="161" t="s">
        <v>1916</v>
      </c>
      <c r="D897" s="160" t="s">
        <v>2109</v>
      </c>
      <c r="E897" s="161" t="s">
        <v>36</v>
      </c>
      <c r="F897" s="161" t="s">
        <v>2109</v>
      </c>
      <c r="G897" s="163">
        <v>300000</v>
      </c>
      <c r="H897" s="163">
        <v>150000</v>
      </c>
      <c r="I897" s="18">
        <f t="shared" si="13"/>
        <v>0.5</v>
      </c>
    </row>
    <row r="898" spans="1:9" s="20" customFormat="1" ht="24" x14ac:dyDescent="0.2">
      <c r="A898" s="22" t="s">
        <v>2090</v>
      </c>
      <c r="B898" s="164" t="s">
        <v>2103</v>
      </c>
      <c r="C898" s="161" t="s">
        <v>1916</v>
      </c>
      <c r="D898" s="160" t="s">
        <v>2110</v>
      </c>
      <c r="E898" s="161" t="s">
        <v>36</v>
      </c>
      <c r="F898" s="161" t="s">
        <v>2110</v>
      </c>
      <c r="G898" s="163">
        <v>300000</v>
      </c>
      <c r="H898" s="163">
        <v>150000</v>
      </c>
      <c r="I898" s="18">
        <f t="shared" si="13"/>
        <v>0.5</v>
      </c>
    </row>
    <row r="899" spans="1:9" s="20" customFormat="1" ht="36" x14ac:dyDescent="0.2">
      <c r="A899" s="22" t="s">
        <v>2090</v>
      </c>
      <c r="B899" s="164" t="s">
        <v>2103</v>
      </c>
      <c r="C899" s="161" t="s">
        <v>1916</v>
      </c>
      <c r="D899" s="160" t="s">
        <v>2111</v>
      </c>
      <c r="E899" s="161" t="s">
        <v>31</v>
      </c>
      <c r="F899" s="161" t="s">
        <v>2111</v>
      </c>
      <c r="G899" s="163">
        <v>400000</v>
      </c>
      <c r="H899" s="163">
        <v>200000</v>
      </c>
      <c r="I899" s="18">
        <f t="shared" si="13"/>
        <v>0.5</v>
      </c>
    </row>
    <row r="900" spans="1:9" s="20" customFormat="1" ht="24" x14ac:dyDescent="0.2">
      <c r="A900" s="22" t="s">
        <v>2090</v>
      </c>
      <c r="B900" s="164" t="s">
        <v>2103</v>
      </c>
      <c r="C900" s="161" t="s">
        <v>1916</v>
      </c>
      <c r="D900" s="160" t="s">
        <v>2112</v>
      </c>
      <c r="E900" s="161" t="s">
        <v>36</v>
      </c>
      <c r="F900" s="161" t="s">
        <v>2112</v>
      </c>
      <c r="G900" s="163">
        <v>70000</v>
      </c>
      <c r="H900" s="163">
        <v>56000</v>
      </c>
      <c r="I900" s="18">
        <f t="shared" si="13"/>
        <v>0.8</v>
      </c>
    </row>
    <row r="901" spans="1:9" s="20" customFormat="1" ht="36" x14ac:dyDescent="0.2">
      <c r="A901" s="22" t="s">
        <v>2090</v>
      </c>
      <c r="B901" s="164" t="s">
        <v>2113</v>
      </c>
      <c r="C901" s="161" t="s">
        <v>2114</v>
      </c>
      <c r="D901" s="160" t="s">
        <v>2115</v>
      </c>
      <c r="E901" s="166" t="s">
        <v>13</v>
      </c>
      <c r="F901" s="161" t="s">
        <v>2115</v>
      </c>
      <c r="G901" s="163">
        <v>400000</v>
      </c>
      <c r="H901" s="163">
        <v>320000</v>
      </c>
      <c r="I901" s="18">
        <f t="shared" si="13"/>
        <v>0.8</v>
      </c>
    </row>
    <row r="902" spans="1:9" s="20" customFormat="1" ht="48" x14ac:dyDescent="0.2">
      <c r="A902" s="22" t="s">
        <v>2090</v>
      </c>
      <c r="B902" s="164" t="s">
        <v>2113</v>
      </c>
      <c r="C902" s="161" t="s">
        <v>2114</v>
      </c>
      <c r="D902" s="160" t="s">
        <v>2116</v>
      </c>
      <c r="E902" s="166" t="s">
        <v>13</v>
      </c>
      <c r="F902" s="161" t="s">
        <v>2116</v>
      </c>
      <c r="G902" s="163">
        <v>173000</v>
      </c>
      <c r="H902" s="163">
        <v>138400</v>
      </c>
      <c r="I902" s="18">
        <f t="shared" ref="I902:I926" si="14">+H902/G902</f>
        <v>0.8</v>
      </c>
    </row>
    <row r="903" spans="1:9" s="20" customFormat="1" ht="24" x14ac:dyDescent="0.2">
      <c r="A903" s="22" t="s">
        <v>2090</v>
      </c>
      <c r="B903" s="164" t="s">
        <v>2113</v>
      </c>
      <c r="C903" s="161" t="s">
        <v>2114</v>
      </c>
      <c r="D903" s="160" t="s">
        <v>2117</v>
      </c>
      <c r="E903" s="166" t="s">
        <v>13</v>
      </c>
      <c r="F903" s="161" t="s">
        <v>2117</v>
      </c>
      <c r="G903" s="163">
        <v>376000</v>
      </c>
      <c r="H903" s="163">
        <v>300800</v>
      </c>
      <c r="I903" s="18">
        <f t="shared" si="14"/>
        <v>0.8</v>
      </c>
    </row>
    <row r="904" spans="1:9" s="20" customFormat="1" ht="48" x14ac:dyDescent="0.2">
      <c r="A904" s="96" t="s">
        <v>2090</v>
      </c>
      <c r="B904" s="167" t="s">
        <v>2113</v>
      </c>
      <c r="C904" s="166" t="s">
        <v>2114</v>
      </c>
      <c r="D904" s="168" t="s">
        <v>2118</v>
      </c>
      <c r="E904" s="166" t="s">
        <v>28</v>
      </c>
      <c r="F904" s="166" t="s">
        <v>2118</v>
      </c>
      <c r="G904" s="169">
        <v>400000</v>
      </c>
      <c r="H904" s="169">
        <v>106034</v>
      </c>
      <c r="I904" s="18">
        <f t="shared" si="14"/>
        <v>0.26508500000000002</v>
      </c>
    </row>
    <row r="905" spans="1:9" s="20" customFormat="1" ht="48" x14ac:dyDescent="0.2">
      <c r="A905" s="22" t="s">
        <v>2119</v>
      </c>
      <c r="B905" s="90" t="s">
        <v>2120</v>
      </c>
      <c r="C905" s="15" t="s">
        <v>2121</v>
      </c>
      <c r="D905" s="16" t="s">
        <v>2122</v>
      </c>
      <c r="E905" s="15" t="s">
        <v>16</v>
      </c>
      <c r="F905" s="15" t="s">
        <v>2123</v>
      </c>
      <c r="G905" s="23">
        <v>62000</v>
      </c>
      <c r="H905" s="170">
        <v>22000</v>
      </c>
      <c r="I905" s="18">
        <f t="shared" si="14"/>
        <v>0.35483870967741937</v>
      </c>
    </row>
    <row r="906" spans="1:9" s="20" customFormat="1" ht="36" x14ac:dyDescent="0.2">
      <c r="A906" s="22" t="s">
        <v>2119</v>
      </c>
      <c r="B906" s="90" t="s">
        <v>2120</v>
      </c>
      <c r="C906" s="15" t="s">
        <v>2121</v>
      </c>
      <c r="D906" s="16" t="s">
        <v>2124</v>
      </c>
      <c r="E906" s="15" t="s">
        <v>16</v>
      </c>
      <c r="F906" s="15" t="s">
        <v>2123</v>
      </c>
      <c r="G906" s="23">
        <v>10100</v>
      </c>
      <c r="H906" s="170">
        <v>8080</v>
      </c>
      <c r="I906" s="18">
        <f t="shared" si="14"/>
        <v>0.8</v>
      </c>
    </row>
    <row r="907" spans="1:9" s="20" customFormat="1" ht="36" x14ac:dyDescent="0.2">
      <c r="A907" s="22" t="s">
        <v>2119</v>
      </c>
      <c r="B907" s="90" t="s">
        <v>2120</v>
      </c>
      <c r="C907" s="15" t="s">
        <v>2121</v>
      </c>
      <c r="D907" s="16" t="s">
        <v>2125</v>
      </c>
      <c r="E907" s="15" t="s">
        <v>56</v>
      </c>
      <c r="F907" s="15" t="s">
        <v>2123</v>
      </c>
      <c r="G907" s="23">
        <v>9072</v>
      </c>
      <c r="H907" s="170">
        <v>9072</v>
      </c>
      <c r="I907" s="18">
        <f t="shared" si="14"/>
        <v>1</v>
      </c>
    </row>
    <row r="908" spans="1:9" s="20" customFormat="1" ht="36" x14ac:dyDescent="0.2">
      <c r="A908" s="22" t="s">
        <v>2119</v>
      </c>
      <c r="B908" s="90" t="s">
        <v>2120</v>
      </c>
      <c r="C908" s="15" t="s">
        <v>2121</v>
      </c>
      <c r="D908" s="16" t="s">
        <v>2126</v>
      </c>
      <c r="E908" s="15" t="s">
        <v>56</v>
      </c>
      <c r="F908" s="15" t="s">
        <v>2127</v>
      </c>
      <c r="G908" s="23">
        <v>7576</v>
      </c>
      <c r="H908" s="170">
        <v>7576</v>
      </c>
      <c r="I908" s="18">
        <f t="shared" si="14"/>
        <v>1</v>
      </c>
    </row>
    <row r="909" spans="1:9" s="20" customFormat="1" ht="36" x14ac:dyDescent="0.2">
      <c r="A909" s="22" t="s">
        <v>2119</v>
      </c>
      <c r="B909" s="90" t="s">
        <v>2120</v>
      </c>
      <c r="C909" s="15" t="s">
        <v>2121</v>
      </c>
      <c r="D909" s="16" t="s">
        <v>2128</v>
      </c>
      <c r="E909" s="15" t="s">
        <v>56</v>
      </c>
      <c r="F909" s="15" t="s">
        <v>2129</v>
      </c>
      <c r="G909" s="23">
        <v>15530</v>
      </c>
      <c r="H909" s="170">
        <v>3135</v>
      </c>
      <c r="I909" s="18">
        <f t="shared" si="14"/>
        <v>0.20186735350933677</v>
      </c>
    </row>
    <row r="910" spans="1:9" s="20" customFormat="1" ht="36" x14ac:dyDescent="0.2">
      <c r="A910" s="22" t="s">
        <v>2119</v>
      </c>
      <c r="B910" s="90" t="s">
        <v>2120</v>
      </c>
      <c r="C910" s="15" t="s">
        <v>2121</v>
      </c>
      <c r="D910" s="16" t="s">
        <v>2130</v>
      </c>
      <c r="E910" s="15" t="s">
        <v>56</v>
      </c>
      <c r="F910" s="15" t="s">
        <v>2131</v>
      </c>
      <c r="G910" s="23">
        <v>30000</v>
      </c>
      <c r="H910" s="170">
        <v>30000</v>
      </c>
      <c r="I910" s="18">
        <f t="shared" si="14"/>
        <v>1</v>
      </c>
    </row>
    <row r="911" spans="1:9" s="20" customFormat="1" ht="24" x14ac:dyDescent="0.2">
      <c r="A911" s="22" t="s">
        <v>2119</v>
      </c>
      <c r="B911" s="90" t="s">
        <v>2120</v>
      </c>
      <c r="C911" s="15" t="s">
        <v>2121</v>
      </c>
      <c r="D911" s="16" t="s">
        <v>2132</v>
      </c>
      <c r="E911" s="15" t="s">
        <v>31</v>
      </c>
      <c r="F911" s="15" t="s">
        <v>2133</v>
      </c>
      <c r="G911" s="23">
        <v>25000</v>
      </c>
      <c r="H911" s="170">
        <v>25000</v>
      </c>
      <c r="I911" s="18">
        <f t="shared" si="14"/>
        <v>1</v>
      </c>
    </row>
    <row r="912" spans="1:9" s="20" customFormat="1" ht="36" x14ac:dyDescent="0.2">
      <c r="A912" s="22" t="s">
        <v>2119</v>
      </c>
      <c r="B912" s="90" t="s">
        <v>2120</v>
      </c>
      <c r="C912" s="15" t="s">
        <v>2121</v>
      </c>
      <c r="D912" s="16" t="s">
        <v>2134</v>
      </c>
      <c r="E912" s="15" t="s">
        <v>13</v>
      </c>
      <c r="F912" s="15" t="s">
        <v>2135</v>
      </c>
      <c r="G912" s="23">
        <v>20000</v>
      </c>
      <c r="H912" s="170">
        <v>20000</v>
      </c>
      <c r="I912" s="18">
        <f t="shared" si="14"/>
        <v>1</v>
      </c>
    </row>
    <row r="913" spans="1:9" s="20" customFormat="1" ht="48" x14ac:dyDescent="0.2">
      <c r="A913" s="22" t="s">
        <v>2119</v>
      </c>
      <c r="B913" s="90" t="s">
        <v>2120</v>
      </c>
      <c r="C913" s="15" t="s">
        <v>2121</v>
      </c>
      <c r="D913" s="16" t="s">
        <v>2136</v>
      </c>
      <c r="E913" s="15" t="s">
        <v>16</v>
      </c>
      <c r="F913" s="15" t="s">
        <v>2137</v>
      </c>
      <c r="G913" s="23">
        <v>43000</v>
      </c>
      <c r="H913" s="170">
        <v>40000</v>
      </c>
      <c r="I913" s="18">
        <f t="shared" si="14"/>
        <v>0.93023255813953487</v>
      </c>
    </row>
    <row r="914" spans="1:9" s="20" customFormat="1" ht="24" x14ac:dyDescent="0.2">
      <c r="A914" s="98" t="s">
        <v>2119</v>
      </c>
      <c r="B914" s="90" t="s">
        <v>2120</v>
      </c>
      <c r="C914" s="15" t="s">
        <v>2121</v>
      </c>
      <c r="D914" s="16" t="s">
        <v>2138</v>
      </c>
      <c r="E914" s="15" t="s">
        <v>13</v>
      </c>
      <c r="F914" s="15" t="s">
        <v>2139</v>
      </c>
      <c r="G914" s="23">
        <v>46000</v>
      </c>
      <c r="H914" s="23">
        <v>20000</v>
      </c>
      <c r="I914" s="18">
        <f t="shared" si="14"/>
        <v>0.43478260869565216</v>
      </c>
    </row>
    <row r="915" spans="1:9" s="20" customFormat="1" ht="36" x14ac:dyDescent="0.2">
      <c r="A915" s="98" t="s">
        <v>2119</v>
      </c>
      <c r="B915" s="90" t="s">
        <v>2120</v>
      </c>
      <c r="C915" s="15" t="s">
        <v>2121</v>
      </c>
      <c r="D915" s="16" t="s">
        <v>2140</v>
      </c>
      <c r="E915" s="15" t="s">
        <v>28</v>
      </c>
      <c r="F915" s="15" t="s">
        <v>2141</v>
      </c>
      <c r="G915" s="23">
        <v>69537</v>
      </c>
      <c r="H915" s="23">
        <v>59537</v>
      </c>
      <c r="I915" s="18">
        <f t="shared" si="14"/>
        <v>0.85619166774522915</v>
      </c>
    </row>
    <row r="916" spans="1:9" s="20" customFormat="1" ht="24" x14ac:dyDescent="0.2">
      <c r="A916" s="98" t="s">
        <v>2119</v>
      </c>
      <c r="B916" s="90" t="s">
        <v>2120</v>
      </c>
      <c r="C916" s="15" t="s">
        <v>2121</v>
      </c>
      <c r="D916" s="16" t="s">
        <v>2142</v>
      </c>
      <c r="E916" s="15" t="s">
        <v>16</v>
      </c>
      <c r="F916" s="15" t="s">
        <v>2143</v>
      </c>
      <c r="G916" s="23">
        <v>135192</v>
      </c>
      <c r="H916" s="23">
        <v>124770</v>
      </c>
      <c r="I916" s="18">
        <f t="shared" si="14"/>
        <v>0.92290963962364636</v>
      </c>
    </row>
    <row r="917" spans="1:9" s="20" customFormat="1" ht="24" x14ac:dyDescent="0.2">
      <c r="A917" s="98" t="s">
        <v>2119</v>
      </c>
      <c r="B917" s="90" t="s">
        <v>2120</v>
      </c>
      <c r="C917" s="15" t="s">
        <v>2121</v>
      </c>
      <c r="D917" s="16" t="s">
        <v>2144</v>
      </c>
      <c r="E917" s="15" t="s">
        <v>13</v>
      </c>
      <c r="F917" s="15" t="s">
        <v>2144</v>
      </c>
      <c r="G917" s="23">
        <v>118671</v>
      </c>
      <c r="H917" s="23">
        <v>100230</v>
      </c>
      <c r="I917" s="18">
        <f t="shared" si="14"/>
        <v>0.84460398918017043</v>
      </c>
    </row>
    <row r="918" spans="1:9" s="20" customFormat="1" ht="24" x14ac:dyDescent="0.2">
      <c r="A918" s="98" t="s">
        <v>2119</v>
      </c>
      <c r="B918" s="90" t="s">
        <v>2145</v>
      </c>
      <c r="C918" s="15" t="s">
        <v>2146</v>
      </c>
      <c r="D918" s="16" t="s">
        <v>2147</v>
      </c>
      <c r="E918" s="15" t="s">
        <v>31</v>
      </c>
      <c r="F918" s="15" t="s">
        <v>2147</v>
      </c>
      <c r="G918" s="23">
        <v>50000</v>
      </c>
      <c r="H918" s="23">
        <v>43400</v>
      </c>
      <c r="I918" s="18">
        <f t="shared" si="14"/>
        <v>0.86799999999999999</v>
      </c>
    </row>
    <row r="919" spans="1:9" s="20" customFormat="1" ht="24" x14ac:dyDescent="0.2">
      <c r="A919" s="98" t="s">
        <v>2119</v>
      </c>
      <c r="B919" s="90" t="s">
        <v>2145</v>
      </c>
      <c r="C919" s="15" t="s">
        <v>2146</v>
      </c>
      <c r="D919" s="16" t="s">
        <v>2148</v>
      </c>
      <c r="E919" s="15" t="s">
        <v>72</v>
      </c>
      <c r="F919" s="15" t="s">
        <v>2149</v>
      </c>
      <c r="G919" s="23">
        <v>338000</v>
      </c>
      <c r="H919" s="23">
        <v>75000</v>
      </c>
      <c r="I919" s="18">
        <f t="shared" si="14"/>
        <v>0.22189349112426035</v>
      </c>
    </row>
    <row r="920" spans="1:9" s="20" customFormat="1" ht="24" x14ac:dyDescent="0.2">
      <c r="A920" s="98" t="s">
        <v>2119</v>
      </c>
      <c r="B920" s="90" t="s">
        <v>2145</v>
      </c>
      <c r="C920" s="15" t="s">
        <v>2146</v>
      </c>
      <c r="D920" s="16" t="s">
        <v>2150</v>
      </c>
      <c r="E920" s="15" t="s">
        <v>13</v>
      </c>
      <c r="F920" s="15" t="s">
        <v>2151</v>
      </c>
      <c r="G920" s="23">
        <v>144000</v>
      </c>
      <c r="H920" s="23">
        <v>129000</v>
      </c>
      <c r="I920" s="18">
        <f t="shared" si="14"/>
        <v>0.89583333333333337</v>
      </c>
    </row>
    <row r="921" spans="1:9" s="20" customFormat="1" ht="24" x14ac:dyDescent="0.2">
      <c r="A921" s="98" t="s">
        <v>2119</v>
      </c>
      <c r="B921" s="90" t="s">
        <v>2145</v>
      </c>
      <c r="C921" s="15" t="s">
        <v>2146</v>
      </c>
      <c r="D921" s="16" t="s">
        <v>2152</v>
      </c>
      <c r="E921" s="15" t="s">
        <v>16</v>
      </c>
      <c r="F921" s="15" t="s">
        <v>2151</v>
      </c>
      <c r="G921" s="23">
        <v>22000</v>
      </c>
      <c r="H921" s="23">
        <v>20000</v>
      </c>
      <c r="I921" s="18">
        <f t="shared" si="14"/>
        <v>0.90909090909090906</v>
      </c>
    </row>
    <row r="922" spans="1:9" s="20" customFormat="1" ht="24" x14ac:dyDescent="0.2">
      <c r="A922" s="98" t="s">
        <v>2119</v>
      </c>
      <c r="B922" s="90" t="s">
        <v>2153</v>
      </c>
      <c r="C922" s="15" t="s">
        <v>2154</v>
      </c>
      <c r="D922" s="16" t="s">
        <v>2155</v>
      </c>
      <c r="E922" s="15" t="s">
        <v>31</v>
      </c>
      <c r="F922" s="15" t="s">
        <v>2143</v>
      </c>
      <c r="G922" s="23">
        <v>174500</v>
      </c>
      <c r="H922" s="23">
        <v>30000</v>
      </c>
      <c r="I922" s="18">
        <f t="shared" si="14"/>
        <v>0.17191977077363896</v>
      </c>
    </row>
    <row r="923" spans="1:9" s="20" customFormat="1" ht="48" x14ac:dyDescent="0.2">
      <c r="A923" s="98" t="s">
        <v>2119</v>
      </c>
      <c r="B923" s="90" t="s">
        <v>2153</v>
      </c>
      <c r="C923" s="15" t="s">
        <v>2154</v>
      </c>
      <c r="D923" s="16" t="s">
        <v>2156</v>
      </c>
      <c r="E923" s="15" t="s">
        <v>16</v>
      </c>
      <c r="F923" s="15" t="s">
        <v>2143</v>
      </c>
      <c r="G923" s="23">
        <v>68250</v>
      </c>
      <c r="H923" s="23">
        <v>25000</v>
      </c>
      <c r="I923" s="18">
        <f t="shared" si="14"/>
        <v>0.36630036630036628</v>
      </c>
    </row>
    <row r="924" spans="1:9" s="20" customFormat="1" ht="24" x14ac:dyDescent="0.2">
      <c r="A924" s="98" t="s">
        <v>2119</v>
      </c>
      <c r="B924" s="90" t="s">
        <v>2153</v>
      </c>
      <c r="C924" s="15" t="s">
        <v>2154</v>
      </c>
      <c r="D924" s="16" t="s">
        <v>2157</v>
      </c>
      <c r="E924" s="15" t="s">
        <v>16</v>
      </c>
      <c r="F924" s="15" t="s">
        <v>2151</v>
      </c>
      <c r="G924" s="23">
        <v>260000</v>
      </c>
      <c r="H924" s="23">
        <v>35000</v>
      </c>
      <c r="I924" s="18">
        <f t="shared" si="14"/>
        <v>0.13461538461538461</v>
      </c>
    </row>
    <row r="925" spans="1:9" s="20" customFormat="1" ht="24" x14ac:dyDescent="0.2">
      <c r="A925" s="98" t="s">
        <v>2119</v>
      </c>
      <c r="B925" s="90" t="s">
        <v>2153</v>
      </c>
      <c r="C925" s="15" t="s">
        <v>2154</v>
      </c>
      <c r="D925" s="16" t="s">
        <v>2158</v>
      </c>
      <c r="E925" s="15" t="s">
        <v>16</v>
      </c>
      <c r="F925" s="15" t="s">
        <v>2159</v>
      </c>
      <c r="G925" s="23">
        <v>225000</v>
      </c>
      <c r="H925" s="23">
        <v>100000</v>
      </c>
      <c r="I925" s="18">
        <f t="shared" si="14"/>
        <v>0.44444444444444442</v>
      </c>
    </row>
    <row r="926" spans="1:9" s="20" customFormat="1" ht="24" x14ac:dyDescent="0.2">
      <c r="A926" s="98" t="s">
        <v>2119</v>
      </c>
      <c r="B926" s="90" t="s">
        <v>2153</v>
      </c>
      <c r="C926" s="15" t="s">
        <v>2154</v>
      </c>
      <c r="D926" s="16" t="s">
        <v>2160</v>
      </c>
      <c r="E926" s="15" t="s">
        <v>16</v>
      </c>
      <c r="F926" s="15" t="s">
        <v>2161</v>
      </c>
      <c r="G926" s="23">
        <v>400500</v>
      </c>
      <c r="H926" s="23">
        <v>35185</v>
      </c>
      <c r="I926" s="18">
        <f t="shared" si="14"/>
        <v>8.7852684144818977E-2</v>
      </c>
    </row>
  </sheetData>
  <autoFilter ref="A4:I926"/>
  <mergeCells count="1">
    <mergeCell ref="A2:I2"/>
  </mergeCells>
  <dataValidations count="9">
    <dataValidation type="list" showInputMessage="1" showErrorMessage="1" sqref="E600:E606 E608:E612 E617 E619:E620 E626:E627 E529:E551">
      <formula1>$L$5:$L$21</formula1>
    </dataValidation>
    <dataValidation type="list" showInputMessage="1" showErrorMessage="1" sqref="F623">
      <formula1>$L$27:$L$28</formula1>
    </dataValidation>
    <dataValidation type="list" showErrorMessage="1" sqref="E734:E739">
      <formula1>$L$5:$L$21</formula1>
      <formula2>0</formula2>
    </dataValidation>
    <dataValidation type="list" showErrorMessage="1" sqref="E725:E726">
      <formula1>$L$4:$L$20</formula1>
      <formula2>0</formula2>
    </dataValidation>
    <dataValidation type="list" showErrorMessage="1" sqref="E250">
      <formula1>$M$5:$M$21</formula1>
      <formula2>0</formula2>
    </dataValidation>
    <dataValidation type="list" allowBlank="1" showInputMessage="1" showErrorMessage="1" sqref="E927:E66430 IT927:IY66430 SP927:SU66430 ACL927:ACQ66430 AMH927:AMM66430 AWD927:AWI66430 BFZ927:BGE66430 BPV927:BQA66430 BZR927:BZW66430 CJN927:CJS66430 CTJ927:CTO66430 DDF927:DDK66430 DNB927:DNG66430 DWX927:DXC66430 EGT927:EGY66430 EQP927:EQU66430 FAL927:FAQ66430 FKH927:FKM66430 FUD927:FUI66430 GDZ927:GEE66430 GNV927:GOA66430 GXR927:GXW66430 HHN927:HHS66430 HRJ927:HRO66430 IBF927:IBK66430 ILB927:ILG66430 IUX927:IVC66430 JET927:JEY66430 JOP927:JOU66430 JYL927:JYQ66430 KIH927:KIM66430 KSD927:KSI66430 LBZ927:LCE66430 LLV927:LMA66430 LVR927:LVW66430 MFN927:MFS66430 MPJ927:MPO66430 MZF927:MZK66430 NJB927:NJG66430 NSX927:NTC66430 OCT927:OCY66430 OMP927:OMU66430 OWL927:OWQ66430 PGH927:PGM66430 PQD927:PQI66430 PZZ927:QAE66430 QJV927:QKA66430 QTR927:QTW66430 RDN927:RDS66430 RNJ927:RNO66430 RXF927:RXK66430 SHB927:SHG66430 SQX927:SRC66430 TAT927:TAY66430 TKP927:TKU66430 TUL927:TUQ66430 UEH927:UEM66430 UOD927:UOI66430 UXZ927:UYE66430 VHV927:VIA66430 VRR927:VRW66430 WBN927:WBS66430 WLJ927:WLO66430 WVF927:WVK66430 E66463:E131966 IT66463:IY131966 SP66463:SU131966 ACL66463:ACQ131966 AMH66463:AMM131966 AWD66463:AWI131966 BFZ66463:BGE131966 BPV66463:BQA131966 BZR66463:BZW131966 CJN66463:CJS131966 CTJ66463:CTO131966 DDF66463:DDK131966 DNB66463:DNG131966 DWX66463:DXC131966 EGT66463:EGY131966 EQP66463:EQU131966 FAL66463:FAQ131966 FKH66463:FKM131966 FUD66463:FUI131966 GDZ66463:GEE131966 GNV66463:GOA131966 GXR66463:GXW131966 HHN66463:HHS131966 HRJ66463:HRO131966 IBF66463:IBK131966 ILB66463:ILG131966 IUX66463:IVC131966 JET66463:JEY131966 JOP66463:JOU131966 JYL66463:JYQ131966 KIH66463:KIM131966 KSD66463:KSI131966 LBZ66463:LCE131966 LLV66463:LMA131966 LVR66463:LVW131966 MFN66463:MFS131966 MPJ66463:MPO131966 MZF66463:MZK131966 NJB66463:NJG131966 NSX66463:NTC131966 OCT66463:OCY131966 OMP66463:OMU131966 OWL66463:OWQ131966 PGH66463:PGM131966 PQD66463:PQI131966 PZZ66463:QAE131966 QJV66463:QKA131966 QTR66463:QTW131966 RDN66463:RDS131966 RNJ66463:RNO131966 RXF66463:RXK131966 SHB66463:SHG131966 SQX66463:SRC131966 TAT66463:TAY131966 TKP66463:TKU131966 TUL66463:TUQ131966 UEH66463:UEM131966 UOD66463:UOI131966 UXZ66463:UYE131966 VHV66463:VIA131966 VRR66463:VRW131966 WBN66463:WBS131966 WLJ66463:WLO131966 WVF66463:WVK131966 E131999:E197502 IT131999:IY197502 SP131999:SU197502 ACL131999:ACQ197502 AMH131999:AMM197502 AWD131999:AWI197502 BFZ131999:BGE197502 BPV131999:BQA197502 BZR131999:BZW197502 CJN131999:CJS197502 CTJ131999:CTO197502 DDF131999:DDK197502 DNB131999:DNG197502 DWX131999:DXC197502 EGT131999:EGY197502 EQP131999:EQU197502 FAL131999:FAQ197502 FKH131999:FKM197502 FUD131999:FUI197502 GDZ131999:GEE197502 GNV131999:GOA197502 GXR131999:GXW197502 HHN131999:HHS197502 HRJ131999:HRO197502 IBF131999:IBK197502 ILB131999:ILG197502 IUX131999:IVC197502 JET131999:JEY197502 JOP131999:JOU197502 JYL131999:JYQ197502 KIH131999:KIM197502 KSD131999:KSI197502 LBZ131999:LCE197502 LLV131999:LMA197502 LVR131999:LVW197502 MFN131999:MFS197502 MPJ131999:MPO197502 MZF131999:MZK197502 NJB131999:NJG197502 NSX131999:NTC197502 OCT131999:OCY197502 OMP131999:OMU197502 OWL131999:OWQ197502 PGH131999:PGM197502 PQD131999:PQI197502 PZZ131999:QAE197502 QJV131999:QKA197502 QTR131999:QTW197502 RDN131999:RDS197502 RNJ131999:RNO197502 RXF131999:RXK197502 SHB131999:SHG197502 SQX131999:SRC197502 TAT131999:TAY197502 TKP131999:TKU197502 TUL131999:TUQ197502 UEH131999:UEM197502 UOD131999:UOI197502 UXZ131999:UYE197502 VHV131999:VIA197502 VRR131999:VRW197502 WBN131999:WBS197502 WLJ131999:WLO197502 WVF131999:WVK197502 E197535:E263038 IT197535:IY263038 SP197535:SU263038 ACL197535:ACQ263038 AMH197535:AMM263038 AWD197535:AWI263038 BFZ197535:BGE263038 BPV197535:BQA263038 BZR197535:BZW263038 CJN197535:CJS263038 CTJ197535:CTO263038 DDF197535:DDK263038 DNB197535:DNG263038 DWX197535:DXC263038 EGT197535:EGY263038 EQP197535:EQU263038 FAL197535:FAQ263038 FKH197535:FKM263038 FUD197535:FUI263038 GDZ197535:GEE263038 GNV197535:GOA263038 GXR197535:GXW263038 HHN197535:HHS263038 HRJ197535:HRO263038 IBF197535:IBK263038 ILB197535:ILG263038 IUX197535:IVC263038 JET197535:JEY263038 JOP197535:JOU263038 JYL197535:JYQ263038 KIH197535:KIM263038 KSD197535:KSI263038 LBZ197535:LCE263038 LLV197535:LMA263038 LVR197535:LVW263038 MFN197535:MFS263038 MPJ197535:MPO263038 MZF197535:MZK263038 NJB197535:NJG263038 NSX197535:NTC263038 OCT197535:OCY263038 OMP197535:OMU263038 OWL197535:OWQ263038 PGH197535:PGM263038 PQD197535:PQI263038 PZZ197535:QAE263038 QJV197535:QKA263038 QTR197535:QTW263038 RDN197535:RDS263038 RNJ197535:RNO263038 RXF197535:RXK263038 SHB197535:SHG263038 SQX197535:SRC263038 TAT197535:TAY263038 TKP197535:TKU263038 TUL197535:TUQ263038 UEH197535:UEM263038 UOD197535:UOI263038 UXZ197535:UYE263038 VHV197535:VIA263038 VRR197535:VRW263038 WBN197535:WBS263038 WLJ197535:WLO263038 WVF197535:WVK263038 E263071:E328574 IT263071:IY328574 SP263071:SU328574 ACL263071:ACQ328574 AMH263071:AMM328574 AWD263071:AWI328574 BFZ263071:BGE328574 BPV263071:BQA328574 BZR263071:BZW328574 CJN263071:CJS328574 CTJ263071:CTO328574 DDF263071:DDK328574 DNB263071:DNG328574 DWX263071:DXC328574 EGT263071:EGY328574 EQP263071:EQU328574 FAL263071:FAQ328574 FKH263071:FKM328574 FUD263071:FUI328574 GDZ263071:GEE328574 GNV263071:GOA328574 GXR263071:GXW328574 HHN263071:HHS328574 HRJ263071:HRO328574 IBF263071:IBK328574 ILB263071:ILG328574 IUX263071:IVC328574 JET263071:JEY328574 JOP263071:JOU328574 JYL263071:JYQ328574 KIH263071:KIM328574 KSD263071:KSI328574 LBZ263071:LCE328574 LLV263071:LMA328574 LVR263071:LVW328574 MFN263071:MFS328574 MPJ263071:MPO328574 MZF263071:MZK328574 NJB263071:NJG328574 NSX263071:NTC328574 OCT263071:OCY328574 OMP263071:OMU328574 OWL263071:OWQ328574 PGH263071:PGM328574 PQD263071:PQI328574 PZZ263071:QAE328574 QJV263071:QKA328574 QTR263071:QTW328574 RDN263071:RDS328574 RNJ263071:RNO328574 RXF263071:RXK328574 SHB263071:SHG328574 SQX263071:SRC328574 TAT263071:TAY328574 TKP263071:TKU328574 TUL263071:TUQ328574 UEH263071:UEM328574 UOD263071:UOI328574 UXZ263071:UYE328574 VHV263071:VIA328574 VRR263071:VRW328574 WBN263071:WBS328574 WLJ263071:WLO328574 WVF263071:WVK328574 E328607:E394110 IT328607:IY394110 SP328607:SU394110 ACL328607:ACQ394110 AMH328607:AMM394110 AWD328607:AWI394110 BFZ328607:BGE394110 BPV328607:BQA394110 BZR328607:BZW394110 CJN328607:CJS394110 CTJ328607:CTO394110 DDF328607:DDK394110 DNB328607:DNG394110 DWX328607:DXC394110 EGT328607:EGY394110 EQP328607:EQU394110 FAL328607:FAQ394110 FKH328607:FKM394110 FUD328607:FUI394110 GDZ328607:GEE394110 GNV328607:GOA394110 GXR328607:GXW394110 HHN328607:HHS394110 HRJ328607:HRO394110 IBF328607:IBK394110 ILB328607:ILG394110 IUX328607:IVC394110 JET328607:JEY394110 JOP328607:JOU394110 JYL328607:JYQ394110 KIH328607:KIM394110 KSD328607:KSI394110 LBZ328607:LCE394110 LLV328607:LMA394110 LVR328607:LVW394110 MFN328607:MFS394110 MPJ328607:MPO394110 MZF328607:MZK394110 NJB328607:NJG394110 NSX328607:NTC394110 OCT328607:OCY394110 OMP328607:OMU394110 OWL328607:OWQ394110 PGH328607:PGM394110 PQD328607:PQI394110 PZZ328607:QAE394110 QJV328607:QKA394110 QTR328607:QTW394110 RDN328607:RDS394110 RNJ328607:RNO394110 RXF328607:RXK394110 SHB328607:SHG394110 SQX328607:SRC394110 TAT328607:TAY394110 TKP328607:TKU394110 TUL328607:TUQ394110 UEH328607:UEM394110 UOD328607:UOI394110 UXZ328607:UYE394110 VHV328607:VIA394110 VRR328607:VRW394110 WBN328607:WBS394110 WLJ328607:WLO394110 WVF328607:WVK394110 E394143:E459646 IT394143:IY459646 SP394143:SU459646 ACL394143:ACQ459646 AMH394143:AMM459646 AWD394143:AWI459646 BFZ394143:BGE459646 BPV394143:BQA459646 BZR394143:BZW459646 CJN394143:CJS459646 CTJ394143:CTO459646 DDF394143:DDK459646 DNB394143:DNG459646 DWX394143:DXC459646 EGT394143:EGY459646 EQP394143:EQU459646 FAL394143:FAQ459646 FKH394143:FKM459646 FUD394143:FUI459646 GDZ394143:GEE459646 GNV394143:GOA459646 GXR394143:GXW459646 HHN394143:HHS459646 HRJ394143:HRO459646 IBF394143:IBK459646 ILB394143:ILG459646 IUX394143:IVC459646 JET394143:JEY459646 JOP394143:JOU459646 JYL394143:JYQ459646 KIH394143:KIM459646 KSD394143:KSI459646 LBZ394143:LCE459646 LLV394143:LMA459646 LVR394143:LVW459646 MFN394143:MFS459646 MPJ394143:MPO459646 MZF394143:MZK459646 NJB394143:NJG459646 NSX394143:NTC459646 OCT394143:OCY459646 OMP394143:OMU459646 OWL394143:OWQ459646 PGH394143:PGM459646 PQD394143:PQI459646 PZZ394143:QAE459646 QJV394143:QKA459646 QTR394143:QTW459646 RDN394143:RDS459646 RNJ394143:RNO459646 RXF394143:RXK459646 SHB394143:SHG459646 SQX394143:SRC459646 TAT394143:TAY459646 TKP394143:TKU459646 TUL394143:TUQ459646 UEH394143:UEM459646 UOD394143:UOI459646 UXZ394143:UYE459646 VHV394143:VIA459646 VRR394143:VRW459646 WBN394143:WBS459646 WLJ394143:WLO459646 WVF394143:WVK459646 E459679:E525182 IT459679:IY525182 SP459679:SU525182 ACL459679:ACQ525182 AMH459679:AMM525182 AWD459679:AWI525182 BFZ459679:BGE525182 BPV459679:BQA525182 BZR459679:BZW525182 CJN459679:CJS525182 CTJ459679:CTO525182 DDF459679:DDK525182 DNB459679:DNG525182 DWX459679:DXC525182 EGT459679:EGY525182 EQP459679:EQU525182 FAL459679:FAQ525182 FKH459679:FKM525182 FUD459679:FUI525182 GDZ459679:GEE525182 GNV459679:GOA525182 GXR459679:GXW525182 HHN459679:HHS525182 HRJ459679:HRO525182 IBF459679:IBK525182 ILB459679:ILG525182 IUX459679:IVC525182 JET459679:JEY525182 JOP459679:JOU525182 JYL459679:JYQ525182 KIH459679:KIM525182 KSD459679:KSI525182 LBZ459679:LCE525182 LLV459679:LMA525182 LVR459679:LVW525182 MFN459679:MFS525182 MPJ459679:MPO525182 MZF459679:MZK525182 NJB459679:NJG525182 NSX459679:NTC525182 OCT459679:OCY525182 OMP459679:OMU525182 OWL459679:OWQ525182 PGH459679:PGM525182 PQD459679:PQI525182 PZZ459679:QAE525182 QJV459679:QKA525182 QTR459679:QTW525182 RDN459679:RDS525182 RNJ459679:RNO525182 RXF459679:RXK525182 SHB459679:SHG525182 SQX459679:SRC525182 TAT459679:TAY525182 TKP459679:TKU525182 TUL459679:TUQ525182 UEH459679:UEM525182 UOD459679:UOI525182 UXZ459679:UYE525182 VHV459679:VIA525182 VRR459679:VRW525182 WBN459679:WBS525182 WLJ459679:WLO525182 WVF459679:WVK525182 E525215:E590718 IT525215:IY590718 SP525215:SU590718 ACL525215:ACQ590718 AMH525215:AMM590718 AWD525215:AWI590718 BFZ525215:BGE590718 BPV525215:BQA590718 BZR525215:BZW590718 CJN525215:CJS590718 CTJ525215:CTO590718 DDF525215:DDK590718 DNB525215:DNG590718 DWX525215:DXC590718 EGT525215:EGY590718 EQP525215:EQU590718 FAL525215:FAQ590718 FKH525215:FKM590718 FUD525215:FUI590718 GDZ525215:GEE590718 GNV525215:GOA590718 GXR525215:GXW590718 HHN525215:HHS590718 HRJ525215:HRO590718 IBF525215:IBK590718 ILB525215:ILG590718 IUX525215:IVC590718 JET525215:JEY590718 JOP525215:JOU590718 JYL525215:JYQ590718 KIH525215:KIM590718 KSD525215:KSI590718 LBZ525215:LCE590718 LLV525215:LMA590718 LVR525215:LVW590718 MFN525215:MFS590718 MPJ525215:MPO590718 MZF525215:MZK590718 NJB525215:NJG590718 NSX525215:NTC590718 OCT525215:OCY590718 OMP525215:OMU590718 OWL525215:OWQ590718 PGH525215:PGM590718 PQD525215:PQI590718 PZZ525215:QAE590718 QJV525215:QKA590718 QTR525215:QTW590718 RDN525215:RDS590718 RNJ525215:RNO590718 RXF525215:RXK590718 SHB525215:SHG590718 SQX525215:SRC590718 TAT525215:TAY590718 TKP525215:TKU590718 TUL525215:TUQ590718 UEH525215:UEM590718 UOD525215:UOI590718 UXZ525215:UYE590718 VHV525215:VIA590718 VRR525215:VRW590718 WBN525215:WBS590718 WLJ525215:WLO590718 WVF525215:WVK590718 E590751:E656254 IT590751:IY656254 SP590751:SU656254 ACL590751:ACQ656254 AMH590751:AMM656254 AWD590751:AWI656254 BFZ590751:BGE656254 BPV590751:BQA656254 BZR590751:BZW656254 CJN590751:CJS656254 CTJ590751:CTO656254 DDF590751:DDK656254 DNB590751:DNG656254 DWX590751:DXC656254 EGT590751:EGY656254 EQP590751:EQU656254 FAL590751:FAQ656254 FKH590751:FKM656254 FUD590751:FUI656254 GDZ590751:GEE656254 GNV590751:GOA656254 GXR590751:GXW656254 HHN590751:HHS656254 HRJ590751:HRO656254 IBF590751:IBK656254 ILB590751:ILG656254 IUX590751:IVC656254 JET590751:JEY656254 JOP590751:JOU656254 JYL590751:JYQ656254 KIH590751:KIM656254 KSD590751:KSI656254 LBZ590751:LCE656254 LLV590751:LMA656254 LVR590751:LVW656254 MFN590751:MFS656254 MPJ590751:MPO656254 MZF590751:MZK656254 NJB590751:NJG656254 NSX590751:NTC656254 OCT590751:OCY656254 OMP590751:OMU656254 OWL590751:OWQ656254 PGH590751:PGM656254 PQD590751:PQI656254 PZZ590751:QAE656254 QJV590751:QKA656254 QTR590751:QTW656254 RDN590751:RDS656254 RNJ590751:RNO656254 RXF590751:RXK656254 SHB590751:SHG656254 SQX590751:SRC656254 TAT590751:TAY656254 TKP590751:TKU656254 TUL590751:TUQ656254 UEH590751:UEM656254 UOD590751:UOI656254 UXZ590751:UYE656254 VHV590751:VIA656254 VRR590751:VRW656254 WBN590751:WBS656254 WLJ590751:WLO656254 WVF590751:WVK656254 E656287:E721790 IT656287:IY721790 SP656287:SU721790 ACL656287:ACQ721790 AMH656287:AMM721790 AWD656287:AWI721790 BFZ656287:BGE721790 BPV656287:BQA721790 BZR656287:BZW721790 CJN656287:CJS721790 CTJ656287:CTO721790 DDF656287:DDK721790 DNB656287:DNG721790 DWX656287:DXC721790 EGT656287:EGY721790 EQP656287:EQU721790 FAL656287:FAQ721790 FKH656287:FKM721790 FUD656287:FUI721790 GDZ656287:GEE721790 GNV656287:GOA721790 GXR656287:GXW721790 HHN656287:HHS721790 HRJ656287:HRO721790 IBF656287:IBK721790 ILB656287:ILG721790 IUX656287:IVC721790 JET656287:JEY721790 JOP656287:JOU721790 JYL656287:JYQ721790 KIH656287:KIM721790 KSD656287:KSI721790 LBZ656287:LCE721790 LLV656287:LMA721790 LVR656287:LVW721790 MFN656287:MFS721790 MPJ656287:MPO721790 MZF656287:MZK721790 NJB656287:NJG721790 NSX656287:NTC721790 OCT656287:OCY721790 OMP656287:OMU721790 OWL656287:OWQ721790 PGH656287:PGM721790 PQD656287:PQI721790 PZZ656287:QAE721790 QJV656287:QKA721790 QTR656287:QTW721790 RDN656287:RDS721790 RNJ656287:RNO721790 RXF656287:RXK721790 SHB656287:SHG721790 SQX656287:SRC721790 TAT656287:TAY721790 TKP656287:TKU721790 TUL656287:TUQ721790 UEH656287:UEM721790 UOD656287:UOI721790 UXZ656287:UYE721790 VHV656287:VIA721790 VRR656287:VRW721790 WBN656287:WBS721790 WLJ656287:WLO721790 WVF656287:WVK721790 E721823:E787326 IT721823:IY787326 SP721823:SU787326 ACL721823:ACQ787326 AMH721823:AMM787326 AWD721823:AWI787326 BFZ721823:BGE787326 BPV721823:BQA787326 BZR721823:BZW787326 CJN721823:CJS787326 CTJ721823:CTO787326 DDF721823:DDK787326 DNB721823:DNG787326 DWX721823:DXC787326 EGT721823:EGY787326 EQP721823:EQU787326 FAL721823:FAQ787326 FKH721823:FKM787326 FUD721823:FUI787326 GDZ721823:GEE787326 GNV721823:GOA787326 GXR721823:GXW787326 HHN721823:HHS787326 HRJ721823:HRO787326 IBF721823:IBK787326 ILB721823:ILG787326 IUX721823:IVC787326 JET721823:JEY787326 JOP721823:JOU787326 JYL721823:JYQ787326 KIH721823:KIM787326 KSD721823:KSI787326 LBZ721823:LCE787326 LLV721823:LMA787326 LVR721823:LVW787326 MFN721823:MFS787326 MPJ721823:MPO787326 MZF721823:MZK787326 NJB721823:NJG787326 NSX721823:NTC787326 OCT721823:OCY787326 OMP721823:OMU787326 OWL721823:OWQ787326 PGH721823:PGM787326 PQD721823:PQI787326 PZZ721823:QAE787326 QJV721823:QKA787326 QTR721823:QTW787326 RDN721823:RDS787326 RNJ721823:RNO787326 RXF721823:RXK787326 SHB721823:SHG787326 SQX721823:SRC787326 TAT721823:TAY787326 TKP721823:TKU787326 TUL721823:TUQ787326 UEH721823:UEM787326 UOD721823:UOI787326 UXZ721823:UYE787326 VHV721823:VIA787326 VRR721823:VRW787326 WBN721823:WBS787326 WLJ721823:WLO787326 WVF721823:WVK787326 E787359:E852862 IT787359:IY852862 SP787359:SU852862 ACL787359:ACQ852862 AMH787359:AMM852862 AWD787359:AWI852862 BFZ787359:BGE852862 BPV787359:BQA852862 BZR787359:BZW852862 CJN787359:CJS852862 CTJ787359:CTO852862 DDF787359:DDK852862 DNB787359:DNG852862 DWX787359:DXC852862 EGT787359:EGY852862 EQP787359:EQU852862 FAL787359:FAQ852862 FKH787359:FKM852862 FUD787359:FUI852862 GDZ787359:GEE852862 GNV787359:GOA852862 GXR787359:GXW852862 HHN787359:HHS852862 HRJ787359:HRO852862 IBF787359:IBK852862 ILB787359:ILG852862 IUX787359:IVC852862 JET787359:JEY852862 JOP787359:JOU852862 JYL787359:JYQ852862 KIH787359:KIM852862 KSD787359:KSI852862 LBZ787359:LCE852862 LLV787359:LMA852862 LVR787359:LVW852862 MFN787359:MFS852862 MPJ787359:MPO852862 MZF787359:MZK852862 NJB787359:NJG852862 NSX787359:NTC852862 OCT787359:OCY852862 OMP787359:OMU852862 OWL787359:OWQ852862 PGH787359:PGM852862 PQD787359:PQI852862 PZZ787359:QAE852862 QJV787359:QKA852862 QTR787359:QTW852862 RDN787359:RDS852862 RNJ787359:RNO852862 RXF787359:RXK852862 SHB787359:SHG852862 SQX787359:SRC852862 TAT787359:TAY852862 TKP787359:TKU852862 TUL787359:TUQ852862 UEH787359:UEM852862 UOD787359:UOI852862 UXZ787359:UYE852862 VHV787359:VIA852862 VRR787359:VRW852862 WBN787359:WBS852862 WLJ787359:WLO852862 WVF787359:WVK852862 E852895:E918398 IT852895:IY918398 SP852895:SU918398 ACL852895:ACQ918398 AMH852895:AMM918398 AWD852895:AWI918398 BFZ852895:BGE918398 BPV852895:BQA918398 BZR852895:BZW918398 CJN852895:CJS918398 CTJ852895:CTO918398 DDF852895:DDK918398 DNB852895:DNG918398 DWX852895:DXC918398 EGT852895:EGY918398 EQP852895:EQU918398 FAL852895:FAQ918398 FKH852895:FKM918398 FUD852895:FUI918398 GDZ852895:GEE918398 GNV852895:GOA918398 GXR852895:GXW918398 HHN852895:HHS918398 HRJ852895:HRO918398 IBF852895:IBK918398 ILB852895:ILG918398 IUX852895:IVC918398 JET852895:JEY918398 JOP852895:JOU918398 JYL852895:JYQ918398 KIH852895:KIM918398 KSD852895:KSI918398 LBZ852895:LCE918398 LLV852895:LMA918398 LVR852895:LVW918398 MFN852895:MFS918398 MPJ852895:MPO918398 MZF852895:MZK918398 NJB852895:NJG918398 NSX852895:NTC918398 OCT852895:OCY918398 OMP852895:OMU918398 OWL852895:OWQ918398 PGH852895:PGM918398 PQD852895:PQI918398 PZZ852895:QAE918398 QJV852895:QKA918398 QTR852895:QTW918398 RDN852895:RDS918398 RNJ852895:RNO918398 RXF852895:RXK918398 SHB852895:SHG918398 SQX852895:SRC918398 TAT852895:TAY918398 TKP852895:TKU918398 TUL852895:TUQ918398 UEH852895:UEM918398 UOD852895:UOI918398 UXZ852895:UYE918398 VHV852895:VIA918398 VRR852895:VRW918398 WBN852895:WBS918398 WLJ852895:WLO918398 WVF852895:WVK918398 E918431:E983934 IT918431:IY983934 SP918431:SU983934 ACL918431:ACQ983934 AMH918431:AMM983934 AWD918431:AWI983934 BFZ918431:BGE983934 BPV918431:BQA983934 BZR918431:BZW983934 CJN918431:CJS983934 CTJ918431:CTO983934 DDF918431:DDK983934 DNB918431:DNG983934 DWX918431:DXC983934 EGT918431:EGY983934 EQP918431:EQU983934 FAL918431:FAQ983934 FKH918431:FKM983934 FUD918431:FUI983934 GDZ918431:GEE983934 GNV918431:GOA983934 GXR918431:GXW983934 HHN918431:HHS983934 HRJ918431:HRO983934 IBF918431:IBK983934 ILB918431:ILG983934 IUX918431:IVC983934 JET918431:JEY983934 JOP918431:JOU983934 JYL918431:JYQ983934 KIH918431:KIM983934 KSD918431:KSI983934 LBZ918431:LCE983934 LLV918431:LMA983934 LVR918431:LVW983934 MFN918431:MFS983934 MPJ918431:MPO983934 MZF918431:MZK983934 NJB918431:NJG983934 NSX918431:NTC983934 OCT918431:OCY983934 OMP918431:OMU983934 OWL918431:OWQ983934 PGH918431:PGM983934 PQD918431:PQI983934 PZZ918431:QAE983934 QJV918431:QKA983934 QTR918431:QTW983934 RDN918431:RDS983934 RNJ918431:RNO983934 RXF918431:RXK983934 SHB918431:SHG983934 SQX918431:SRC983934 TAT918431:TAY983934 TKP918431:TKU983934 TUL918431:TUQ983934 UEH918431:UEM983934 UOD918431:UOI983934 UXZ918431:UYE983934 VHV918431:VIA983934 VRR918431:VRW983934 WBN918431:WBS983934 WLJ918431:WLO983934 WVF918431:WVK983934 E983967:E1048576 IT983967:IY1048576 SP983967:SU1048576 ACL983967:ACQ1048576 AMH983967:AMM1048576 AWD983967:AWI1048576 BFZ983967:BGE1048576 BPV983967:BQA1048576 BZR983967:BZW1048576 CJN983967:CJS1048576 CTJ983967:CTO1048576 DDF983967:DDK1048576 DNB983967:DNG1048576 DWX983967:DXC1048576 EGT983967:EGY1048576 EQP983967:EQU1048576 FAL983967:FAQ1048576 FKH983967:FKM1048576 FUD983967:FUI1048576 GDZ983967:GEE1048576 GNV983967:GOA1048576 GXR983967:GXW1048576 HHN983967:HHS1048576 HRJ983967:HRO1048576 IBF983967:IBK1048576 ILB983967:ILG1048576 IUX983967:IVC1048576 JET983967:JEY1048576 JOP983967:JOU1048576 JYL983967:JYQ1048576 KIH983967:KIM1048576 KSD983967:KSI1048576 LBZ983967:LCE1048576 LLV983967:LMA1048576 LVR983967:LVW1048576 MFN983967:MFS1048576 MPJ983967:MPO1048576 MZF983967:MZK1048576 NJB983967:NJG1048576 NSX983967:NTC1048576 OCT983967:OCY1048576 OMP983967:OMU1048576 OWL983967:OWQ1048576 PGH983967:PGM1048576 PQD983967:PQI1048576 PZZ983967:QAE1048576 QJV983967:QKA1048576 QTR983967:QTW1048576 RDN983967:RDS1048576 RNJ983967:RNO1048576 RXF983967:RXK1048576 SHB983967:SHG1048576 SQX983967:SRC1048576 TAT983967:TAY1048576 TKP983967:TKU1048576 TUL983967:TUQ1048576 UEH983967:UEM1048576 UOD983967:UOI1048576 UXZ983967:UYE1048576 VHV983967:VIA1048576 VRR983967:VRW1048576 WBN983967:WBS1048576 WLJ983967:WLO1048576 WVF983967:WVK1048576">
      <formula1>#REF!</formula1>
    </dataValidation>
    <dataValidation type="list" showErrorMessage="1" sqref="E147:E170 E257:E278">
      <formula1>#REF!</formula1>
    </dataValidation>
    <dataValidation type="list" showErrorMessage="1" sqref="E279:E280 E326 E841 E837:E838 E468:E487 E869 E886:E913">
      <formula1>#REF!</formula1>
      <formula2>0</formula2>
    </dataValidation>
    <dataValidation type="list" showInputMessage="1" showErrorMessage="1" sqref="WVF983939:WVK983966 E839:E840 E66435:E66462 IT66435:IY66462 SP66435:SU66462 ACL66435:ACQ66462 AMH66435:AMM66462 AWD66435:AWI66462 BFZ66435:BGE66462 BPV66435:BQA66462 BZR66435:BZW66462 CJN66435:CJS66462 CTJ66435:CTO66462 DDF66435:DDK66462 DNB66435:DNG66462 DWX66435:DXC66462 EGT66435:EGY66462 EQP66435:EQU66462 FAL66435:FAQ66462 FKH66435:FKM66462 FUD66435:FUI66462 GDZ66435:GEE66462 GNV66435:GOA66462 GXR66435:GXW66462 HHN66435:HHS66462 HRJ66435:HRO66462 IBF66435:IBK66462 ILB66435:ILG66462 IUX66435:IVC66462 JET66435:JEY66462 JOP66435:JOU66462 JYL66435:JYQ66462 KIH66435:KIM66462 KSD66435:KSI66462 LBZ66435:LCE66462 LLV66435:LMA66462 LVR66435:LVW66462 MFN66435:MFS66462 MPJ66435:MPO66462 MZF66435:MZK66462 NJB66435:NJG66462 NSX66435:NTC66462 OCT66435:OCY66462 OMP66435:OMU66462 OWL66435:OWQ66462 PGH66435:PGM66462 PQD66435:PQI66462 PZZ66435:QAE66462 QJV66435:QKA66462 QTR66435:QTW66462 RDN66435:RDS66462 RNJ66435:RNO66462 RXF66435:RXK66462 SHB66435:SHG66462 SQX66435:SRC66462 TAT66435:TAY66462 TKP66435:TKU66462 TUL66435:TUQ66462 UEH66435:UEM66462 UOD66435:UOI66462 UXZ66435:UYE66462 VHV66435:VIA66462 VRR66435:VRW66462 WBN66435:WBS66462 WLJ66435:WLO66462 WVF66435:WVK66462 E131971:E131998 IT131971:IY131998 SP131971:SU131998 ACL131971:ACQ131998 AMH131971:AMM131998 AWD131971:AWI131998 BFZ131971:BGE131998 BPV131971:BQA131998 BZR131971:BZW131998 CJN131971:CJS131998 CTJ131971:CTO131998 DDF131971:DDK131998 DNB131971:DNG131998 DWX131971:DXC131998 EGT131971:EGY131998 EQP131971:EQU131998 FAL131971:FAQ131998 FKH131971:FKM131998 FUD131971:FUI131998 GDZ131971:GEE131998 GNV131971:GOA131998 GXR131971:GXW131998 HHN131971:HHS131998 HRJ131971:HRO131998 IBF131971:IBK131998 ILB131971:ILG131998 IUX131971:IVC131998 JET131971:JEY131998 JOP131971:JOU131998 JYL131971:JYQ131998 KIH131971:KIM131998 KSD131971:KSI131998 LBZ131971:LCE131998 LLV131971:LMA131998 LVR131971:LVW131998 MFN131971:MFS131998 MPJ131971:MPO131998 MZF131971:MZK131998 NJB131971:NJG131998 NSX131971:NTC131998 OCT131971:OCY131998 OMP131971:OMU131998 OWL131971:OWQ131998 PGH131971:PGM131998 PQD131971:PQI131998 PZZ131971:QAE131998 QJV131971:QKA131998 QTR131971:QTW131998 RDN131971:RDS131998 RNJ131971:RNO131998 RXF131971:RXK131998 SHB131971:SHG131998 SQX131971:SRC131998 TAT131971:TAY131998 TKP131971:TKU131998 TUL131971:TUQ131998 UEH131971:UEM131998 UOD131971:UOI131998 UXZ131971:UYE131998 VHV131971:VIA131998 VRR131971:VRW131998 WBN131971:WBS131998 WLJ131971:WLO131998 WVF131971:WVK131998 E197507:E197534 IT197507:IY197534 SP197507:SU197534 ACL197507:ACQ197534 AMH197507:AMM197534 AWD197507:AWI197534 BFZ197507:BGE197534 BPV197507:BQA197534 BZR197507:BZW197534 CJN197507:CJS197534 CTJ197507:CTO197534 DDF197507:DDK197534 DNB197507:DNG197534 DWX197507:DXC197534 EGT197507:EGY197534 EQP197507:EQU197534 FAL197507:FAQ197534 FKH197507:FKM197534 FUD197507:FUI197534 GDZ197507:GEE197534 GNV197507:GOA197534 GXR197507:GXW197534 HHN197507:HHS197534 HRJ197507:HRO197534 IBF197507:IBK197534 ILB197507:ILG197534 IUX197507:IVC197534 JET197507:JEY197534 JOP197507:JOU197534 JYL197507:JYQ197534 KIH197507:KIM197534 KSD197507:KSI197534 LBZ197507:LCE197534 LLV197507:LMA197534 LVR197507:LVW197534 MFN197507:MFS197534 MPJ197507:MPO197534 MZF197507:MZK197534 NJB197507:NJG197534 NSX197507:NTC197534 OCT197507:OCY197534 OMP197507:OMU197534 OWL197507:OWQ197534 PGH197507:PGM197534 PQD197507:PQI197534 PZZ197507:QAE197534 QJV197507:QKA197534 QTR197507:QTW197534 RDN197507:RDS197534 RNJ197507:RNO197534 RXF197507:RXK197534 SHB197507:SHG197534 SQX197507:SRC197534 TAT197507:TAY197534 TKP197507:TKU197534 TUL197507:TUQ197534 UEH197507:UEM197534 UOD197507:UOI197534 UXZ197507:UYE197534 VHV197507:VIA197534 VRR197507:VRW197534 WBN197507:WBS197534 WLJ197507:WLO197534 WVF197507:WVK197534 E263043:E263070 IT263043:IY263070 SP263043:SU263070 ACL263043:ACQ263070 AMH263043:AMM263070 AWD263043:AWI263070 BFZ263043:BGE263070 BPV263043:BQA263070 BZR263043:BZW263070 CJN263043:CJS263070 CTJ263043:CTO263070 DDF263043:DDK263070 DNB263043:DNG263070 DWX263043:DXC263070 EGT263043:EGY263070 EQP263043:EQU263070 FAL263043:FAQ263070 FKH263043:FKM263070 FUD263043:FUI263070 GDZ263043:GEE263070 GNV263043:GOA263070 GXR263043:GXW263070 HHN263043:HHS263070 HRJ263043:HRO263070 IBF263043:IBK263070 ILB263043:ILG263070 IUX263043:IVC263070 JET263043:JEY263070 JOP263043:JOU263070 JYL263043:JYQ263070 KIH263043:KIM263070 KSD263043:KSI263070 LBZ263043:LCE263070 LLV263043:LMA263070 LVR263043:LVW263070 MFN263043:MFS263070 MPJ263043:MPO263070 MZF263043:MZK263070 NJB263043:NJG263070 NSX263043:NTC263070 OCT263043:OCY263070 OMP263043:OMU263070 OWL263043:OWQ263070 PGH263043:PGM263070 PQD263043:PQI263070 PZZ263043:QAE263070 QJV263043:QKA263070 QTR263043:QTW263070 RDN263043:RDS263070 RNJ263043:RNO263070 RXF263043:RXK263070 SHB263043:SHG263070 SQX263043:SRC263070 TAT263043:TAY263070 TKP263043:TKU263070 TUL263043:TUQ263070 UEH263043:UEM263070 UOD263043:UOI263070 UXZ263043:UYE263070 VHV263043:VIA263070 VRR263043:VRW263070 WBN263043:WBS263070 WLJ263043:WLO263070 WVF263043:WVK263070 E328579:E328606 IT328579:IY328606 SP328579:SU328606 ACL328579:ACQ328606 AMH328579:AMM328606 AWD328579:AWI328606 BFZ328579:BGE328606 BPV328579:BQA328606 BZR328579:BZW328606 CJN328579:CJS328606 CTJ328579:CTO328606 DDF328579:DDK328606 DNB328579:DNG328606 DWX328579:DXC328606 EGT328579:EGY328606 EQP328579:EQU328606 FAL328579:FAQ328606 FKH328579:FKM328606 FUD328579:FUI328606 GDZ328579:GEE328606 GNV328579:GOA328606 GXR328579:GXW328606 HHN328579:HHS328606 HRJ328579:HRO328606 IBF328579:IBK328606 ILB328579:ILG328606 IUX328579:IVC328606 JET328579:JEY328606 JOP328579:JOU328606 JYL328579:JYQ328606 KIH328579:KIM328606 KSD328579:KSI328606 LBZ328579:LCE328606 LLV328579:LMA328606 LVR328579:LVW328606 MFN328579:MFS328606 MPJ328579:MPO328606 MZF328579:MZK328606 NJB328579:NJG328606 NSX328579:NTC328606 OCT328579:OCY328606 OMP328579:OMU328606 OWL328579:OWQ328606 PGH328579:PGM328606 PQD328579:PQI328606 PZZ328579:QAE328606 QJV328579:QKA328606 QTR328579:QTW328606 RDN328579:RDS328606 RNJ328579:RNO328606 RXF328579:RXK328606 SHB328579:SHG328606 SQX328579:SRC328606 TAT328579:TAY328606 TKP328579:TKU328606 TUL328579:TUQ328606 UEH328579:UEM328606 UOD328579:UOI328606 UXZ328579:UYE328606 VHV328579:VIA328606 VRR328579:VRW328606 WBN328579:WBS328606 WLJ328579:WLO328606 WVF328579:WVK328606 E394115:E394142 IT394115:IY394142 SP394115:SU394142 ACL394115:ACQ394142 AMH394115:AMM394142 AWD394115:AWI394142 BFZ394115:BGE394142 BPV394115:BQA394142 BZR394115:BZW394142 CJN394115:CJS394142 CTJ394115:CTO394142 DDF394115:DDK394142 DNB394115:DNG394142 DWX394115:DXC394142 EGT394115:EGY394142 EQP394115:EQU394142 FAL394115:FAQ394142 FKH394115:FKM394142 FUD394115:FUI394142 GDZ394115:GEE394142 GNV394115:GOA394142 GXR394115:GXW394142 HHN394115:HHS394142 HRJ394115:HRO394142 IBF394115:IBK394142 ILB394115:ILG394142 IUX394115:IVC394142 JET394115:JEY394142 JOP394115:JOU394142 JYL394115:JYQ394142 KIH394115:KIM394142 KSD394115:KSI394142 LBZ394115:LCE394142 LLV394115:LMA394142 LVR394115:LVW394142 MFN394115:MFS394142 MPJ394115:MPO394142 MZF394115:MZK394142 NJB394115:NJG394142 NSX394115:NTC394142 OCT394115:OCY394142 OMP394115:OMU394142 OWL394115:OWQ394142 PGH394115:PGM394142 PQD394115:PQI394142 PZZ394115:QAE394142 QJV394115:QKA394142 QTR394115:QTW394142 RDN394115:RDS394142 RNJ394115:RNO394142 RXF394115:RXK394142 SHB394115:SHG394142 SQX394115:SRC394142 TAT394115:TAY394142 TKP394115:TKU394142 TUL394115:TUQ394142 UEH394115:UEM394142 UOD394115:UOI394142 UXZ394115:UYE394142 VHV394115:VIA394142 VRR394115:VRW394142 WBN394115:WBS394142 WLJ394115:WLO394142 WVF394115:WVK394142 E459651:E459678 IT459651:IY459678 SP459651:SU459678 ACL459651:ACQ459678 AMH459651:AMM459678 AWD459651:AWI459678 BFZ459651:BGE459678 BPV459651:BQA459678 BZR459651:BZW459678 CJN459651:CJS459678 CTJ459651:CTO459678 DDF459651:DDK459678 DNB459651:DNG459678 DWX459651:DXC459678 EGT459651:EGY459678 EQP459651:EQU459678 FAL459651:FAQ459678 FKH459651:FKM459678 FUD459651:FUI459678 GDZ459651:GEE459678 GNV459651:GOA459678 GXR459651:GXW459678 HHN459651:HHS459678 HRJ459651:HRO459678 IBF459651:IBK459678 ILB459651:ILG459678 IUX459651:IVC459678 JET459651:JEY459678 JOP459651:JOU459678 JYL459651:JYQ459678 KIH459651:KIM459678 KSD459651:KSI459678 LBZ459651:LCE459678 LLV459651:LMA459678 LVR459651:LVW459678 MFN459651:MFS459678 MPJ459651:MPO459678 MZF459651:MZK459678 NJB459651:NJG459678 NSX459651:NTC459678 OCT459651:OCY459678 OMP459651:OMU459678 OWL459651:OWQ459678 PGH459651:PGM459678 PQD459651:PQI459678 PZZ459651:QAE459678 QJV459651:QKA459678 QTR459651:QTW459678 RDN459651:RDS459678 RNJ459651:RNO459678 RXF459651:RXK459678 SHB459651:SHG459678 SQX459651:SRC459678 TAT459651:TAY459678 TKP459651:TKU459678 TUL459651:TUQ459678 UEH459651:UEM459678 UOD459651:UOI459678 UXZ459651:UYE459678 VHV459651:VIA459678 VRR459651:VRW459678 WBN459651:WBS459678 WLJ459651:WLO459678 WVF459651:WVK459678 E525187:E525214 IT525187:IY525214 SP525187:SU525214 ACL525187:ACQ525214 AMH525187:AMM525214 AWD525187:AWI525214 BFZ525187:BGE525214 BPV525187:BQA525214 BZR525187:BZW525214 CJN525187:CJS525214 CTJ525187:CTO525214 DDF525187:DDK525214 DNB525187:DNG525214 DWX525187:DXC525214 EGT525187:EGY525214 EQP525187:EQU525214 FAL525187:FAQ525214 FKH525187:FKM525214 FUD525187:FUI525214 GDZ525187:GEE525214 GNV525187:GOA525214 GXR525187:GXW525214 HHN525187:HHS525214 HRJ525187:HRO525214 IBF525187:IBK525214 ILB525187:ILG525214 IUX525187:IVC525214 JET525187:JEY525214 JOP525187:JOU525214 JYL525187:JYQ525214 KIH525187:KIM525214 KSD525187:KSI525214 LBZ525187:LCE525214 LLV525187:LMA525214 LVR525187:LVW525214 MFN525187:MFS525214 MPJ525187:MPO525214 MZF525187:MZK525214 NJB525187:NJG525214 NSX525187:NTC525214 OCT525187:OCY525214 OMP525187:OMU525214 OWL525187:OWQ525214 PGH525187:PGM525214 PQD525187:PQI525214 PZZ525187:QAE525214 QJV525187:QKA525214 QTR525187:QTW525214 RDN525187:RDS525214 RNJ525187:RNO525214 RXF525187:RXK525214 SHB525187:SHG525214 SQX525187:SRC525214 TAT525187:TAY525214 TKP525187:TKU525214 TUL525187:TUQ525214 UEH525187:UEM525214 UOD525187:UOI525214 UXZ525187:UYE525214 VHV525187:VIA525214 VRR525187:VRW525214 WBN525187:WBS525214 WLJ525187:WLO525214 WVF525187:WVK525214 E590723:E590750 IT590723:IY590750 SP590723:SU590750 ACL590723:ACQ590750 AMH590723:AMM590750 AWD590723:AWI590750 BFZ590723:BGE590750 BPV590723:BQA590750 BZR590723:BZW590750 CJN590723:CJS590750 CTJ590723:CTO590750 DDF590723:DDK590750 DNB590723:DNG590750 DWX590723:DXC590750 EGT590723:EGY590750 EQP590723:EQU590750 FAL590723:FAQ590750 FKH590723:FKM590750 FUD590723:FUI590750 GDZ590723:GEE590750 GNV590723:GOA590750 GXR590723:GXW590750 HHN590723:HHS590750 HRJ590723:HRO590750 IBF590723:IBK590750 ILB590723:ILG590750 IUX590723:IVC590750 JET590723:JEY590750 JOP590723:JOU590750 JYL590723:JYQ590750 KIH590723:KIM590750 KSD590723:KSI590750 LBZ590723:LCE590750 LLV590723:LMA590750 LVR590723:LVW590750 MFN590723:MFS590750 MPJ590723:MPO590750 MZF590723:MZK590750 NJB590723:NJG590750 NSX590723:NTC590750 OCT590723:OCY590750 OMP590723:OMU590750 OWL590723:OWQ590750 PGH590723:PGM590750 PQD590723:PQI590750 PZZ590723:QAE590750 QJV590723:QKA590750 QTR590723:QTW590750 RDN590723:RDS590750 RNJ590723:RNO590750 RXF590723:RXK590750 SHB590723:SHG590750 SQX590723:SRC590750 TAT590723:TAY590750 TKP590723:TKU590750 TUL590723:TUQ590750 UEH590723:UEM590750 UOD590723:UOI590750 UXZ590723:UYE590750 VHV590723:VIA590750 VRR590723:VRW590750 WBN590723:WBS590750 WLJ590723:WLO590750 WVF590723:WVK590750 E656259:E656286 IT656259:IY656286 SP656259:SU656286 ACL656259:ACQ656286 AMH656259:AMM656286 AWD656259:AWI656286 BFZ656259:BGE656286 BPV656259:BQA656286 BZR656259:BZW656286 CJN656259:CJS656286 CTJ656259:CTO656286 DDF656259:DDK656286 DNB656259:DNG656286 DWX656259:DXC656286 EGT656259:EGY656286 EQP656259:EQU656286 FAL656259:FAQ656286 FKH656259:FKM656286 FUD656259:FUI656286 GDZ656259:GEE656286 GNV656259:GOA656286 GXR656259:GXW656286 HHN656259:HHS656286 HRJ656259:HRO656286 IBF656259:IBK656286 ILB656259:ILG656286 IUX656259:IVC656286 JET656259:JEY656286 JOP656259:JOU656286 JYL656259:JYQ656286 KIH656259:KIM656286 KSD656259:KSI656286 LBZ656259:LCE656286 LLV656259:LMA656286 LVR656259:LVW656286 MFN656259:MFS656286 MPJ656259:MPO656286 MZF656259:MZK656286 NJB656259:NJG656286 NSX656259:NTC656286 OCT656259:OCY656286 OMP656259:OMU656286 OWL656259:OWQ656286 PGH656259:PGM656286 PQD656259:PQI656286 PZZ656259:QAE656286 QJV656259:QKA656286 QTR656259:QTW656286 RDN656259:RDS656286 RNJ656259:RNO656286 RXF656259:RXK656286 SHB656259:SHG656286 SQX656259:SRC656286 TAT656259:TAY656286 TKP656259:TKU656286 TUL656259:TUQ656286 UEH656259:UEM656286 UOD656259:UOI656286 UXZ656259:UYE656286 VHV656259:VIA656286 VRR656259:VRW656286 WBN656259:WBS656286 WLJ656259:WLO656286 WVF656259:WVK656286 E721795:E721822 IT721795:IY721822 SP721795:SU721822 ACL721795:ACQ721822 AMH721795:AMM721822 AWD721795:AWI721822 BFZ721795:BGE721822 BPV721795:BQA721822 BZR721795:BZW721822 CJN721795:CJS721822 CTJ721795:CTO721822 DDF721795:DDK721822 DNB721795:DNG721822 DWX721795:DXC721822 EGT721795:EGY721822 EQP721795:EQU721822 FAL721795:FAQ721822 FKH721795:FKM721822 FUD721795:FUI721822 GDZ721795:GEE721822 GNV721795:GOA721822 GXR721795:GXW721822 HHN721795:HHS721822 HRJ721795:HRO721822 IBF721795:IBK721822 ILB721795:ILG721822 IUX721795:IVC721822 JET721795:JEY721822 JOP721795:JOU721822 JYL721795:JYQ721822 KIH721795:KIM721822 KSD721795:KSI721822 LBZ721795:LCE721822 LLV721795:LMA721822 LVR721795:LVW721822 MFN721795:MFS721822 MPJ721795:MPO721822 MZF721795:MZK721822 NJB721795:NJG721822 NSX721795:NTC721822 OCT721795:OCY721822 OMP721795:OMU721822 OWL721795:OWQ721822 PGH721795:PGM721822 PQD721795:PQI721822 PZZ721795:QAE721822 QJV721795:QKA721822 QTR721795:QTW721822 RDN721795:RDS721822 RNJ721795:RNO721822 RXF721795:RXK721822 SHB721795:SHG721822 SQX721795:SRC721822 TAT721795:TAY721822 TKP721795:TKU721822 TUL721795:TUQ721822 UEH721795:UEM721822 UOD721795:UOI721822 UXZ721795:UYE721822 VHV721795:VIA721822 VRR721795:VRW721822 WBN721795:WBS721822 WLJ721795:WLO721822 WVF721795:WVK721822 E787331:E787358 IT787331:IY787358 SP787331:SU787358 ACL787331:ACQ787358 AMH787331:AMM787358 AWD787331:AWI787358 BFZ787331:BGE787358 BPV787331:BQA787358 BZR787331:BZW787358 CJN787331:CJS787358 CTJ787331:CTO787358 DDF787331:DDK787358 DNB787331:DNG787358 DWX787331:DXC787358 EGT787331:EGY787358 EQP787331:EQU787358 FAL787331:FAQ787358 FKH787331:FKM787358 FUD787331:FUI787358 GDZ787331:GEE787358 GNV787331:GOA787358 GXR787331:GXW787358 HHN787331:HHS787358 HRJ787331:HRO787358 IBF787331:IBK787358 ILB787331:ILG787358 IUX787331:IVC787358 JET787331:JEY787358 JOP787331:JOU787358 JYL787331:JYQ787358 KIH787331:KIM787358 KSD787331:KSI787358 LBZ787331:LCE787358 LLV787331:LMA787358 LVR787331:LVW787358 MFN787331:MFS787358 MPJ787331:MPO787358 MZF787331:MZK787358 NJB787331:NJG787358 NSX787331:NTC787358 OCT787331:OCY787358 OMP787331:OMU787358 OWL787331:OWQ787358 PGH787331:PGM787358 PQD787331:PQI787358 PZZ787331:QAE787358 QJV787331:QKA787358 QTR787331:QTW787358 RDN787331:RDS787358 RNJ787331:RNO787358 RXF787331:RXK787358 SHB787331:SHG787358 SQX787331:SRC787358 TAT787331:TAY787358 TKP787331:TKU787358 TUL787331:TUQ787358 UEH787331:UEM787358 UOD787331:UOI787358 UXZ787331:UYE787358 VHV787331:VIA787358 VRR787331:VRW787358 WBN787331:WBS787358 WLJ787331:WLO787358 WVF787331:WVK787358 E852867:E852894 IT852867:IY852894 SP852867:SU852894 ACL852867:ACQ852894 AMH852867:AMM852894 AWD852867:AWI852894 BFZ852867:BGE852894 BPV852867:BQA852894 BZR852867:BZW852894 CJN852867:CJS852894 CTJ852867:CTO852894 DDF852867:DDK852894 DNB852867:DNG852894 DWX852867:DXC852894 EGT852867:EGY852894 EQP852867:EQU852894 FAL852867:FAQ852894 FKH852867:FKM852894 FUD852867:FUI852894 GDZ852867:GEE852894 GNV852867:GOA852894 GXR852867:GXW852894 HHN852867:HHS852894 HRJ852867:HRO852894 IBF852867:IBK852894 ILB852867:ILG852894 IUX852867:IVC852894 JET852867:JEY852894 JOP852867:JOU852894 JYL852867:JYQ852894 KIH852867:KIM852894 KSD852867:KSI852894 LBZ852867:LCE852894 LLV852867:LMA852894 LVR852867:LVW852894 MFN852867:MFS852894 MPJ852867:MPO852894 MZF852867:MZK852894 NJB852867:NJG852894 NSX852867:NTC852894 OCT852867:OCY852894 OMP852867:OMU852894 OWL852867:OWQ852894 PGH852867:PGM852894 PQD852867:PQI852894 PZZ852867:QAE852894 QJV852867:QKA852894 QTR852867:QTW852894 RDN852867:RDS852894 RNJ852867:RNO852894 RXF852867:RXK852894 SHB852867:SHG852894 SQX852867:SRC852894 TAT852867:TAY852894 TKP852867:TKU852894 TUL852867:TUQ852894 UEH852867:UEM852894 UOD852867:UOI852894 UXZ852867:UYE852894 VHV852867:VIA852894 VRR852867:VRW852894 WBN852867:WBS852894 WLJ852867:WLO852894 WVF852867:WVK852894 E918403:E918430 IT918403:IY918430 SP918403:SU918430 ACL918403:ACQ918430 AMH918403:AMM918430 AWD918403:AWI918430 BFZ918403:BGE918430 BPV918403:BQA918430 BZR918403:BZW918430 CJN918403:CJS918430 CTJ918403:CTO918430 DDF918403:DDK918430 DNB918403:DNG918430 DWX918403:DXC918430 EGT918403:EGY918430 EQP918403:EQU918430 FAL918403:FAQ918430 FKH918403:FKM918430 FUD918403:FUI918430 GDZ918403:GEE918430 GNV918403:GOA918430 GXR918403:GXW918430 HHN918403:HHS918430 HRJ918403:HRO918430 IBF918403:IBK918430 ILB918403:ILG918430 IUX918403:IVC918430 JET918403:JEY918430 JOP918403:JOU918430 JYL918403:JYQ918430 KIH918403:KIM918430 KSD918403:KSI918430 LBZ918403:LCE918430 LLV918403:LMA918430 LVR918403:LVW918430 MFN918403:MFS918430 MPJ918403:MPO918430 MZF918403:MZK918430 NJB918403:NJG918430 NSX918403:NTC918430 OCT918403:OCY918430 OMP918403:OMU918430 OWL918403:OWQ918430 PGH918403:PGM918430 PQD918403:PQI918430 PZZ918403:QAE918430 QJV918403:QKA918430 QTR918403:QTW918430 RDN918403:RDS918430 RNJ918403:RNO918430 RXF918403:RXK918430 SHB918403:SHG918430 SQX918403:SRC918430 TAT918403:TAY918430 TKP918403:TKU918430 TUL918403:TUQ918430 UEH918403:UEM918430 UOD918403:UOI918430 UXZ918403:UYE918430 VHV918403:VIA918430 VRR918403:VRW918430 WBN918403:WBS918430 WLJ918403:WLO918430 WVF918403:WVK918430 E983939:E983966 IT983939:IY983966 SP983939:SU983966 ACL983939:ACQ983966 AMH983939:AMM983966 AWD983939:AWI983966 BFZ983939:BGE983966 BPV983939:BQA983966 BZR983939:BZW983966 CJN983939:CJS983966 CTJ983939:CTO983966 DDF983939:DDK983966 DNB983939:DNG983966 DWX983939:DXC983966 EGT983939:EGY983966 EQP983939:EQU983966 FAL983939:FAQ983966 FKH983939:FKM983966 FUD983939:FUI983966 GDZ983939:GEE983966 GNV983939:GOA983966 GXR983939:GXW983966 HHN983939:HHS983966 HRJ983939:HRO983966 IBF983939:IBK983966 ILB983939:ILG983966 IUX983939:IVC983966 JET983939:JEY983966 JOP983939:JOU983966 JYL983939:JYQ983966 KIH983939:KIM983966 KSD983939:KSI983966 LBZ983939:LCE983966 LLV983939:LMA983966 LVR983939:LVW983966 MFN983939:MFS983966 MPJ983939:MPO983966 MZF983939:MZK983966 NJB983939:NJG983966 NSX983939:NTC983966 OCT983939:OCY983966 OMP983939:OMU983966 OWL983939:OWQ983966 PGH983939:PGM983966 PQD983939:PQI983966 PZZ983939:QAE983966 QJV983939:QKA983966 QTR983939:QTW983966 RDN983939:RDS983966 RNJ983939:RNO983966 RXF983939:RXK983966 SHB983939:SHG983966 SQX983939:SRC983966 TAT983939:TAY983966 TKP983939:TKU983966 TUL983939:TUQ983966 UEH983939:UEM983966 UOD983939:UOI983966 UXZ983939:UYE983966 VHV983939:VIA983966 VRR983939:VRW983966 WBN983939:WBS983966 WLJ983939:WLO983966 E294:E325 E251:E256 E914:E926 E842:E868 E171:E249 XEL146:XEQ146 E5:E146 N146:S146 AD146:AI146 AT146:AY146 BJ146:BO146 BZ146:CE146 CP146:CU146 DF146:DK146 DV146:EA146 EL146:EQ146 FB146:FG146 FR146:FW146 GH146:GM146 GX146:HC146 HN146:HS146 ID146:II146 JJ146:JO146 JZ146:KE146 KP146:KU146 LF146:LK146 LV146:MA146 ML146:MQ146 NB146:NG146 NR146:NW146 OH146:OM146 OX146:PC146 PN146:PS146 QD146:QI146 QT146:QY146 RJ146:RO146 RZ146:SE146 TF146:TK146 TV146:UA146 UL146:UQ146 VB146:VG146 VR146:VW146 WH146:WM146 WX146:XC146 XN146:XS146 YD146:YI146 YT146:YY146 ZJ146:ZO146 ZZ146:AAE146 AAP146:AAU146 ABF146:ABK146 ABV146:ACA146 ADB146:ADG146 ADR146:ADW146 AEH146:AEM146 AEX146:AFC146 AFN146:AFS146 AGD146:AGI146 AGT146:AGY146 AHJ146:AHO146 AHZ146:AIE146 AIP146:AIU146 AJF146:AJK146 AJV146:AKA146 AKL146:AKQ146 ALB146:ALG146 ALR146:ALW146 AMX146:ANC146 ANN146:ANS146 AOD146:AOI146 AOT146:AOY146 APJ146:APO146 APZ146:AQE146 AQP146:AQU146 ARF146:ARK146 ARV146:ASA146 ASL146:ASQ146 ATB146:ATG146 ATR146:ATW146 AUH146:AUM146 AUX146:AVC146 AVN146:AVS146 AWT146:AWY146 AXJ146:AXO146 AXZ146:AYE146 AYP146:AYU146 AZF146:AZK146 AZV146:BAA146 BAL146:BAQ146 BBB146:BBG146 BBR146:BBW146 BCH146:BCM146 BCX146:BDC146 BDN146:BDS146 BED146:BEI146 BET146:BEY146 BFJ146:BFO146 BGP146:BGU146 BHF146:BHK146 BHV146:BIA146 BIL146:BIQ146 BJB146:BJG146 BJR146:BJW146 BKH146:BKM146 BKX146:BLC146 BLN146:BLS146 BMD146:BMI146 BMT146:BMY146 BNJ146:BNO146 BNZ146:BOE146 BOP146:BOU146 BPF146:BPK146 BQL146:BQQ146 BRB146:BRG146 BRR146:BRW146 BSH146:BSM146 BSX146:BTC146 BTN146:BTS146 BUD146:BUI146 BUT146:BUY146 BVJ146:BVO146 BVZ146:BWE146 BWP146:BWU146 BXF146:BXK146 BXV146:BYA146 BYL146:BYQ146 BZB146:BZG146 CAH146:CAM146 CAX146:CBC146 CBN146:CBS146 CCD146:CCI146 CCT146:CCY146 CDJ146:CDO146 CDZ146:CEE146 CEP146:CEU146 CFF146:CFK146 CFV146:CGA146 CGL146:CGQ146 CHB146:CHG146 CHR146:CHW146 CIH146:CIM146 CIX146:CJC146 CKD146:CKI146 CKT146:CKY146 CLJ146:CLO146 CLZ146:CME146 CMP146:CMU146 CNF146:CNK146 CNV146:COA146 COL146:COQ146 CPB146:CPG146 CPR146:CPW146 CQH146:CQM146 CQX146:CRC146 CRN146:CRS146 CSD146:CSI146 CST146:CSY146 CTZ146:CUE146 CUP146:CUU146 CVF146:CVK146 CVV146:CWA146 CWL146:CWQ146 CXB146:CXG146 CXR146:CXW146 CYH146:CYM146 CYX146:CZC146 CZN146:CZS146 DAD146:DAI146 DAT146:DAY146 DBJ146:DBO146 DBZ146:DCE146 DCP146:DCU146 DDV146:DEA146 DEL146:DEQ146 DFB146:DFG146 DFR146:DFW146 DGH146:DGM146 DGX146:DHC146 DHN146:DHS146 DID146:DII146 DIT146:DIY146 DJJ146:DJO146 DJZ146:DKE146 DKP146:DKU146 DLF146:DLK146 DLV146:DMA146 DML146:DMQ146 DNR146:DNW146 DOH146:DOM146 DOX146:DPC146 DPN146:DPS146 DQD146:DQI146 DQT146:DQY146 DRJ146:DRO146 DRZ146:DSE146 DSP146:DSU146 DTF146:DTK146 DTV146:DUA146 DUL146:DUQ146 DVB146:DVG146 DVR146:DVW146 DWH146:DWM146 DXN146:DXS146 DYD146:DYI146 DYT146:DYY146 DZJ146:DZO146 DZZ146:EAE146 EAP146:EAU146 EBF146:EBK146 EBV146:ECA146 ECL146:ECQ146 EDB146:EDG146 EDR146:EDW146 EEH146:EEM146 EEX146:EFC146 EFN146:EFS146 EGD146:EGI146 EHJ146:EHO146 EHZ146:EIE146 EIP146:EIU146 EJF146:EJK146 EJV146:EKA146 EKL146:EKQ146 ELB146:ELG146 ELR146:ELW146 EMH146:EMM146 EMX146:ENC146 ENN146:ENS146 EOD146:EOI146 EOT146:EOY146 EPJ146:EPO146 EPZ146:EQE146 ERF146:ERK146 ERV146:ESA146 ESL146:ESQ146 ETB146:ETG146 ETR146:ETW146 EUH146:EUM146 EUX146:EVC146 EVN146:EVS146 EWD146:EWI146 EWT146:EWY146 EXJ146:EXO146 EXZ146:EYE146 EYP146:EYU146 EZF146:EZK146 EZV146:FAA146 FBB146:FBG146 FBR146:FBW146 FCH146:FCM146 FCX146:FDC146 FDN146:FDS146 FED146:FEI146 FET146:FEY146 FFJ146:FFO146 FFZ146:FGE146 FGP146:FGU146 FHF146:FHK146 FHV146:FIA146 FIL146:FIQ146 FJB146:FJG146 FJR146:FJW146 FKX146:FLC146 FLN146:FLS146 FMD146:FMI146 FMT146:FMY146 FNJ146:FNO146 FNZ146:FOE146 FOP146:FOU146 FPF146:FPK146 FPV146:FQA146 FQL146:FQQ146 FRB146:FRG146 FRR146:FRW146 FSH146:FSM146 FSX146:FTC146 FTN146:FTS146 FUT146:FUY146 FVJ146:FVO146 FVZ146:FWE146 FWP146:FWU146 FXF146:FXK146 FXV146:FYA146 FYL146:FYQ146 FZB146:FZG146 FZR146:FZW146 GAH146:GAM146 GAX146:GBC146 GBN146:GBS146 GCD146:GCI146 GCT146:GCY146 GDJ146:GDO146 GEP146:GEU146 GFF146:GFK146 GFV146:GGA146 GGL146:GGQ146 GHB146:GHG146 GHR146:GHW146 GIH146:GIM146 GIX146:GJC146 GJN146:GJS146 GKD146:GKI146 GKT146:GKY146 GLJ146:GLO146 GLZ146:GME146 GMP146:GMU146 GNF146:GNK146 GOL146:GOQ146 GPB146:GPG146 GPR146:GPW146 GQH146:GQM146 GQX146:GRC146 GRN146:GRS146 GSD146:GSI146 GST146:GSY146 GTJ146:GTO146 GTZ146:GUE146 GUP146:GUU146 GVF146:GVK146 GVV146:GWA146 GWL146:GWQ146 GXB146:GXG146 GYH146:GYM146 GYX146:GZC146 GZN146:GZS146 HAD146:HAI146 HAT146:HAY146 HBJ146:HBO146 HBZ146:HCE146 HCP146:HCU146 HDF146:HDK146 HDV146:HEA146 HEL146:HEQ146 HFB146:HFG146 HFR146:HFW146 HGH146:HGM146 HGX146:HHC146 HID146:HII146 HIT146:HIY146 HJJ146:HJO146 HJZ146:HKE146 HKP146:HKU146 HLF146:HLK146 HLV146:HMA146 HML146:HMQ146 HNB146:HNG146 HNR146:HNW146 HOH146:HOM146 HOX146:HPC146 HPN146:HPS146 HQD146:HQI146 HQT146:HQY146 HRZ146:HSE146 HSP146:HSU146 HTF146:HTK146 HTV146:HUA146 HUL146:HUQ146 HVB146:HVG146 HVR146:HVW146 HWH146:HWM146 HWX146:HXC146 HXN146:HXS146 HYD146:HYI146 HYT146:HYY146 HZJ146:HZO146 HZZ146:IAE146 IAP146:IAU146 IBV146:ICA146 ICL146:ICQ146 IDB146:IDG146 IDR146:IDW146 IEH146:IEM146 IEX146:IFC146 IFN146:IFS146 IGD146:IGI146 IGT146:IGY146 IHJ146:IHO146 IHZ146:IIE146 IIP146:IIU146 IJF146:IJK146 IJV146:IKA146 IKL146:IKQ146 ILR146:ILW146 IMH146:IMM146 IMX146:INC146 INN146:INS146 IOD146:IOI146 IOT146:IOY146 IPJ146:IPO146 IPZ146:IQE146 IQP146:IQU146 IRF146:IRK146 IRV146:ISA146 ISL146:ISQ146 ITB146:ITG146 ITR146:ITW146 IUH146:IUM146 IVN146:IVS146 IWD146:IWI146 IWT146:IWY146 IXJ146:IXO146 IXZ146:IYE146 IYP146:IYU146 IZF146:IZK146 IZV146:JAA146 JAL146:JAQ146 JBB146:JBG146 JBR146:JBW146 JCH146:JCM146 JCX146:JDC146 JDN146:JDS146 JED146:JEI146 JFJ146:JFO146 JFZ146:JGE146 JGP146:JGU146 JHF146:JHK146 JHV146:JIA146 JIL146:JIQ146 JJB146:JJG146 JJR146:JJW146 JKH146:JKM146 JKX146:JLC146 JLN146:JLS146 JMD146:JMI146 JMT146:JMY146 JNJ146:JNO146 JNZ146:JOE146 JPF146:JPK146 JPV146:JQA146 JQL146:JQQ146 JRB146:JRG146 JRR146:JRW146 JSH146:JSM146 JSX146:JTC146 JTN146:JTS146 JUD146:JUI146 JUT146:JUY146 JVJ146:JVO146 JVZ146:JWE146 JWP146:JWU146 JXF146:JXK146 JXV146:JYA146 JZB146:JZG146 JZR146:JZW146 KAH146:KAM146 KAX146:KBC146 KBN146:KBS146 KCD146:KCI146 KCT146:KCY146 KDJ146:KDO146 KDZ146:KEE146 KEP146:KEU146 KFF146:KFK146 KFV146:KGA146 KGL146:KGQ146 KHB146:KHG146 KHR146:KHW146 KIX146:KJC146 KJN146:KJS146 KKD146:KKI146 KKT146:KKY146 KLJ146:KLO146 KLZ146:KME146 KMP146:KMU146 KNF146:KNK146 KNV146:KOA146 KOL146:KOQ146 KPB146:KPG146 KPR146:KPW146 KQH146:KQM146 KQX146:KRC146 KRN146:KRS146 KST146:KSY146 KTJ146:KTO146 KTZ146:KUE146 KUP146:KUU146 KVF146:KVK146 KVV146:KWA146 KWL146:KWQ146 KXB146:KXG146 KXR146:KXW146 KYH146:KYM146 KYX146:KZC146 KZN146:KZS146 LAD146:LAI146 LAT146:LAY146 LBJ146:LBO146 LCP146:LCU146 LDF146:LDK146 LDV146:LEA146 LEL146:LEQ146 LFB146:LFG146 LFR146:LFW146 LGH146:LGM146 LGX146:LHC146 LHN146:LHS146 LID146:LII146 LIT146:LIY146 LJJ146:LJO146 LJZ146:LKE146 LKP146:LKU146 LLF146:LLK146 LML146:LMQ146 LNB146:LNG146 LNR146:LNW146 LOH146:LOM146 LOX146:LPC146 LPN146:LPS146 LQD146:LQI146 LQT146:LQY146 LRJ146:LRO146 LRZ146:LSE146 LSP146:LSU146 LTF146:LTK146 LTV146:LUA146 LUL146:LUQ146 LVB146:LVG146 LWH146:LWM146 LWX146:LXC146 LXN146:LXS146 LYD146:LYI146 LYT146:LYY146 LZJ146:LZO146 LZZ146:MAE146 MAP146:MAU146 MBF146:MBK146 MBV146:MCA146 MCL146:MCQ146 MDB146:MDG146 MDR146:MDW146 MEH146:MEM146 MEX146:MFC146 MGD146:MGI146 MGT146:MGY146 MHJ146:MHO146 MHZ146:MIE146 MIP146:MIU146 MJF146:MJK146 MJV146:MKA146 MKL146:MKQ146 MLB146:MLG146 MLR146:MLW146 MMH146:MMM146 MMX146:MNC146 MNN146:MNS146 MOD146:MOI146 MOT146:MOY146 MPZ146:MQE146 MQP146:MQU146 MRF146:MRK146 MRV146:MSA146 MSL146:MSQ146 MTB146:MTG146 MTR146:MTW146 MUH146:MUM146 MUX146:MVC146 MVN146:MVS146 MWD146:MWI146 MWT146:MWY146 MXJ146:MXO146 MXZ146:MYE146 MYP146:MYU146 MZV146:NAA146 NAL146:NAQ146 NBB146:NBG146 NBR146:NBW146 NCH146:NCM146 NCX146:NDC146 NDN146:NDS146 NED146:NEI146 NET146:NEY146 NFJ146:NFO146 NFZ146:NGE146 NGP146:NGU146 NHF146:NHK146 NHV146:NIA146 NIL146:NIQ146 NJR146:NJW146 NKH146:NKM146 NKX146:NLC146 NLN146:NLS146 NMD146:NMI146 NMT146:NMY146 NNJ146:NNO146 NNZ146:NOE146 NOP146:NOU146 NPF146:NPK146 NPV146:NQA146 NQL146:NQQ146 NRB146:NRG146 NRR146:NRW146 NSH146:NSM146 NTN146:NTS146 NUD146:NUI146 NUT146:NUY146 NVJ146:NVO146 NVZ146:NWE146 NWP146:NWU146 NXF146:NXK146 NXV146:NYA146 NYL146:NYQ146 NZB146:NZG146 NZR146:NZW146 OAH146:OAM146 OAX146:OBC146 OBN146:OBS146 OCD146:OCI146 ODJ146:ODO146 ODZ146:OEE146 OEP146:OEU146 OFF146:OFK146 OFV146:OGA146 OGL146:OGQ146 OHB146:OHG146 OHR146:OHW146 OIH146:OIM146 OIX146:OJC146 OJN146:OJS146 OKD146:OKI146 OKT146:OKY146 OLJ146:OLO146 OLZ146:OME146 ONF146:ONK146 ONV146:OOA146 OOL146:OOQ146 OPB146:OPG146 OPR146:OPW146 OQH146:OQM146 OQX146:ORC146 ORN146:ORS146 OSD146:OSI146 OST146:OSY146 OTJ146:OTO146 OTZ146:OUE146 OUP146:OUU146 OVF146:OVK146 OVV146:OWA146 OXB146:OXG146 OXR146:OXW146 OYH146:OYM146 OYX146:OZC146 OZN146:OZS146 PAD146:PAI146 PAT146:PAY146 PBJ146:PBO146 PBZ146:PCE146 PCP146:PCU146 PDF146:PDK146 PDV146:PEA146 PEL146:PEQ146 PFB146:PFG146 PFR146:PFW146 PGX146:PHC146 PHN146:PHS146 PID146:PII146 PIT146:PIY146 PJJ146:PJO146 PJZ146:PKE146 PKP146:PKU146 PLF146:PLK146 PLV146:PMA146 PML146:PMQ146 PNB146:PNG146 PNR146:PNW146 POH146:POM146 POX146:PPC146 PPN146:PPS146 PQT146:PQY146 PRJ146:PRO146 PRZ146:PSE146 PSP146:PSU146 PTF146:PTK146 PTV146:PUA146 PUL146:PUQ146 PVB146:PVG146 PVR146:PVW146 PWH146:PWM146 PWX146:PXC146 PXN146:PXS146 PYD146:PYI146 PYT146:PYY146 PZJ146:PZO146 QAP146:QAU146 QBF146:QBK146 QBV146:QCA146 QCL146:QCQ146 QDB146:QDG146 QDR146:QDW146 QEH146:QEM146 QEX146:QFC146 QFN146:QFS146 QGD146:QGI146 QGT146:QGY146 QHJ146:QHO146 QHZ146:QIE146 QIP146:QIU146 QJF146:QJK146 QKL146:QKQ146 QLB146:QLG146 QLR146:QLW146 QMH146:QMM146 QMX146:QNC146 QNN146:QNS146 QOD146:QOI146 QOT146:QOY146 QPJ146:QPO146 QPZ146:QQE146 QQP146:QQU146 QRF146:QRK146 QRV146:QSA146 QSL146:QSQ146 QTB146:QTG146 QUH146:QUM146 QUX146:QVC146 QVN146:QVS146 QWD146:QWI146 QWT146:QWY146 QXJ146:QXO146 QXZ146:QYE146 QYP146:QYU146 QZF146:QZK146 QZV146:RAA146 RAL146:RAQ146 RBB146:RBG146 RBR146:RBW146 RCH146:RCM146 RCX146:RDC146 RED146:REI146 RET146:REY146 RFJ146:RFO146 RFZ146:RGE146 RGP146:RGU146 RHF146:RHK146 RHV146:RIA146 RIL146:RIQ146 RJB146:RJG146 RJR146:RJW146 RKH146:RKM146 RKX146:RLC146 RLN146:RLS146 RMD146:RMI146 RMT146:RMY146 RNZ146:ROE146 ROP146:ROU146 RPF146:RPK146 RPV146:RQA146 RQL146:RQQ146 RRB146:RRG146 RRR146:RRW146 RSH146:RSM146 RSX146:RTC146 RTN146:RTS146 RUD146:RUI146 RUT146:RUY146 RVJ146:RVO146 RVZ146:RWE146 RWP146:RWU146 RXV146:RYA146 RYL146:RYQ146 RZB146:RZG146 RZR146:RZW146 SAH146:SAM146 SAX146:SBC146 SBN146:SBS146 SCD146:SCI146 SCT146:SCY146 SDJ146:SDO146 SDZ146:SEE146 SEP146:SEU146 SFF146:SFK146 SFV146:SGA146 SGL146:SGQ146 SHR146:SHW146 SIH146:SIM146 SIX146:SJC146 SJN146:SJS146 SKD146:SKI146 SKT146:SKY146 SLJ146:SLO146 SLZ146:SME146 SMP146:SMU146 SNF146:SNK146 SNV146:SOA146 SOL146:SOQ146 SPB146:SPG146 SPR146:SPW146 SQH146:SQM146 SRN146:SRS146 SSD146:SSI146 SST146:SSY146 STJ146:STO146 STZ146:SUE146 SUP146:SUU146 SVF146:SVK146 SVV146:SWA146 SWL146:SWQ146 SXB146:SXG146 SXR146:SXW146 SYH146:SYM146 SYX146:SZC146 SZN146:SZS146 TAD146:TAI146 TBJ146:TBO146 TBZ146:TCE146 TCP146:TCU146 TDF146:TDK146 TDV146:TEA146 TEL146:TEQ146 TFB146:TFG146 TFR146:TFW146 TGH146:TGM146 TGX146:THC146 THN146:THS146 TID146:TII146 TIT146:TIY146 TJJ146:TJO146 TJZ146:TKE146 TLF146:TLK146 TLV146:TMA146 TML146:TMQ146 TNB146:TNG146 TNR146:TNW146 TOH146:TOM146 TOX146:TPC146 TPN146:TPS146 TQD146:TQI146 TQT146:TQY146 TRJ146:TRO146 TRZ146:TSE146 TSP146:TSU146 TTF146:TTK146 TTV146:TUA146 TVB146:TVG146 TVR146:TVW146 TWH146:TWM146 TWX146:TXC146 TXN146:TXS146 TYD146:TYI146 TYT146:TYY146 TZJ146:TZO146 TZZ146:UAE146 UAP146:UAU146 UBF146:UBK146 UBV146:UCA146 UCL146:UCQ146 UDB146:UDG146 UDR146:UDW146 UEX146:UFC146 UFN146:UFS146 UGD146:UGI146 UGT146:UGY146 UHJ146:UHO146 UHZ146:UIE146 UIP146:UIU146 UJF146:UJK146 UJV146:UKA146 UKL146:UKQ146 ULB146:ULG146 ULR146:ULW146 UMH146:UMM146 UMX146:UNC146 UNN146:UNS146 UOT146:UOY146 UPJ146:UPO146 UPZ146:UQE146 UQP146:UQU146 URF146:URK146 URV146:USA146 USL146:USQ146 UTB146:UTG146 UTR146:UTW146 UUH146:UUM146 UUX146:UVC146 UVN146:UVS146 UWD146:UWI146 UWT146:UWY146 UXJ146:UXO146 UYP146:UYU146 UZF146:UZK146 UZV146:VAA146 VAL146:VAQ146 VBB146:VBG146 VBR146:VBW146 VCH146:VCM146 VCX146:VDC146 VDN146:VDS146 VED146:VEI146 VET146:VEY146 VFJ146:VFO146 VFZ146:VGE146 VGP146:VGU146 VHF146:VHK146 VIL146:VIQ146 VJB146:VJG146 VJR146:VJW146 VKH146:VKM146 VKX146:VLC146 VLN146:VLS146 VMD146:VMI146 VMT146:VMY146 VNJ146:VNO146 VNZ146:VOE146 VOP146:VOU146 VPF146:VPK146 VPV146:VQA146 VQL146:VQQ146 VRB146:VRG146 VSH146:VSM146 VSX146:VTC146 VTN146:VTS146 VUD146:VUI146 VUT146:VUY146 VVJ146:VVO146 VVZ146:VWE146 VWP146:VWU146 VXF146:VXK146 VXV146:VYA146 VYL146:VYQ146 VZB146:VZG146 VZR146:VZW146 WAH146:WAM146 WAX146:WBC146 WCD146:WCI146 WCT146:WCY146 WDJ146:WDO146 WDZ146:WEE146 WEP146:WEU146 WFF146:WFK146 WFV146:WGA146 WGL146:WGQ146 WHB146:WHG146 WHR146:WHW146 WIH146:WIM146 WIX146:WJC146 WJN146:WJS146 WKD146:WKI146 WKT146:WKY146 WLZ146:WME146 WMP146:WMU146 WNF146:WNK146 WNV146:WOA146 WOL146:WOQ146 WPB146:WPG146 WPR146:WPW146 WQH146:WQM146 WQX146:WRC146 WRN146:WRS146 WSD146:WSI146 WST146:WSY146 WTJ146:WTO146 WTZ146:WUE146 WUP146:WUU146 WVV146:WWA146 WWL146:WWQ146 WXB146:WXG146 WXR146:WXW146 WYH146:WYM146 WYX146:WZC146 WZN146:WZS146 XAD146:XAI146 XAT146:XAY146 XBJ146:XBO146 XBZ146:XCE146 XCP146:XCU146 XDF146:XDK146 XDV146:XEA146 E727:E733 E607 E613:E616 E618 E621:E625 E628:E724 E488:E528 E552:E599 E740:E836 E870:E885 WBN5:WBS926 VRR5:VRW926 VHV5:VIA926 UXZ5:UYE926 UOD5:UOI926 UEH5:UEM926 TUL5:TUQ926 TKP5:TKU926 TAT5:TAY926 SQX5:SRC926 SHB5:SHG926 RXF5:RXK926 RNJ5:RNO926 RDN5:RDS926 QTR5:QTW926 QJV5:QKA926 PZZ5:QAE926 PQD5:PQI926 PGH5:PGM926 OWL5:OWQ926 OMP5:OMU926 OCT5:OCY926 NSX5:NTC926 NJB5:NJG926 MZF5:MZK926 MPJ5:MPO926 MFN5:MFS926 LVR5:LVW926 LLV5:LMA926 LBZ5:LCE926 KSD5:KSI926 KIH5:KIM926 JYL5:JYQ926 JOP5:JOU926 JET5:JEY926 IUX5:IVC926 ILB5:ILG926 IBF5:IBK926 HRJ5:HRO926 HHN5:HHS926 GXR5:GXW926 GNV5:GOA926 GDZ5:GEE926 FUD5:FUI926 FKH5:FKM926 FAL5:FAQ926 EQP5:EQU926 EGT5:EGY926 DWX5:DXC926 DNB5:DNG926 DDF5:DDK926 CTJ5:CTO926 CJN5:CJS926 BZR5:BZW926 BPV5:BQA926 BFZ5:BGE926 AWD5:AWI926 AMH5:AMM926 ACL5:ACQ926 SP5:SU926 IT5:IY926 WVF5:WVK926 WLJ5:WLO926 E327:E467">
      <formula1>#REF!</formula1>
    </dataValidation>
  </dataValidations>
  <printOptions horizontalCentered="1" verticalCentered="1"/>
  <pageMargins left="0.70866141732283472" right="0.70866141732283472" top="0.74803149606299213" bottom="0.74803149606299213" header="0.31496062992125984" footer="0.31496062992125984"/>
  <pageSetup paperSize="8" scale="75" orientation="landscape" r:id="rId1"/>
  <headerFooter>
    <oddHeader>&amp;C&amp;"-,Gras"&amp;10&amp;UBilan DPV 2018 -
Tableau de suivi par projets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Listes_projets_0121</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DESMOULINS Sophie - FL2</dc:creator>
  <cp:lastModifiedBy>GADEN Faustin - FL2</cp:lastModifiedBy>
  <dcterms:created xsi:type="dcterms:W3CDTF">2021-05-04T05:07:59Z</dcterms:created>
  <dcterms:modified xsi:type="dcterms:W3CDTF">2021-07-22T17:31:15Z</dcterms:modified>
</cp:coreProperties>
</file>