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720" yWindow="270" windowWidth="11100" windowHeight="5325"/>
  </bookViews>
  <sheets>
    <sheet name="Epcisanscom2020" sheetId="1" r:id="rId1"/>
    <sheet name="Dep" sheetId="2" r:id="rId2"/>
  </sheets>
  <definedNames>
    <definedName name="_xlnm._FilterDatabase" localSheetId="0" hidden="1">Epcisanscom2020!$A$1:$H$1</definedName>
    <definedName name="Epcisanscom2020">Epcisanscom2020!$A$1:$H$1256</definedName>
  </definedNames>
  <calcPr calcId="125725"/>
</workbook>
</file>

<file path=xl/calcChain.xml><?xml version="1.0" encoding="utf-8"?>
<calcChain xmlns="http://schemas.openxmlformats.org/spreadsheetml/2006/main">
  <c r="L20" i="2"/>
  <c r="M20"/>
  <c r="N20"/>
  <c r="O20"/>
  <c r="K20"/>
  <c r="L19"/>
  <c r="M19"/>
  <c r="N19"/>
  <c r="O19"/>
  <c r="K19"/>
  <c r="L18"/>
  <c r="P18" s="1"/>
  <c r="M18"/>
  <c r="N18"/>
  <c r="O18"/>
  <c r="K18"/>
  <c r="L17"/>
  <c r="M17"/>
  <c r="N17"/>
  <c r="O17"/>
  <c r="K17"/>
  <c r="L16"/>
  <c r="M16"/>
  <c r="N16"/>
  <c r="O16"/>
  <c r="K16"/>
  <c r="L15"/>
  <c r="M15"/>
  <c r="N15"/>
  <c r="O15"/>
  <c r="K15"/>
  <c r="L14"/>
  <c r="M14"/>
  <c r="N14"/>
  <c r="O14"/>
  <c r="K14"/>
  <c r="L13"/>
  <c r="M13"/>
  <c r="N13"/>
  <c r="O13"/>
  <c r="K13"/>
  <c r="L12"/>
  <c r="M12"/>
  <c r="N12"/>
  <c r="O12"/>
  <c r="K12"/>
  <c r="L11"/>
  <c r="M11"/>
  <c r="N11"/>
  <c r="O11"/>
  <c r="K11"/>
  <c r="L10"/>
  <c r="P10" s="1"/>
  <c r="M10"/>
  <c r="N10"/>
  <c r="O10"/>
  <c r="K10"/>
  <c r="L9"/>
  <c r="M9"/>
  <c r="N9"/>
  <c r="O9"/>
  <c r="K9"/>
  <c r="L8"/>
  <c r="M8"/>
  <c r="N8"/>
  <c r="O8"/>
  <c r="K8"/>
  <c r="P4"/>
  <c r="P5"/>
  <c r="P6"/>
  <c r="P7"/>
  <c r="P16"/>
  <c r="P20"/>
  <c r="P3"/>
  <c r="K4"/>
  <c r="L4"/>
  <c r="M4"/>
  <c r="N4"/>
  <c r="O4"/>
  <c r="K5"/>
  <c r="L5"/>
  <c r="M5"/>
  <c r="N5"/>
  <c r="O5"/>
  <c r="K6"/>
  <c r="L6"/>
  <c r="M6"/>
  <c r="N6"/>
  <c r="O6"/>
  <c r="K7"/>
  <c r="L7"/>
  <c r="M7"/>
  <c r="N7"/>
  <c r="O7"/>
  <c r="L3"/>
  <c r="M3"/>
  <c r="N3"/>
  <c r="O3"/>
  <c r="K3"/>
  <c r="P19" l="1"/>
  <c r="P17"/>
  <c r="P15"/>
  <c r="P14"/>
  <c r="P13"/>
  <c r="P12"/>
  <c r="N21"/>
  <c r="P11"/>
  <c r="M21"/>
  <c r="O21"/>
  <c r="P9"/>
  <c r="L21"/>
  <c r="K21"/>
  <c r="P8"/>
  <c r="P21" l="1"/>
</calcChain>
</file>

<file path=xl/sharedStrings.xml><?xml version="1.0" encoding="utf-8"?>
<sst xmlns="http://schemas.openxmlformats.org/spreadsheetml/2006/main" count="5162" uniqueCount="1389">
  <si>
    <t>dep_epci</t>
  </si>
  <si>
    <t>siren_epci</t>
  </si>
  <si>
    <t>nom_complet</t>
  </si>
  <si>
    <t>nj_epci2020</t>
  </si>
  <si>
    <t>fisc_epci2020</t>
  </si>
  <si>
    <t>nb_com_2020</t>
  </si>
  <si>
    <t>ptot_epci_2020</t>
  </si>
  <si>
    <t>pmun_epci_2020</t>
  </si>
  <si>
    <t>74</t>
  </si>
  <si>
    <t>CC Faucigny-Glières</t>
  </si>
  <si>
    <t>CC</t>
  </si>
  <si>
    <t>FPU</t>
  </si>
  <si>
    <t>44</t>
  </si>
  <si>
    <t>CC du Pays de Pontchâteau St-Gildas-des-Bois</t>
  </si>
  <si>
    <t>10</t>
  </si>
  <si>
    <t>CC des Portes de Romilly sur Seine</t>
  </si>
  <si>
    <t>FA</t>
  </si>
  <si>
    <t>84</t>
  </si>
  <si>
    <t>CC Rhône Lez Provence</t>
  </si>
  <si>
    <t>41</t>
  </si>
  <si>
    <t>CC Coeur de Sologne</t>
  </si>
  <si>
    <t>21</t>
  </si>
  <si>
    <t>CC de la Plaine Dijonnaise</t>
  </si>
  <si>
    <t>18</t>
  </si>
  <si>
    <t>CC Sauldre et Sologne</t>
  </si>
  <si>
    <t>83</t>
  </si>
  <si>
    <t>CC du Pays de Fayence</t>
  </si>
  <si>
    <t>45</t>
  </si>
  <si>
    <t>CC des Portes de Sologne</t>
  </si>
  <si>
    <t>88</t>
  </si>
  <si>
    <t>CC de la Région de Rambervillers</t>
  </si>
  <si>
    <t>CA Beaune, Côte et Sud - Communauté Beaune-Chagny-Nolay</t>
  </si>
  <si>
    <t>CA</t>
  </si>
  <si>
    <t>CC du Nogentais</t>
  </si>
  <si>
    <t>48</t>
  </si>
  <si>
    <t>CC du Haut Allier</t>
  </si>
  <si>
    <t>28</t>
  </si>
  <si>
    <t>CC du Perche</t>
  </si>
  <si>
    <t>36</t>
  </si>
  <si>
    <t>CC de la Marche Berrichonne</t>
  </si>
  <si>
    <t>CC Pays de Nérondes</t>
  </si>
  <si>
    <t>39</t>
  </si>
  <si>
    <t>CA du Grand Dole</t>
  </si>
  <si>
    <t>76</t>
  </si>
  <si>
    <t>CA Caux Seine Agglo</t>
  </si>
  <si>
    <t>CA Annemasse-Les Voirons-Agglomération</t>
  </si>
  <si>
    <t>CC Portes du Berry entre Loire et Val d'Aubois</t>
  </si>
  <si>
    <t>67</t>
  </si>
  <si>
    <t>CC Sauer-Pechelbronn</t>
  </si>
  <si>
    <t>2B</t>
  </si>
  <si>
    <t>CC de l'Oriente</t>
  </si>
  <si>
    <t>07</t>
  </si>
  <si>
    <t>CC du Pays de Lamastre</t>
  </si>
  <si>
    <t>34</t>
  </si>
  <si>
    <t>CC Lodévois et Larzac</t>
  </si>
  <si>
    <t>91</t>
  </si>
  <si>
    <t>CA Etampois Sud Essonne</t>
  </si>
  <si>
    <t>62</t>
  </si>
  <si>
    <t>CC de Desvres-Samer</t>
  </si>
  <si>
    <t>38</t>
  </si>
  <si>
    <t>CC Le Grésivaudan</t>
  </si>
  <si>
    <t>CC du Romorantinais et du Monestois</t>
  </si>
  <si>
    <t>CC du Val de Bouzanne</t>
  </si>
  <si>
    <t>971</t>
  </si>
  <si>
    <t>CA CAP Excellence</t>
  </si>
  <si>
    <t>CC du Grand Pic Saint-Loup</t>
  </si>
  <si>
    <t>25</t>
  </si>
  <si>
    <t>CC du Pays de Maîche</t>
  </si>
  <si>
    <t>77</t>
  </si>
  <si>
    <t>CC Les Portes Briardes Entre Villes et Forêts</t>
  </si>
  <si>
    <t>CC Pays de Nemours</t>
  </si>
  <si>
    <t>73</t>
  </si>
  <si>
    <t>CC Coeur de Tarentaise</t>
  </si>
  <si>
    <t>47</t>
  </si>
  <si>
    <t>CA du Grand Villeneuvois</t>
  </si>
  <si>
    <t>CC de la Vallée de Chamonix-Mont-Blanc</t>
  </si>
  <si>
    <t>Métropole Rouen Normandie</t>
  </si>
  <si>
    <t>METRO</t>
  </si>
  <si>
    <t>32</t>
  </si>
  <si>
    <t>CC de la Gascogne Toulousaine</t>
  </si>
  <si>
    <t>46</t>
  </si>
  <si>
    <t>CA du Grand Cahors</t>
  </si>
  <si>
    <t>85</t>
  </si>
  <si>
    <t>CC du Pays de St Gilles-Croix-de-Vie</t>
  </si>
  <si>
    <t>33</t>
  </si>
  <si>
    <t>CC de Blaye</t>
  </si>
  <si>
    <t>CC Gâtinais Val de Loing</t>
  </si>
  <si>
    <t>CC Haut-Jura Saint-Claude</t>
  </si>
  <si>
    <t>56</t>
  </si>
  <si>
    <t>CC Arc Sud Bretagne</t>
  </si>
  <si>
    <t>CC Arnon Boischaut Cher</t>
  </si>
  <si>
    <t>CC Méditerranée Porte des Maures</t>
  </si>
  <si>
    <t>66</t>
  </si>
  <si>
    <t>CU Perpignan Méditerranée Métropole</t>
  </si>
  <si>
    <t>CU</t>
  </si>
  <si>
    <t>24</t>
  </si>
  <si>
    <t>CC Sarlat-Périgord Noir</t>
  </si>
  <si>
    <t>52</t>
  </si>
  <si>
    <t>CC d'Auberive Vingeanne et Montsaugeonnais</t>
  </si>
  <si>
    <t>973</t>
  </si>
  <si>
    <t>CC des Savanes</t>
  </si>
  <si>
    <t>16</t>
  </si>
  <si>
    <t>CC des 4B Sud Charente</t>
  </si>
  <si>
    <t>01</t>
  </si>
  <si>
    <t>CC Rives de l'Ain - Pays du Cerdon</t>
  </si>
  <si>
    <t>06</t>
  </si>
  <si>
    <t>Métropole Nice Côte d'Azur</t>
  </si>
  <si>
    <t>CA de Blois ''Agglopolys''</t>
  </si>
  <si>
    <t>40</t>
  </si>
  <si>
    <t>CC d'Aire-sur-l'Adour</t>
  </si>
  <si>
    <t>CC du Ried de Marckolsheim</t>
  </si>
  <si>
    <t>59</t>
  </si>
  <si>
    <t>CA du Caudrésis et du Catésis</t>
  </si>
  <si>
    <t>CC du Trièves</t>
  </si>
  <si>
    <t>CA Val de Garonne Agglomération</t>
  </si>
  <si>
    <t>CC Berry-Loire-Vauvise</t>
  </si>
  <si>
    <t>55</t>
  </si>
  <si>
    <t>CA de Bar-le-Duc - Sud Meuse</t>
  </si>
  <si>
    <t>CC Plaines et Monts de France</t>
  </si>
  <si>
    <t>CC Cluses-Arve et Montagnes</t>
  </si>
  <si>
    <t>78</t>
  </si>
  <si>
    <t>CC de la Haute Vallée de Chevreuse</t>
  </si>
  <si>
    <t>CA Chartres Métropole</t>
  </si>
  <si>
    <t>53</t>
  </si>
  <si>
    <t>CC des Coëvrons</t>
  </si>
  <si>
    <t>CU d'Arras</t>
  </si>
  <si>
    <t>CC de Fium'Orbu Castellu</t>
  </si>
  <si>
    <t>CC des Ballons des Hautes-Vosges</t>
  </si>
  <si>
    <t>81</t>
  </si>
  <si>
    <t>CC Tarn-Agout</t>
  </si>
  <si>
    <t>CC des Monts d'Alban et du Villefranchois</t>
  </si>
  <si>
    <t>CC Centre Tarn</t>
  </si>
  <si>
    <t>CC du Lautrécois et du Pays d'Agout</t>
  </si>
  <si>
    <t>CC du Cordais et du Causse (4 C)</t>
  </si>
  <si>
    <t>CC des Montagnes du Giffre</t>
  </si>
  <si>
    <t>CC Gally Mauldre</t>
  </si>
  <si>
    <t>CC de Montaigne Montravel et Gurson</t>
  </si>
  <si>
    <t>CC de la Costa Verde</t>
  </si>
  <si>
    <t>CC du Pays de Barr</t>
  </si>
  <si>
    <t>30</t>
  </si>
  <si>
    <t>CC Pays d'Uzès</t>
  </si>
  <si>
    <t>CC du Piémont Cévenol</t>
  </si>
  <si>
    <t>CC Causses Aigoual Cévennes</t>
  </si>
  <si>
    <t>CC du Kochersberg</t>
  </si>
  <si>
    <t>CA du Gard Rhodanien</t>
  </si>
  <si>
    <t>04</t>
  </si>
  <si>
    <t>CA Durance-Lubéron-Verdon Agglomération</t>
  </si>
  <si>
    <t>51</t>
  </si>
  <si>
    <t>CC de Vitry, Champagne et Der</t>
  </si>
  <si>
    <t>CC Bastides de Lomagne</t>
  </si>
  <si>
    <t>23</t>
  </si>
  <si>
    <t>CA du Grand Guéret</t>
  </si>
  <si>
    <t>CC des Bastides Dordogne-Périgord</t>
  </si>
  <si>
    <t>CC Côtes de Meuse Woëvre</t>
  </si>
  <si>
    <t>CC Pays du Mont-Blanc</t>
  </si>
  <si>
    <t>31</t>
  </si>
  <si>
    <t>CC du Frontonnais</t>
  </si>
  <si>
    <t>13</t>
  </si>
  <si>
    <t>CA Terre de Provence</t>
  </si>
  <si>
    <t>61</t>
  </si>
  <si>
    <t>CC de la Vallée de la Haute Sarthe</t>
  </si>
  <si>
    <t>CC des Sources de l'Orne</t>
  </si>
  <si>
    <t>CC de Cèze Cévennes</t>
  </si>
  <si>
    <t>CC Marche Occitane - Val d'Anglin</t>
  </si>
  <si>
    <t>42</t>
  </si>
  <si>
    <t>CC Charlieu-Belmont</t>
  </si>
  <si>
    <t>CA Var Esterel Méditerranée (CAVEM)</t>
  </si>
  <si>
    <t>CC Cazals-Salviac</t>
  </si>
  <si>
    <t>CC du Sud-Artois</t>
  </si>
  <si>
    <t>CA d'Agen</t>
  </si>
  <si>
    <t>CC du Grand Saint Emilionnais</t>
  </si>
  <si>
    <t>CC des Landes d'Armagnac</t>
  </si>
  <si>
    <t>CC Armagnac Adour</t>
  </si>
  <si>
    <t>11</t>
  </si>
  <si>
    <t>CC Piège Lauragais Malepère</t>
  </si>
  <si>
    <t>CA Carcassonne Agglo</t>
  </si>
  <si>
    <t>CC Ventoux Sud</t>
  </si>
  <si>
    <t>CA Roannais Agglomération</t>
  </si>
  <si>
    <t>CC Astarac Arros en Gascogne</t>
  </si>
  <si>
    <t>CC de la Beauce Loirétaine</t>
  </si>
  <si>
    <t>54</t>
  </si>
  <si>
    <t>CC du Pays du Saintois</t>
  </si>
  <si>
    <t>CA Flers Agglo</t>
  </si>
  <si>
    <t>CC du Châtillonnais en Berry</t>
  </si>
  <si>
    <t>CC Castelnaudary Lauragais Audois</t>
  </si>
  <si>
    <t>CC Région Lézignanaise, Corbières et Minervois</t>
  </si>
  <si>
    <t>95</t>
  </si>
  <si>
    <t>CC Vexin Centre</t>
  </si>
  <si>
    <t>CC du Pays de Mortagne au Perche</t>
  </si>
  <si>
    <t>CC du Golfe de Saint-Tropez</t>
  </si>
  <si>
    <t>CC Coeur de France</t>
  </si>
  <si>
    <t>70</t>
  </si>
  <si>
    <t>CC des Hauts du Val de Saône</t>
  </si>
  <si>
    <t>68</t>
  </si>
  <si>
    <t>CC de Thann-Cernay</t>
  </si>
  <si>
    <t>17</t>
  </si>
  <si>
    <t>CA de Saintes</t>
  </si>
  <si>
    <t>CC de Marana-Golo</t>
  </si>
  <si>
    <t>CC des Bastides en Haut Agenais Périgord</t>
  </si>
  <si>
    <t>CC Val de Gray</t>
  </si>
  <si>
    <t>CC Porte d'Aquitaine en Pays de Serres</t>
  </si>
  <si>
    <t>80</t>
  </si>
  <si>
    <t>CC de la Haute Somme (Combles - Péronne - Roisel)</t>
  </si>
  <si>
    <t>CC du Provinois</t>
  </si>
  <si>
    <t>2A</t>
  </si>
  <si>
    <t>CC de la Pieve de l'Ornano et du Taravo</t>
  </si>
  <si>
    <t>35</t>
  </si>
  <si>
    <t>CC de Saint-Méen Montauban</t>
  </si>
  <si>
    <t>CA Vitré Communauté</t>
  </si>
  <si>
    <t>CC Ouche et Montagne</t>
  </si>
  <si>
    <t>CC Forêts, Seine et Suzon</t>
  </si>
  <si>
    <t>64</t>
  </si>
  <si>
    <t>CC de Lacq-Orthez</t>
  </si>
  <si>
    <t>CC du Quercy Blanc</t>
  </si>
  <si>
    <t>89</t>
  </si>
  <si>
    <t>CC Le Tonnerrois en Bourgogne</t>
  </si>
  <si>
    <t>CC du Serein</t>
  </si>
  <si>
    <t>CC Avallon, Vézelay, Morvan</t>
  </si>
  <si>
    <t>CC des Gorges de l'Ardèche</t>
  </si>
  <si>
    <t>CC Ardèche des Sources et Volcans</t>
  </si>
  <si>
    <t>CC Pays des Vans en Cévennes</t>
  </si>
  <si>
    <t>CA du Pays de Grasse</t>
  </si>
  <si>
    <t>57</t>
  </si>
  <si>
    <t>Metz Métropole</t>
  </si>
  <si>
    <t>CC du Sud Messin</t>
  </si>
  <si>
    <t>CA Cannes Pays de Lérins</t>
  </si>
  <si>
    <t>CC Alpes d'Azur</t>
  </si>
  <si>
    <t>CC Rives de Moselle</t>
  </si>
  <si>
    <t>71</t>
  </si>
  <si>
    <t>CC Saône Doubs Bresse</t>
  </si>
  <si>
    <t>CC Isle Vern Salembre en Périgord</t>
  </si>
  <si>
    <t>CC Coeur de Chartreuse</t>
  </si>
  <si>
    <t>CC des Lacs de Champagne</t>
  </si>
  <si>
    <t>CC de l'Outre-Forêt</t>
  </si>
  <si>
    <t>CC Provence Verdon</t>
  </si>
  <si>
    <t>CC Lacs et Gorges du Verdon</t>
  </si>
  <si>
    <t>79</t>
  </si>
  <si>
    <t>CA du Bocage Bressuirais</t>
  </si>
  <si>
    <t>CC Bassée-Montois</t>
  </si>
  <si>
    <t>CA Agglo du Pays de Dreux</t>
  </si>
  <si>
    <t>CC du Clunisois</t>
  </si>
  <si>
    <t>CC Bugey Sud</t>
  </si>
  <si>
    <t>CC Isle Double Landais</t>
  </si>
  <si>
    <t>CA Le Grand Périgueux</t>
  </si>
  <si>
    <t>CC du Périgord Ribéracois</t>
  </si>
  <si>
    <t>82</t>
  </si>
  <si>
    <t>CC du Pays de Serres en Quercy</t>
  </si>
  <si>
    <t>02</t>
  </si>
  <si>
    <t>CC du Val de l'Oise</t>
  </si>
  <si>
    <t>CA Luberon Monts de Vaucluse</t>
  </si>
  <si>
    <t>26</t>
  </si>
  <si>
    <t>CA Montélimar Agglomération</t>
  </si>
  <si>
    <t>72</t>
  </si>
  <si>
    <t>CC Loué - Brûlon - Noyen</t>
  </si>
  <si>
    <t>CC Porte de Dromardèche</t>
  </si>
  <si>
    <t>CC du Crestois et de Pays de Saillans Coeur de Drôme</t>
  </si>
  <si>
    <t>CC Ecueillé-Valençay</t>
  </si>
  <si>
    <t>69</t>
  </si>
  <si>
    <t>CA de l'Ouest Rhodanien</t>
  </si>
  <si>
    <t>CC Beaujolais Pierres Dorées</t>
  </si>
  <si>
    <t>CA Villefranche Beaujolais Saône</t>
  </si>
  <si>
    <t>CC Pays d'Apt-Luberon</t>
  </si>
  <si>
    <t>CC de la Matheysine</t>
  </si>
  <si>
    <t>CC Enclave des Papes-Pays de Grignan</t>
  </si>
  <si>
    <t>Grenoble-Alpes-Métropole</t>
  </si>
  <si>
    <t>CC du Sud Corse</t>
  </si>
  <si>
    <t>CC du Perche et Haut Vendômois</t>
  </si>
  <si>
    <t>CC Val Vanoise</t>
  </si>
  <si>
    <t>87</t>
  </si>
  <si>
    <t>CC Briance Sud Haute Vienne</t>
  </si>
  <si>
    <t>CC du Pays de Fénelon</t>
  </si>
  <si>
    <t>CC de Portes Sud Périgord</t>
  </si>
  <si>
    <t>CC Carmausin-Ségala</t>
  </si>
  <si>
    <t>CC de Flandre Intérieure</t>
  </si>
  <si>
    <t>CC des Hauts de Flandre</t>
  </si>
  <si>
    <t>CC Coeur de Savoie</t>
  </si>
  <si>
    <t>CC Vallée de la Dordogne et Forêt Bessède</t>
  </si>
  <si>
    <t>CC du Terrassonnais en Périgord Noir Thenon Hautefort</t>
  </si>
  <si>
    <t>CC de la Vallée de l'Homme</t>
  </si>
  <si>
    <t>CC de la Plaine du Rhin</t>
  </si>
  <si>
    <t>CA du Niortais</t>
  </si>
  <si>
    <t>CC du Pays Rhénan</t>
  </si>
  <si>
    <t>CC de Parthenay-Gâtine</t>
  </si>
  <si>
    <t>CC Rhône Crussol</t>
  </si>
  <si>
    <t>CC Airvaudais-Val du Thouet</t>
  </si>
  <si>
    <t>CC de Domme- Villefranche du Périgord</t>
  </si>
  <si>
    <t>CC Val Eyrieux</t>
  </si>
  <si>
    <t>CC Aunis Atlantique</t>
  </si>
  <si>
    <t>CA La Riviéra du Levant</t>
  </si>
  <si>
    <t>CC du Bassin de Pont-à-Mousson</t>
  </si>
  <si>
    <t>CC de la Haute Saintonge</t>
  </si>
  <si>
    <t>CC Portes de la Creuse en Marche</t>
  </si>
  <si>
    <t>CC Dronne et Belle</t>
  </si>
  <si>
    <t>CC Aunis Sud</t>
  </si>
  <si>
    <t>08</t>
  </si>
  <si>
    <t>CC Ardennes Thiérache</t>
  </si>
  <si>
    <t>CA Ardenne Métropole</t>
  </si>
  <si>
    <t>CC Vals de Saintonge Communauté</t>
  </si>
  <si>
    <t>CC de la Haute Comté</t>
  </si>
  <si>
    <t>CA Rochefort Océan</t>
  </si>
  <si>
    <t>972</t>
  </si>
  <si>
    <t>CA du Pays Nord Martinique</t>
  </si>
  <si>
    <t>CC du Pays de Montbozon et du Chanois</t>
  </si>
  <si>
    <t>CC du Triangle Vert</t>
  </si>
  <si>
    <t>CC Terres de Saône</t>
  </si>
  <si>
    <t>CC du Val Marnaysien</t>
  </si>
  <si>
    <t>CC Pévèle-Carembault</t>
  </si>
  <si>
    <t>CC Haut Val de Sèvre</t>
  </si>
  <si>
    <t>CC Bruyères-Vallons des Vosges</t>
  </si>
  <si>
    <t>CA Lorient Agglomération</t>
  </si>
  <si>
    <t>CC du Mont des Avaloirs</t>
  </si>
  <si>
    <t>CA de la Porte du Hainaut</t>
  </si>
  <si>
    <t>CC des Coteaux Arrats Gimone</t>
  </si>
  <si>
    <t>CC Bresse Revermont 71</t>
  </si>
  <si>
    <t>CC de la Montagne Noire</t>
  </si>
  <si>
    <t>CC Dombes Saône Vallée</t>
  </si>
  <si>
    <t>50</t>
  </si>
  <si>
    <t>CC de Granville, Terre et Mer</t>
  </si>
  <si>
    <t>CC de la Région de Suippes</t>
  </si>
  <si>
    <t>CC Grand Orb communauté de communes en Languedoc</t>
  </si>
  <si>
    <t>CC Sud-Hérault</t>
  </si>
  <si>
    <t>CC de l'Argonne Champenoise</t>
  </si>
  <si>
    <t>CC de la Baie du Cotentin</t>
  </si>
  <si>
    <t>CC Drôme Sud Provence</t>
  </si>
  <si>
    <t>CA Haut - Bugey Agglomération</t>
  </si>
  <si>
    <t>CC du Cap Corse</t>
  </si>
  <si>
    <t>CC Perthois-Bocage et Der</t>
  </si>
  <si>
    <t>CC Val de Charente</t>
  </si>
  <si>
    <t>37</t>
  </si>
  <si>
    <t>CC du Val d Amboise</t>
  </si>
  <si>
    <t>CC Chinon, Vienne et Loire</t>
  </si>
  <si>
    <t>CC Auray Quiberon Terre Atlantique</t>
  </si>
  <si>
    <t>CC du Pays Réthelois</t>
  </si>
  <si>
    <t>19</t>
  </si>
  <si>
    <t>CA du Bassin de Brive</t>
  </si>
  <si>
    <t>CC Coeur de l'Avesnois</t>
  </si>
  <si>
    <t>CC du Pays de Mormal</t>
  </si>
  <si>
    <t>CC de Villedieu Intercom</t>
  </si>
  <si>
    <t>CA Maubeuge Val de Sambre</t>
  </si>
  <si>
    <t>CC du Sud Avesnois</t>
  </si>
  <si>
    <t>CC de la Moivre à la Coole</t>
  </si>
  <si>
    <t>CA du Pays de Laon</t>
  </si>
  <si>
    <t>CC des Albères, de la Côte Vermeille et de l'Illibéris</t>
  </si>
  <si>
    <t>86</t>
  </si>
  <si>
    <t>CC des Vallées du Clain</t>
  </si>
  <si>
    <t>CC Terre Lorraine du Longuyonnais</t>
  </si>
  <si>
    <t>CC Pyrénées audoises</t>
  </si>
  <si>
    <t>CC du Sud Gironde</t>
  </si>
  <si>
    <t>CC du Bazadais</t>
  </si>
  <si>
    <t>CC Vallons de Haute-Bretagne Communauté</t>
  </si>
  <si>
    <t>CC Creuse Grand Sud</t>
  </si>
  <si>
    <t>CC des 7 Vallées</t>
  </si>
  <si>
    <t>CC Osartis Marquion</t>
  </si>
  <si>
    <t>CC du Bassin de Joinville en Champagne</t>
  </si>
  <si>
    <t>CC du Réolais en Sud Gironde</t>
  </si>
  <si>
    <t>09</t>
  </si>
  <si>
    <t>CC du Pays de Mirepoix</t>
  </si>
  <si>
    <t>CA du Nord Grande Terre</t>
  </si>
  <si>
    <t>Métropole de Lyon</t>
  </si>
  <si>
    <t>MET69</t>
  </si>
  <si>
    <t>CC du Pays de Craon</t>
  </si>
  <si>
    <t>CA du Grand Verdun</t>
  </si>
  <si>
    <t>CC Conflent-Canigó</t>
  </si>
  <si>
    <t>CC Berry Grand Sud</t>
  </si>
  <si>
    <t>976</t>
  </si>
  <si>
    <t>CC de Petite-Terre</t>
  </si>
  <si>
    <t>75</t>
  </si>
  <si>
    <t>Métropole du Grand Paris</t>
  </si>
  <si>
    <t>Métropole d'Aix-Marseille-Provence</t>
  </si>
  <si>
    <t>CC Beauce Val de Loire</t>
  </si>
  <si>
    <t>CA Roissy Pays de France</t>
  </si>
  <si>
    <t>CC Mayenne Communauté</t>
  </si>
  <si>
    <t>CA Communauté Paris-Saclay</t>
  </si>
  <si>
    <t>CA Plaine Vallée</t>
  </si>
  <si>
    <t>CA Coeur d'Essonne Agglomération</t>
  </si>
  <si>
    <t>CA Paris - Vallée de la Marne</t>
  </si>
  <si>
    <t>CC entre Beauce et Perche</t>
  </si>
  <si>
    <t>CA Val d'Yerres Val de Seine</t>
  </si>
  <si>
    <t>CA Val Parisis</t>
  </si>
  <si>
    <t>CA Saint Germain Boucles de Seine</t>
  </si>
  <si>
    <t>CA de Saint Quentin en Yvelines</t>
  </si>
  <si>
    <t>CA Grand Paris Sud Seine Essonne Sénart</t>
  </si>
  <si>
    <t>CC Bièvre Isère</t>
  </si>
  <si>
    <t>CC Porte Océane du Limousin</t>
  </si>
  <si>
    <t>CC du Centre-Ouest</t>
  </si>
  <si>
    <t>CU Grand Paris Seine et Oise</t>
  </si>
  <si>
    <t>49</t>
  </si>
  <si>
    <t>CA Mauges Communauté</t>
  </si>
  <si>
    <t>CA de Dembeni / Mamoudzou</t>
  </si>
  <si>
    <t>CC du Nord de Mayotte</t>
  </si>
  <si>
    <t>CC du Sud</t>
  </si>
  <si>
    <t>14</t>
  </si>
  <si>
    <t>CC Normandie-Cabourg-Pays d'Auge</t>
  </si>
  <si>
    <t>CC Val ès Dunes</t>
  </si>
  <si>
    <t>CU Caen la Mer</t>
  </si>
  <si>
    <t>CA Pays de Montbéliard Agglomération</t>
  </si>
  <si>
    <t>27</t>
  </si>
  <si>
    <t>CC de Pont-Audemer / Val de Risle</t>
  </si>
  <si>
    <t>CA Loire Forez Agglomération (LFA)</t>
  </si>
  <si>
    <t>CC de Forez-Est</t>
  </si>
  <si>
    <t>22</t>
  </si>
  <si>
    <t>CA Lannion-Trégor Communauté</t>
  </si>
  <si>
    <t>CA Mulhouse Alsace Agglomération</t>
  </si>
  <si>
    <t>CC Lieuvin Pays d'Auge</t>
  </si>
  <si>
    <t>CC Pays Rhin - Brisach</t>
  </si>
  <si>
    <t>CC Sud Alsace Largue</t>
  </si>
  <si>
    <t>CC Sundgau</t>
  </si>
  <si>
    <t>CA Saint-Louis Agglomération</t>
  </si>
  <si>
    <t>CC des Portes de Meuse</t>
  </si>
  <si>
    <t>CC Argonne-Meuse</t>
  </si>
  <si>
    <t>CA Gaillac-Graulhet</t>
  </si>
  <si>
    <t>CC du Pays de Stenay et du Val Dunois</t>
  </si>
  <si>
    <t>CC de l'Aire à l'Argonne</t>
  </si>
  <si>
    <t>CC de Commercy - Void - Vaucouleurs</t>
  </si>
  <si>
    <t>CC Val de Meuse - Voie Sacrée</t>
  </si>
  <si>
    <t>CC de Damvillers Spincourt</t>
  </si>
  <si>
    <t>CC Arize Lèze</t>
  </si>
  <si>
    <t>CC des Portes d'Ariège Pyrénées</t>
  </si>
  <si>
    <t>CC du Pithiverais</t>
  </si>
  <si>
    <t>CC Terres des Confluences</t>
  </si>
  <si>
    <t>CC Terres du Haut Berry</t>
  </si>
  <si>
    <t>CC du Minervois au Caroux</t>
  </si>
  <si>
    <t>CA Sète Agglopôle Méditerranée</t>
  </si>
  <si>
    <t>CC de la Haute Ariège</t>
  </si>
  <si>
    <t>CC Causses et Vallée de la Dordogne</t>
  </si>
  <si>
    <t>CA Saint-Lô Agglo</t>
  </si>
  <si>
    <t>CC Roumois Seine</t>
  </si>
  <si>
    <t>CC Intercom Bernay Terres de Normandie</t>
  </si>
  <si>
    <t>CC Interco Normandie Sud Eure</t>
  </si>
  <si>
    <t>CC Elan Limousin Avenir Nature</t>
  </si>
  <si>
    <t>CC Ouest Limousin</t>
  </si>
  <si>
    <t>CC des Monts de Lacaune et de la Montagne du Haut Languedoc</t>
  </si>
  <si>
    <t>CC Sidobre Vals et Plateaux</t>
  </si>
  <si>
    <t>CC des Monts du Lyonnais</t>
  </si>
  <si>
    <t>CC du Pays de Lubersac-Pompadour</t>
  </si>
  <si>
    <t>15</t>
  </si>
  <si>
    <t>CC Hautes Terres</t>
  </si>
  <si>
    <t>CC Vézère-Monédières-Millesources</t>
  </si>
  <si>
    <t>CC Grand Sud Tarn et Garonne</t>
  </si>
  <si>
    <t>CC de Saint-Flour</t>
  </si>
  <si>
    <t>CC de la Châtaigneraie Cantalienne</t>
  </si>
  <si>
    <t>CC Cingal-Suisse Normande</t>
  </si>
  <si>
    <t>CC Vallées de l'Orne et de l'Odon</t>
  </si>
  <si>
    <t>CC Haute-Corrèze Communauté</t>
  </si>
  <si>
    <t>CC Xaintrie Val'Dordogne</t>
  </si>
  <si>
    <t>CC Midi Corrézien</t>
  </si>
  <si>
    <t>CC Ploërmel Communauté</t>
  </si>
  <si>
    <t>CC de l'Oust à Brocéliande</t>
  </si>
  <si>
    <t>CA du Grand Annecy</t>
  </si>
  <si>
    <t>CC Isigny-Omaha Intercom</t>
  </si>
  <si>
    <t>CC du Volvestre</t>
  </si>
  <si>
    <t>CC du Pays de Honfleur-Beuzeville</t>
  </si>
  <si>
    <t>CC de Sézanne-Sud Ouest Marnais</t>
  </si>
  <si>
    <t>CC des Paysages de la Champagne</t>
  </si>
  <si>
    <t>29</t>
  </si>
  <si>
    <t>CC Presqu'île de Crozon-Aulne maritime</t>
  </si>
  <si>
    <t>CA de Châlons-en-Champagne</t>
  </si>
  <si>
    <t>CC Quercy Vert-Aveyron</t>
  </si>
  <si>
    <t>CC de Vendeuvre-Soulaines</t>
  </si>
  <si>
    <t>CA Alès Agglomération</t>
  </si>
  <si>
    <t>CA Grand Auch Coeur de Gascogne</t>
  </si>
  <si>
    <t>60</t>
  </si>
  <si>
    <t>CC Senlis Sud Oise</t>
  </si>
  <si>
    <t>CC Coutances Mer et Bocage</t>
  </si>
  <si>
    <t>CC Côte Ouest Centre Manche</t>
  </si>
  <si>
    <t>CC Spelunca-Liamone</t>
  </si>
  <si>
    <t>12</t>
  </si>
  <si>
    <t>CC Decazeville Communauté</t>
  </si>
  <si>
    <t>CC Haut-Léon Communauté</t>
  </si>
  <si>
    <t>CC Chablis Villages et Terroirs</t>
  </si>
  <si>
    <t>CA du Pays Basque</t>
  </si>
  <si>
    <t>CA de l'Auxerrois</t>
  </si>
  <si>
    <t>CC Coteaux et Plaines du Pays Lafrançaisain</t>
  </si>
  <si>
    <t>CC de Puisaye-Forterre</t>
  </si>
  <si>
    <t>CC Saint Affricain, Roquefort, Sept Vallons</t>
  </si>
  <si>
    <t>CC Monts, Rance et Rougier</t>
  </si>
  <si>
    <t>CC Aubrac, Carladez et Viadène</t>
  </si>
  <si>
    <t>CC Creuse Sud Ouest</t>
  </si>
  <si>
    <t>CC Monts d'Arrée Communauté</t>
  </si>
  <si>
    <t>CA du Cotentin</t>
  </si>
  <si>
    <t>CU du Grand Reims</t>
  </si>
  <si>
    <t>CC Centre Morbihan Communauté</t>
  </si>
  <si>
    <t>CC des Luys en Béarn</t>
  </si>
  <si>
    <t>CC Pleyben-Châteaulin-Porzay</t>
  </si>
  <si>
    <t>CA Pau Béarn Pyrénées</t>
  </si>
  <si>
    <t>CC du Haut Béarn</t>
  </si>
  <si>
    <t>CC du Béarn des Gaves</t>
  </si>
  <si>
    <t>CC du Nord Est Béarn</t>
  </si>
  <si>
    <t>CC Serein et Armance</t>
  </si>
  <si>
    <t>05</t>
  </si>
  <si>
    <t>CC Serre-Ponçon Val d'Avance</t>
  </si>
  <si>
    <t>CA Pornic Agglo Pays de Retz</t>
  </si>
  <si>
    <t>CC Grand-Figeac</t>
  </si>
  <si>
    <t>CC Côtes de Champagne et Val de Saulx</t>
  </si>
  <si>
    <t>58</t>
  </si>
  <si>
    <t>CC Haut Nivernais-Val d'Yonne</t>
  </si>
  <si>
    <t>CA Provence-Alpes-Agglomération</t>
  </si>
  <si>
    <t>CC Buëch-Dévoluy</t>
  </si>
  <si>
    <t>CC du Guillestrois et du Queyras</t>
  </si>
  <si>
    <t>CC Loudéac Communauté - Bretagne Centre</t>
  </si>
  <si>
    <t>CC Comtal Lot et Truyère</t>
  </si>
  <si>
    <t>CC Bouzonvillois-Trois Frontières</t>
  </si>
  <si>
    <t>CA Saint-Avold Synergie</t>
  </si>
  <si>
    <t>CC Creuse Confluence</t>
  </si>
  <si>
    <t>CA Thonon Agglomération</t>
  </si>
  <si>
    <t>CC Marche et Combraille en Aquitaine</t>
  </si>
  <si>
    <t>63</t>
  </si>
  <si>
    <t>CC Billom Communauté</t>
  </si>
  <si>
    <t>CA Clisson Sèvre et Maine Agglo</t>
  </si>
  <si>
    <t>CC Meurthe Mortagne Moselle</t>
  </si>
  <si>
    <t>CC Houve-Pays Boulageois</t>
  </si>
  <si>
    <t>CC de la Cléry, du Betz et de l'Ouanne</t>
  </si>
  <si>
    <t>CC Canaux et Forêts en Gâtinais</t>
  </si>
  <si>
    <t>CA Epernay, Coteaux et Plaine de Champagne</t>
  </si>
  <si>
    <t>CC Tannay-Brinon-Corbigny</t>
  </si>
  <si>
    <t>CC Sud Nivernais</t>
  </si>
  <si>
    <t>CC Serre-Ponçon</t>
  </si>
  <si>
    <t>CC Vallées et Plateau d'Ardenne</t>
  </si>
  <si>
    <t>CC du Royans-Vercors</t>
  </si>
  <si>
    <t>CC de Hanau-La Petite Pierre</t>
  </si>
  <si>
    <t>CA Pays Foix-Varilhes</t>
  </si>
  <si>
    <t>CC Saône-Beaujolais</t>
  </si>
  <si>
    <t>CA Gap-Tallard-Durance</t>
  </si>
  <si>
    <t>CC de l'Alsace Bossue</t>
  </si>
  <si>
    <t>CC Sèvre et Loire</t>
  </si>
  <si>
    <t>CA de Haguenau</t>
  </si>
  <si>
    <t>CC Bazois Loire Morvan</t>
  </si>
  <si>
    <t>CC Morvan Sommets et Grands Lacs</t>
  </si>
  <si>
    <t>CC Amognes Coeur du Nivernais</t>
  </si>
  <si>
    <t>CC du Canton d'Erstein</t>
  </si>
  <si>
    <t>CA Golfe du Morbihan - Vannes Agglomération</t>
  </si>
  <si>
    <t>CC Couserans-Pyrénées</t>
  </si>
  <si>
    <t>CC Haut Chemin-Pays de Pange</t>
  </si>
  <si>
    <t>CA de la Région de Compiègne et de la Basse Automne</t>
  </si>
  <si>
    <t>CC Thelloise</t>
  </si>
  <si>
    <t>CA Guingamp-Paimpol Agglomération de l'Armor à l'Argoat</t>
  </si>
  <si>
    <t>CA du Beauvaisis</t>
  </si>
  <si>
    <t>CC de l'Oise Picarde</t>
  </si>
  <si>
    <t>CA Creil Sud Oise</t>
  </si>
  <si>
    <t>CC Loue-Lison</t>
  </si>
  <si>
    <t>CC Les Bertranges</t>
  </si>
  <si>
    <t>CC Champsaur-Valgaudemar</t>
  </si>
  <si>
    <t>CA de la Provence Verte</t>
  </si>
  <si>
    <t>CC du Pays de Saverne</t>
  </si>
  <si>
    <t>CA Quimper Bretagne Occidentale</t>
  </si>
  <si>
    <t>CC Sarrebourg Moselle Sud</t>
  </si>
  <si>
    <t>CC des Baronnies en Drôme Provençale</t>
  </si>
  <si>
    <t>CC Berry Loire Puisaye</t>
  </si>
  <si>
    <t>CC des Deux Vallées Vertes</t>
  </si>
  <si>
    <t>CC de Mirecourt Dompaire</t>
  </si>
  <si>
    <t>CC de la Porte des Vosges Méridionales</t>
  </si>
  <si>
    <t>CC Coeur du Perche</t>
  </si>
  <si>
    <t>CC Andaine - Passais</t>
  </si>
  <si>
    <t>CC Argentan Intercom</t>
  </si>
  <si>
    <t>CC des Pays de L'Aigle</t>
  </si>
  <si>
    <t>CC des Causses à l'Aubrac</t>
  </si>
  <si>
    <t>CA de Cambrai</t>
  </si>
  <si>
    <t>CC Terroir de Caux</t>
  </si>
  <si>
    <t>CC Les Balcons du Dauphiné</t>
  </si>
  <si>
    <t>CC de l'Ouest Vosgien</t>
  </si>
  <si>
    <t>CC Les Vals du Dauphiné</t>
  </si>
  <si>
    <t>CC Alpes-Provence-Verdon "Sources de lumière"</t>
  </si>
  <si>
    <t>CA Le Muretain Agglo</t>
  </si>
  <si>
    <t>CA de Chaumont</t>
  </si>
  <si>
    <t>CA de Saint-Dizier Der et Blaise</t>
  </si>
  <si>
    <t>CA Grand Lac</t>
  </si>
  <si>
    <t>CC Terre d'Eau</t>
  </si>
  <si>
    <t>CA d'Epinal</t>
  </si>
  <si>
    <t>CC du Sisteronais-Buëch</t>
  </si>
  <si>
    <t>CC des Vosges côté Sud Ouest</t>
  </si>
  <si>
    <t>CA Valence Romans Agglo</t>
  </si>
  <si>
    <t>CC Intercom de la Vire au Noireau</t>
  </si>
  <si>
    <t>CC du Bassin Auterivain Haut-Garonnais</t>
  </si>
  <si>
    <t>CC Coeur de Garonne</t>
  </si>
  <si>
    <t>CC Pays Ségali Communauté</t>
  </si>
  <si>
    <t>CC des Hauts du Perche</t>
  </si>
  <si>
    <t>CC de la Mossig et du Vignoble</t>
  </si>
  <si>
    <t>CC Eguzon - Argenton - Vallée de la Creuse</t>
  </si>
  <si>
    <t>CC Champagne Boischauts</t>
  </si>
  <si>
    <t>CC La Rochefoucauld - Porte du Périgord</t>
  </si>
  <si>
    <t>CC du Confluent et des Coteaux de Prayssas</t>
  </si>
  <si>
    <t>CC Fumel Vallée du Lot</t>
  </si>
  <si>
    <t>CC Albret Communauté</t>
  </si>
  <si>
    <t>CC Anjou Loir et Sarthe</t>
  </si>
  <si>
    <t>CC Maine Coeur de Sarthe</t>
  </si>
  <si>
    <t>CA Dinan Agglomération</t>
  </si>
  <si>
    <t>CA Arlysère</t>
  </si>
  <si>
    <t>CC du Barséquanais en Champagne</t>
  </si>
  <si>
    <t>CA des Deux Baies en Montreuillois</t>
  </si>
  <si>
    <t>CA du Pays de Saint-Omer</t>
  </si>
  <si>
    <t>90</t>
  </si>
  <si>
    <t>CA Grand Belfort</t>
  </si>
  <si>
    <t>CC des Vosges du Sud</t>
  </si>
  <si>
    <t>CC Leff Armor Communauté</t>
  </si>
  <si>
    <t>CC Isle et Crempse en Périgord</t>
  </si>
  <si>
    <t>CC Randon - Margeride</t>
  </si>
  <si>
    <t>CA du Grand Chambéry</t>
  </si>
  <si>
    <t>CC Mont Lozère</t>
  </si>
  <si>
    <t>CC des Cévennes au Mont Lozère</t>
  </si>
  <si>
    <t>CC des Hautes Terres de l'Aubrac</t>
  </si>
  <si>
    <t>CC Gorges Causses Cévennes</t>
  </si>
  <si>
    <t>CC Dômes Sancy Artense</t>
  </si>
  <si>
    <t>CC Mond'Arverne Communauté</t>
  </si>
  <si>
    <t>CC des Terres d'Apcher-Margeride-Aubrac</t>
  </si>
  <si>
    <t>CC de la Dombes</t>
  </si>
  <si>
    <t>CC Pays Fort Sancerrois Val de Loire</t>
  </si>
  <si>
    <t>CC du Haut Pays du Montreuillois</t>
  </si>
  <si>
    <t>CA Troyes Champagne Métropole</t>
  </si>
  <si>
    <t>CC Aubrac Lot Causses Tarn</t>
  </si>
  <si>
    <t>65</t>
  </si>
  <si>
    <t>CA Tarbes-Lourdes-Pyrénées</t>
  </si>
  <si>
    <t>CC Ouest Aveyron Communauté</t>
  </si>
  <si>
    <t>CA Lamballe Terre et Mer</t>
  </si>
  <si>
    <t>CA Saint-Brieuc Armor Agglomération</t>
  </si>
  <si>
    <t>CC Pays d'Orthe et Arrigans</t>
  </si>
  <si>
    <t>CA Mont-Saint-Michel-Normandie</t>
  </si>
  <si>
    <t>CC de Vezouze en Piémont</t>
  </si>
  <si>
    <t>CC du Pays de Bitche</t>
  </si>
  <si>
    <t>CC des Vallées d'Auge et du Merlerault</t>
  </si>
  <si>
    <t>CC des Campagnes de l'Artois</t>
  </si>
  <si>
    <t>CC Seulles Terre et Mer</t>
  </si>
  <si>
    <t>CC Pré-Bocage Intercom</t>
  </si>
  <si>
    <t>CA Lisieux Normandie</t>
  </si>
  <si>
    <t>CC Norge et Tille</t>
  </si>
  <si>
    <t>CC des Lacs et Montagnes du Haut-Doubs</t>
  </si>
  <si>
    <t>CC Convergence Garonne</t>
  </si>
  <si>
    <t>CC rurales de l'Entre-Deux-Mers</t>
  </si>
  <si>
    <t>CC Bresse Haute Seille</t>
  </si>
  <si>
    <t>CC Champagnole Nozeroy Jura</t>
  </si>
  <si>
    <t>CC Terres de Chalosse</t>
  </si>
  <si>
    <t>CC Chalosse Tursan</t>
  </si>
  <si>
    <t>CC Coeur Haute Lande</t>
  </si>
  <si>
    <t>CC Meuse Rognon</t>
  </si>
  <si>
    <t>CC du Ternois</t>
  </si>
  <si>
    <t>CC Mâconnais - Tournugeois</t>
  </si>
  <si>
    <t>CC interrégionale Aumale - Blangy-sur-Bresle</t>
  </si>
  <si>
    <t>CC des 4 rivières</t>
  </si>
  <si>
    <t>CC Val de Gâtine</t>
  </si>
  <si>
    <t>CC Mellois en Poitou</t>
  </si>
  <si>
    <t>CC du Haut-Poitou</t>
  </si>
  <si>
    <t>CA Fécamp Caux Littoral Agglomération</t>
  </si>
  <si>
    <t>CC de la Côte d'Albâtre</t>
  </si>
  <si>
    <t>CC Plateau de Caux-Doudeville-Yerville</t>
  </si>
  <si>
    <t>CU du Grand Poitiers</t>
  </si>
  <si>
    <t>CC des Forêts du Perche</t>
  </si>
  <si>
    <t>CC des Portes Euréliennes d'Ile de France</t>
  </si>
  <si>
    <t>CC du Grand Châteaudun</t>
  </si>
  <si>
    <t>CC Médoc Coeur de Presqu'île</t>
  </si>
  <si>
    <t>CC du Civraisien en Poitou</t>
  </si>
  <si>
    <t>CC Vienne et Gartempe</t>
  </si>
  <si>
    <t>CC Communauté Bray-Eawy</t>
  </si>
  <si>
    <t>CA du Libournais</t>
  </si>
  <si>
    <t>CC du Val de Sully</t>
  </si>
  <si>
    <t>CC Val de Saône Centre</t>
  </si>
  <si>
    <t>CC Seine et Aube</t>
  </si>
  <si>
    <t>CC Lyons Andelle</t>
  </si>
  <si>
    <t>CC Coeur de Beauce</t>
  </si>
  <si>
    <t>CC Terres de Perche</t>
  </si>
  <si>
    <t>CC des Terres du Val de Loire</t>
  </si>
  <si>
    <t>CC Terres de Montaigu, CC Montaigu-Rocheservière</t>
  </si>
  <si>
    <t>CC Lavalette Tude Dronne</t>
  </si>
  <si>
    <t>CC Coeur du Pays Haut</t>
  </si>
  <si>
    <t>CA Mâconnais Beaujolais Agglomération</t>
  </si>
  <si>
    <t>CC Entre Arroux, Loire et Somme</t>
  </si>
  <si>
    <t>CC du Territoire de Lunéville à Baccarat</t>
  </si>
  <si>
    <t>CC des Savoir-Faire</t>
  </si>
  <si>
    <t>CC Haute Maurienne Vanoise</t>
  </si>
  <si>
    <t>CC Corbières Salanque Méditerranée</t>
  </si>
  <si>
    <t>CC Loir-Lucé-Bercé</t>
  </si>
  <si>
    <t>CA Agglo Pays d'Issoire</t>
  </si>
  <si>
    <t>CC Saint-Marcellin Vercors Isère Communauté</t>
  </si>
  <si>
    <t>CC inter-Caux-Vexin</t>
  </si>
  <si>
    <t>CC Coeur de Maurienne Arvan</t>
  </si>
  <si>
    <t>CC Pays de Nexon Monts de Chalus</t>
  </si>
  <si>
    <t>CA du Grand Cognac</t>
  </si>
  <si>
    <t>CC du Grand Autunois Morvan</t>
  </si>
  <si>
    <t>CC La Clayette Chauffailles en Brionnais</t>
  </si>
  <si>
    <t>CC de la Veyle</t>
  </si>
  <si>
    <t>CC Terres Touloises</t>
  </si>
  <si>
    <t>CC Coeur de Berry</t>
  </si>
  <si>
    <t>CC de Seille et Grand Couronné</t>
  </si>
  <si>
    <t>CA Bergeracoise</t>
  </si>
  <si>
    <t>CC Bretagne Porte de Loire Communauté</t>
  </si>
  <si>
    <t>CC du Pays de Dol et de la Baie du Mont Saint-Michel</t>
  </si>
  <si>
    <t>CC Couesnon Marches de Bretagne</t>
  </si>
  <si>
    <t>CC Thiers Dore et Montagne</t>
  </si>
  <si>
    <t>CC Médoc Atlantique</t>
  </si>
  <si>
    <t>CC Mad et Moselle</t>
  </si>
  <si>
    <t>CA Sarreguemines Confluences</t>
  </si>
  <si>
    <t>CA Riom Limagne et Volcans</t>
  </si>
  <si>
    <t>CC Ambert Livradois Forez</t>
  </si>
  <si>
    <t>CC Brie des Rivières et Châteaux</t>
  </si>
  <si>
    <t>CC du Plateau de Lannemezan</t>
  </si>
  <si>
    <t>CC du Pays de Trie et du Magnoac</t>
  </si>
  <si>
    <t>CC des Coteaux du Val d'Arros</t>
  </si>
  <si>
    <t>CC Pyrénées Vallées des Gaves</t>
  </si>
  <si>
    <t>CC Neste Barousse</t>
  </si>
  <si>
    <t>CC Orne Lorraine Confluences</t>
  </si>
  <si>
    <t>CC Usses et Rhône</t>
  </si>
  <si>
    <t>CC de Gevrey-Chambertin et de Nuits-Saint-Georges</t>
  </si>
  <si>
    <t>CC Auxonne Pontailler Val de Saône</t>
  </si>
  <si>
    <t>CC Tille et Venelle</t>
  </si>
  <si>
    <t>CC Terre de Picardie</t>
  </si>
  <si>
    <t>CC Ponthieu-Marquenterre</t>
  </si>
  <si>
    <t>CC du Vimeu</t>
  </si>
  <si>
    <t>CC du Territoire Nord Picardie</t>
  </si>
  <si>
    <t>CC Avre Luce Noye</t>
  </si>
  <si>
    <t>CC du Grand Roye</t>
  </si>
  <si>
    <t>CC de l'Est de la Somme</t>
  </si>
  <si>
    <t>CA de la Baie de Somme</t>
  </si>
  <si>
    <t>CC des Terres d'Auxois</t>
  </si>
  <si>
    <t>CC Haute-Provence-Pays de Banon</t>
  </si>
  <si>
    <t>CC Jabron-Lure-Vançon-Durance</t>
  </si>
  <si>
    <t>CC du Chaourçois et du Val d'Armance</t>
  </si>
  <si>
    <t>CC Les Avant-Monts</t>
  </si>
  <si>
    <t>CA de Saint-Dié-des-Vosges</t>
  </si>
  <si>
    <t>CC Les Portes de l'Ile de France</t>
  </si>
  <si>
    <t>03</t>
  </si>
  <si>
    <t>CA Montluçon Communauté</t>
  </si>
  <si>
    <t>CA ECLA  (Espace Communautaire Lons Agglomération)</t>
  </si>
  <si>
    <t>CA Moulins Communauté</t>
  </si>
  <si>
    <t>CC des Hautes Vosges</t>
  </si>
  <si>
    <t>CA Les Sables d'Olonne Agglomération</t>
  </si>
  <si>
    <t>CC du Pays Arnay Liernais</t>
  </si>
  <si>
    <t>CC Somme Sud-Ouest</t>
  </si>
  <si>
    <t>CC Plaine Limagne</t>
  </si>
  <si>
    <t>CC de Pouilly en Auxois/Bligny sur Ouche</t>
  </si>
  <si>
    <t>CC Chavanon Combrailles et Volcans</t>
  </si>
  <si>
    <t>CC Nièvre et Somme</t>
  </si>
  <si>
    <t>CC des Terres du Lauragais</t>
  </si>
  <si>
    <t>CC des Hauts-Tolosans</t>
  </si>
  <si>
    <t>CA Vichy Communauté</t>
  </si>
  <si>
    <t>CC Bresse et Saône</t>
  </si>
  <si>
    <t>CC Saint-Pourçain Sioule Limagne</t>
  </si>
  <si>
    <t>CC Ardèche Rhône Coiron</t>
  </si>
  <si>
    <t>CA Privas Centre Ardèche</t>
  </si>
  <si>
    <t>CA Evreux Portes de Normandie</t>
  </si>
  <si>
    <t>CC Entr'Allier Besbre et Loire</t>
  </si>
  <si>
    <t>CC du Bocage Bourbonnais</t>
  </si>
  <si>
    <t>CC des Collines du Perche Normand</t>
  </si>
  <si>
    <t>CC Commentry Montmarault Néris Communauté</t>
  </si>
  <si>
    <t>CC Domfront Tinchebray Interco</t>
  </si>
  <si>
    <t>CC Terres de Bresse</t>
  </si>
  <si>
    <t>CC Sud Retz Atlantique</t>
  </si>
  <si>
    <t>CC Loire Layon Aubance</t>
  </si>
  <si>
    <t>CC Bresse Louhannaise Intercom'</t>
  </si>
  <si>
    <t>CC Loches Sud Touraine</t>
  </si>
  <si>
    <t>CC Arbois, Poligny, Salins, Coeur du Jura</t>
  </si>
  <si>
    <t>CC Challans-Gois Communauté</t>
  </si>
  <si>
    <t>CC Saint Cyr Mère Boitier entre Charolais et Mâconnais</t>
  </si>
  <si>
    <t>CC du Pays Fertois et du Bocage Carrougien</t>
  </si>
  <si>
    <t>CA Agglomération du Choletais</t>
  </si>
  <si>
    <t>CA du Bassin de Bourg-en-Bresse</t>
  </si>
  <si>
    <t>CC Picardie des Châteaux</t>
  </si>
  <si>
    <t>CC d'Arcis, Mailly, Ramerupt</t>
  </si>
  <si>
    <t>CA Chauny Tergnier La Fère</t>
  </si>
  <si>
    <t>CC du Périgord Nontronnais</t>
  </si>
  <si>
    <t>CA du Grand Angoulême</t>
  </si>
  <si>
    <t>CC du Vexin Normand</t>
  </si>
  <si>
    <t>CC du Pithiverais-Gâtinais</t>
  </si>
  <si>
    <t>CC des Vallées du Haut-Anjou</t>
  </si>
  <si>
    <t>CA Saumur Val de Loire</t>
  </si>
  <si>
    <t>CC Le Grand Charolais</t>
  </si>
  <si>
    <t>CA du Saint-Quentinois</t>
  </si>
  <si>
    <t>CC Vendée Grand Littoral</t>
  </si>
  <si>
    <t>CC du Pays de Saint-Fulgent - Les Essarts</t>
  </si>
  <si>
    <t>CC du Limouxin</t>
  </si>
  <si>
    <t>CC du Pays de Fontenay-Vendée</t>
  </si>
  <si>
    <t>CC Haut Limousin en Marche</t>
  </si>
  <si>
    <t>CC Pays d'Evian Vallée d'Abondance</t>
  </si>
  <si>
    <t>CC Thiérache Sambre et Oise</t>
  </si>
  <si>
    <t>CC Retz en Valois</t>
  </si>
  <si>
    <t>CC de la Montagne d'Ardèche</t>
  </si>
  <si>
    <t>CA Annonay Rhône Agglo</t>
  </si>
  <si>
    <t>CC Coeur de Charente</t>
  </si>
  <si>
    <t>CA de la Région de Château-Thierry</t>
  </si>
  <si>
    <t>CC de Charente Limousine</t>
  </si>
  <si>
    <t>CC Porte du Jura</t>
  </si>
  <si>
    <t>CC Val-de-Cher-Controis</t>
  </si>
  <si>
    <t>CA Territoires Vendômois</t>
  </si>
  <si>
    <t>CC du Pays de Saint-Eloy</t>
  </si>
  <si>
    <t>CC Combrailles Sioule et Morge</t>
  </si>
  <si>
    <t>CC Adour Madiran</t>
  </si>
  <si>
    <t>CA du Pays de Meaux</t>
  </si>
  <si>
    <t>CC Vallée de l'Ubaye - Serre-Ponçon</t>
  </si>
  <si>
    <t>CA Seine Normandie Agglomération</t>
  </si>
  <si>
    <t>CC Val de Gers</t>
  </si>
  <si>
    <t>CA du Pays de Fontainebleau</t>
  </si>
  <si>
    <t>CA Fougères Agglomération</t>
  </si>
  <si>
    <t>CA de Béthune-Bruay, Artois-Lys Romane</t>
  </si>
  <si>
    <t>CC Pays d'Opale</t>
  </si>
  <si>
    <t>CC des Deux Morin</t>
  </si>
  <si>
    <t>CC Pyrénées Haut Garonnaises</t>
  </si>
  <si>
    <t>CC Coeur et Coteaux du Comminges</t>
  </si>
  <si>
    <t>CC Touraine Vallée de l'Indre</t>
  </si>
  <si>
    <t>CC Touraine Val de Vienne</t>
  </si>
  <si>
    <t>CC Maine Saosnois</t>
  </si>
  <si>
    <t>CC Le Gesnois Bilurien</t>
  </si>
  <si>
    <t>CC des Vallées de la Braye et de l'Anille</t>
  </si>
  <si>
    <t>CC Haute Sarthe Alpes Mancelles</t>
  </si>
  <si>
    <t>CC de la Champagne Conlinoise et du Pays de Sillé</t>
  </si>
  <si>
    <t>CC Châteaubriant-Derval</t>
  </si>
  <si>
    <t>CC Estuaire et Sillon</t>
  </si>
  <si>
    <t>CC Mirebellois et Fontenois</t>
  </si>
  <si>
    <t>CC Val Briard</t>
  </si>
  <si>
    <t>CC de Vie et Boulogne</t>
  </si>
  <si>
    <t>CC Touraine Ouest Val de Loire</t>
  </si>
  <si>
    <t>CC du Grand Langres</t>
  </si>
  <si>
    <t>CC Carnelle Pays-de-France</t>
  </si>
  <si>
    <t>CA Arche Agglo</t>
  </si>
  <si>
    <t>CC de l'Ile-Rousse - Balagne</t>
  </si>
  <si>
    <t>CC Sud Sarthe</t>
  </si>
  <si>
    <t>CC Nebbiu - Conca d'Oro</t>
  </si>
  <si>
    <t>CC Pasquale Paoli</t>
  </si>
  <si>
    <t>CC Cagire Garonne Salat</t>
  </si>
  <si>
    <t>CC Touraine-Est Vallées</t>
  </si>
  <si>
    <t>CC de Gâtine et Choisilles - Pays de Racan</t>
  </si>
  <si>
    <t>CC du Bassin d'Aubenas</t>
  </si>
  <si>
    <t>CC de la Castagniccia-Casinca</t>
  </si>
  <si>
    <t>CC Sud Vendée Littoral</t>
  </si>
  <si>
    <t>CA Rambouillet Territoires</t>
  </si>
  <si>
    <t>43</t>
  </si>
  <si>
    <t>CC des Rives du Haut Allier</t>
  </si>
  <si>
    <t>CC Mézenc-Loire-Meygal</t>
  </si>
  <si>
    <t>CA du Puy-en-Velay</t>
  </si>
  <si>
    <t>CC Marches du Velay-Rochebaron</t>
  </si>
  <si>
    <t>CA Vienne Condrieu</t>
  </si>
  <si>
    <t>CA Laval Agglomération</t>
  </si>
  <si>
    <t>CU Le Havre Seine Métropole</t>
  </si>
  <si>
    <t>CC Brioude Sud Auvergne</t>
  </si>
  <si>
    <t>CC Entre Bièvre et Rhône</t>
  </si>
  <si>
    <t>CA Seine-Eure</t>
  </si>
  <si>
    <t>CA Coulommiers Pays de Brie</t>
  </si>
  <si>
    <t>CC Vierzon-Sologne-Berry et Villages de la Forêt</t>
  </si>
  <si>
    <t>CC Jura Sud, Pays des Lacs, Petite Montagne et Région d'Orgelet</t>
  </si>
  <si>
    <t>CA Grand Calais Terres et Mers</t>
  </si>
  <si>
    <t>CC de la Côtière à Montluel</t>
  </si>
  <si>
    <t>CA du Pays de Gex</t>
  </si>
  <si>
    <t>CC de Miribel et du Plateau</t>
  </si>
  <si>
    <t>CC de la Plaine de l'Ain</t>
  </si>
  <si>
    <t>CC du Pays Bellegardien (CCPB)</t>
  </si>
  <si>
    <t>CC de la Thiérache du Centre</t>
  </si>
  <si>
    <t>CC du Pays de la Serre</t>
  </si>
  <si>
    <t>CA GrandSoissons Agglomération</t>
  </si>
  <si>
    <t>CC du Pays du Vermandois</t>
  </si>
  <si>
    <t>CC du Val de l'Aisne</t>
  </si>
  <si>
    <t>CC du Canton d'Oulchy le Château</t>
  </si>
  <si>
    <t>CC de la Champagne Picarde</t>
  </si>
  <si>
    <t>CC du Canton de Charly sur Marne</t>
  </si>
  <si>
    <t>CC du Chemin des Dames</t>
  </si>
  <si>
    <t>CC des Trois Rivières</t>
  </si>
  <si>
    <t>CC des Portes de la Thiérache</t>
  </si>
  <si>
    <t>CC du Pays de Lapalisse</t>
  </si>
  <si>
    <t>CC du Pays de Tronçais</t>
  </si>
  <si>
    <t>CC du Val de Cher</t>
  </si>
  <si>
    <t>CC du Pays d'Huriel</t>
  </si>
  <si>
    <t>CC Pays Forcalquier et Montagne de Lure</t>
  </si>
  <si>
    <t>CC du Briançonnais</t>
  </si>
  <si>
    <t>CC du Pays des Ecrins</t>
  </si>
  <si>
    <t>CA de la Riviera Française</t>
  </si>
  <si>
    <t>CA de Sophia Antipolis</t>
  </si>
  <si>
    <t>CC du Pays des Paillons</t>
  </si>
  <si>
    <t>CC du Pays Beaume-Drobie</t>
  </si>
  <si>
    <t>CC Val de Ligne</t>
  </si>
  <si>
    <t>CC du Val d'Ay</t>
  </si>
  <si>
    <t>CC Berg et Coiron</t>
  </si>
  <si>
    <t>CC du Rhône aux Gorges de l'Ardèche</t>
  </si>
  <si>
    <t>CC Ardenne, Rives de Meuse</t>
  </si>
  <si>
    <t>CC des Portes du Luxembourg</t>
  </si>
  <si>
    <t>CC des Crêtes Préardennaises</t>
  </si>
  <si>
    <t>CC de l'Argonne Ardennaise</t>
  </si>
  <si>
    <t>CC du Pays de Tarascon</t>
  </si>
  <si>
    <t>CC du Pays d'Olmes</t>
  </si>
  <si>
    <t>CC Forêts, Lacs, Terres en Champagne</t>
  </si>
  <si>
    <t>CC de la Région de Bar sur Aube</t>
  </si>
  <si>
    <t>CC du Pays d'Othe</t>
  </si>
  <si>
    <t>CC de l'Orvin et de l'Ardusson</t>
  </si>
  <si>
    <t>CA Le Grand Narbonne</t>
  </si>
  <si>
    <t>CA Rodez Agglomération</t>
  </si>
  <si>
    <t>CC du Réquistanais</t>
  </si>
  <si>
    <t>CC de Millau Grands Causses</t>
  </si>
  <si>
    <t>CC du Pays Rignacois</t>
  </si>
  <si>
    <t>CC Conques-Marcillac</t>
  </si>
  <si>
    <t>CC du Pays de Salars</t>
  </si>
  <si>
    <t>CC du Plateau de Montbazens</t>
  </si>
  <si>
    <t>CC de Lévézou Pareloup</t>
  </si>
  <si>
    <t>CC Aveyron Bas Ségala Viaur</t>
  </si>
  <si>
    <t>CC Larzac et Vallées</t>
  </si>
  <si>
    <t>CC de la Muse et des Raspes du Tarn</t>
  </si>
  <si>
    <t>CC Vallée des Baux-Alpilles (CC VBA)</t>
  </si>
  <si>
    <t>CA d'Arles-Crau-Camargue-Montagnette</t>
  </si>
  <si>
    <t>CC Coeur Côte Fleurie</t>
  </si>
  <si>
    <t>CC du Pays de Falaise</t>
  </si>
  <si>
    <t>CC de Bayeux Intercom</t>
  </si>
  <si>
    <t>CC Coeur de Nacre</t>
  </si>
  <si>
    <t>CC Terre d'Auge</t>
  </si>
  <si>
    <t>CA du Bassin d'Aurillac</t>
  </si>
  <si>
    <t>CC du Pays Gentiane</t>
  </si>
  <si>
    <t>CC du Pays de Mauriac</t>
  </si>
  <si>
    <t>CC Sumène - Artense</t>
  </si>
  <si>
    <t>CC Cère et Goul en Carladès</t>
  </si>
  <si>
    <t>CC du Pays de Salers</t>
  </si>
  <si>
    <t>CC du Rouillacais</t>
  </si>
  <si>
    <t>CA de La Rochelle</t>
  </si>
  <si>
    <t>CC de l'Ile de Ré</t>
  </si>
  <si>
    <t>CC de l'Ile d'Oléron</t>
  </si>
  <si>
    <t>CC de Gémozac et de la Saintonge Viticole</t>
  </si>
  <si>
    <t>CA Royan Atlantique</t>
  </si>
  <si>
    <t>CC du Bassin de Marennes</t>
  </si>
  <si>
    <t>CC la Septaine</t>
  </si>
  <si>
    <t>CC le Dunois</t>
  </si>
  <si>
    <t>CC les Trois Provinces</t>
  </si>
  <si>
    <t>CC Fercher Pays Florentais</t>
  </si>
  <si>
    <t>CA Bourges Plus</t>
  </si>
  <si>
    <t>CC de Ventadour - Egletons - Monédières</t>
  </si>
  <si>
    <t>CA Tulle Agglo</t>
  </si>
  <si>
    <t>CC du Pays d'Uzerche</t>
  </si>
  <si>
    <t>CA de Bastia</t>
  </si>
  <si>
    <t>CC de l'Alta Rocca</t>
  </si>
  <si>
    <t>CC Celavu-Prunelli</t>
  </si>
  <si>
    <t>CA du Pays Ajaccien</t>
  </si>
  <si>
    <t>CC du Sartenais Valinco Taravo</t>
  </si>
  <si>
    <t>CC du Centre Corse</t>
  </si>
  <si>
    <t>CC de Calvi Balagne</t>
  </si>
  <si>
    <t>CC des Vallées de la Tille et de l'Ignon</t>
  </si>
  <si>
    <t>Dijon Métropole</t>
  </si>
  <si>
    <t>CC du Pays Châtillonnais</t>
  </si>
  <si>
    <t>CC de Saulieu</t>
  </si>
  <si>
    <t>CC du Pays d'Alésia et de la Seine</t>
  </si>
  <si>
    <t>CC du Montbardois</t>
  </si>
  <si>
    <t>CC Rives de Saône</t>
  </si>
  <si>
    <t>CC du Kreiz-Breizh (CCKB)</t>
  </si>
  <si>
    <t>CC du Pays Sostranien</t>
  </si>
  <si>
    <t>CC de Bénévent Grand Bourg</t>
  </si>
  <si>
    <t>CC du Pays Dunois</t>
  </si>
  <si>
    <t>CC Périgord-Limousin</t>
  </si>
  <si>
    <t>CC du Pays de Saint Aulaye</t>
  </si>
  <si>
    <t>CC Isle-Loue-Auvézère en Périgord</t>
  </si>
  <si>
    <t>CC de Montbenoit</t>
  </si>
  <si>
    <t>CC du Grand Pontarlier</t>
  </si>
  <si>
    <t>CU Grand Besançon Métropole</t>
  </si>
  <si>
    <t>CC du Val de Morteau</t>
  </si>
  <si>
    <t>CC des Portes du Haut-Doubs</t>
  </si>
  <si>
    <t>CC du Plateau de Russey</t>
  </si>
  <si>
    <t>CC du Pays de Sancey-Belleherbe</t>
  </si>
  <si>
    <t>CC du Doubs Baumois</t>
  </si>
  <si>
    <t>CC Altitude 800</t>
  </si>
  <si>
    <t>CC du Plateau de Frasne et du Val de Drugeon (CFD)</t>
  </si>
  <si>
    <t>CC du Val de Drôme en Biovallée</t>
  </si>
  <si>
    <t>CC Dieulefit-Bourdeaux</t>
  </si>
  <si>
    <t>CC du Diois</t>
  </si>
  <si>
    <t>CC du Pays de Conches</t>
  </si>
  <si>
    <t>CC du Pays du Neubourg</t>
  </si>
  <si>
    <t>CC du Bonnevalais</t>
  </si>
  <si>
    <t>CC du Pays d'Iroise</t>
  </si>
  <si>
    <t>Brest Métropole</t>
  </si>
  <si>
    <t>CC du Pays des Abers</t>
  </si>
  <si>
    <t>CC de Haute Cornouaille</t>
  </si>
  <si>
    <t>CC Cap Sizun - Pointe du Raz</t>
  </si>
  <si>
    <t>CC Douarnenez Communauté</t>
  </si>
  <si>
    <t>CC du Pays Fouesnantais</t>
  </si>
  <si>
    <t>CA Quimperlé Communauté</t>
  </si>
  <si>
    <t>CC du Pays Bigouden Sud</t>
  </si>
  <si>
    <t>CC du Haut Pays Bigouden</t>
  </si>
  <si>
    <t>CC Poher Communauté</t>
  </si>
  <si>
    <t>CC du Pays de Landivisiau</t>
  </si>
  <si>
    <t>CA Concarneau Cornouaille Agglomération</t>
  </si>
  <si>
    <t>CC Communauté Lesneven Côte des Légendes</t>
  </si>
  <si>
    <t>CC du Pays de Landerneau-Daoulas</t>
  </si>
  <si>
    <t>CA Morlaix Communauté</t>
  </si>
  <si>
    <t>CC du Pays Viganais</t>
  </si>
  <si>
    <t>CC du Pays de Sommières</t>
  </si>
  <si>
    <t>CC Rhony, Vistre, Vidourle</t>
  </si>
  <si>
    <t>CC Beaucaire Terre d'Argence</t>
  </si>
  <si>
    <t>CC de Petite Camargue</t>
  </si>
  <si>
    <t>CA de Nîmes Métropole</t>
  </si>
  <si>
    <t>CC Terre de Camargue</t>
  </si>
  <si>
    <t>CC du Pont du Gard</t>
  </si>
  <si>
    <t>Toulouse Métropole</t>
  </si>
  <si>
    <t>CC Lauragais Revel Sorezois</t>
  </si>
  <si>
    <t>CA du Sicoval</t>
  </si>
  <si>
    <t>CC des Coteaux du Girou</t>
  </si>
  <si>
    <t>CC Val'Aïgo</t>
  </si>
  <si>
    <t>CC de la Save au Touch</t>
  </si>
  <si>
    <t>CC des Coteaux Bellevue</t>
  </si>
  <si>
    <t>CC de la Lomagne Gersoise</t>
  </si>
  <si>
    <t>CC du Bas Armagnac</t>
  </si>
  <si>
    <t>CC de la Tenarèze</t>
  </si>
  <si>
    <t>CC Coeur d'Astarac en Gascogne</t>
  </si>
  <si>
    <t>CC du Grand Armagnac</t>
  </si>
  <si>
    <t>CC Bastides et Vallons du Gers</t>
  </si>
  <si>
    <t>CC du Saves</t>
  </si>
  <si>
    <t>CC Artagnan de Fezensac</t>
  </si>
  <si>
    <t>Bordeaux Métropole</t>
  </si>
  <si>
    <t>CA Bassin d'Arcachon Sud-Pôle Atlantique (COBAS)</t>
  </si>
  <si>
    <t>CC de l'Estuaire</t>
  </si>
  <si>
    <t>CC Jalle-Eau-Bourde</t>
  </si>
  <si>
    <t>CC Latitude Nord Gironde</t>
  </si>
  <si>
    <t>CC du Créonnais</t>
  </si>
  <si>
    <t>CC du Grand Cubzaguais</t>
  </si>
  <si>
    <t>CC du Secteur de Saint-Loubès</t>
  </si>
  <si>
    <t>CC de Montesquieu</t>
  </si>
  <si>
    <t>CC des Coteaux Bordelais</t>
  </si>
  <si>
    <t>CC du Pays Foyen</t>
  </si>
  <si>
    <t>CC Médullienne</t>
  </si>
  <si>
    <t>CC du Fronsadais</t>
  </si>
  <si>
    <t>CC du Val de l'Eyre</t>
  </si>
  <si>
    <t>CC des Portes de l'Entre-Deux-Mers</t>
  </si>
  <si>
    <t>CC Médoc Estuaire</t>
  </si>
  <si>
    <t>CC Castillon/Pujols</t>
  </si>
  <si>
    <t>CA du Bassin d'Arcachon Nord</t>
  </si>
  <si>
    <t>Montpellier Méditerranée Métropole</t>
  </si>
  <si>
    <t>CC du Clermontais</t>
  </si>
  <si>
    <t>CA du Pays de l'Or</t>
  </si>
  <si>
    <t>CC la Domitienne</t>
  </si>
  <si>
    <t>CC du Pays de Lunel</t>
  </si>
  <si>
    <t>CC Vallée de l'Hérault</t>
  </si>
  <si>
    <t>CC des Cévennes Gangeoises et Suménoises</t>
  </si>
  <si>
    <t>CA de Béziers-Méditerranée</t>
  </si>
  <si>
    <t>CA Hérault-Méditerranée</t>
  </si>
  <si>
    <t>Rennes Métropole</t>
  </si>
  <si>
    <t>CC Montfort Communauté</t>
  </si>
  <si>
    <t>CC de Brocéliande</t>
  </si>
  <si>
    <t>CC Roche aux Fées Communauté</t>
  </si>
  <si>
    <t>CC Pays de Châteaugiron Communauté</t>
  </si>
  <si>
    <t>CC Val d'Ille-Aubigné</t>
  </si>
  <si>
    <t>CC Côte d'Emeraude</t>
  </si>
  <si>
    <t>CC Bretagne Romantique</t>
  </si>
  <si>
    <t>CC Liffré-Cormier Communauté</t>
  </si>
  <si>
    <t>CA du Pays de Saint Malo Agglomération</t>
  </si>
  <si>
    <t>CC Chabris - Pays de Bazelle</t>
  </si>
  <si>
    <t>CC du Pays d'Issoudun</t>
  </si>
  <si>
    <t>CC de la Région de Levroux</t>
  </si>
  <si>
    <t>CC Val de l'Indre - Brenne</t>
  </si>
  <si>
    <t>CC Brenne - Val de Creuse</t>
  </si>
  <si>
    <t>CA Châteauroux Métropole</t>
  </si>
  <si>
    <t>CC Coeur de Brenne</t>
  </si>
  <si>
    <t>CC de la Châtre et Sainte-Sévère</t>
  </si>
  <si>
    <t>CC du Castelrenaudais</t>
  </si>
  <si>
    <t>Tours Métropole Val de Loire</t>
  </si>
  <si>
    <t>CC de Bléré Val de Cher</t>
  </si>
  <si>
    <t>CA Porte de l'Isère (CAPI)</t>
  </si>
  <si>
    <t>CC de l'Oisans</t>
  </si>
  <si>
    <t>CC Lyon-Saint-Exupéry en Dauphiné</t>
  </si>
  <si>
    <t>CA du Pays Voironnais</t>
  </si>
  <si>
    <t>CC du Massif du Vercors</t>
  </si>
  <si>
    <t>CC de Bièvre Est</t>
  </si>
  <si>
    <t>CC des Collines du Nord Dauphiné</t>
  </si>
  <si>
    <t>CC de la Station des Rousses-Haut Jura</t>
  </si>
  <si>
    <t>CC du Val d'Amour</t>
  </si>
  <si>
    <t>CC du Haut-Jura (ARCADE)</t>
  </si>
  <si>
    <t>CC Jura Nord</t>
  </si>
  <si>
    <t>CC la Grandvallière</t>
  </si>
  <si>
    <t>CC de la Plaine Jurassienne</t>
  </si>
  <si>
    <t>CC de Mimizan</t>
  </si>
  <si>
    <t>CC du Seignanx</t>
  </si>
  <si>
    <t>CA du Grand Dax</t>
  </si>
  <si>
    <t>CC du Pays Morcenais</t>
  </si>
  <si>
    <t>CC du Pays Tarusate</t>
  </si>
  <si>
    <t>CC du Pays de Villeneuve en Armagnac Landais</t>
  </si>
  <si>
    <t>CA Mont de Marsan Agglomération</t>
  </si>
  <si>
    <t>CC du Pays Grenadois</t>
  </si>
  <si>
    <t>CC Côte Landes Nature</t>
  </si>
  <si>
    <t>CC Maremne Adour Côte Sud</t>
  </si>
  <si>
    <t>CC des Grands Lacs</t>
  </si>
  <si>
    <t>CC Coteaux et Vallées des Luys</t>
  </si>
  <si>
    <t>CC des Collines du Perche</t>
  </si>
  <si>
    <t>CC de la Sologne des Etangs</t>
  </si>
  <si>
    <t>CC du Grand Chambord</t>
  </si>
  <si>
    <t>CC de la Sologne des Rivières</t>
  </si>
  <si>
    <t>CC des Vals d'Aix et Isable</t>
  </si>
  <si>
    <t>CC des Monts du Pilat</t>
  </si>
  <si>
    <t>CC du Pays Entre Loire et Rhône</t>
  </si>
  <si>
    <t>Saint-Etienne Métropole</t>
  </si>
  <si>
    <t>CC du Pays d'Urfé</t>
  </si>
  <si>
    <t>CC du Pilat Rhodanien</t>
  </si>
  <si>
    <t>CC du Pays de Montfaucon</t>
  </si>
  <si>
    <t>CC des Sucs</t>
  </si>
  <si>
    <t>CC Auzon Communauté</t>
  </si>
  <si>
    <t>CC du Haut Lignon</t>
  </si>
  <si>
    <t>CC des Pays de Cayres et de Pradelles</t>
  </si>
  <si>
    <t>CC Loire et Semène</t>
  </si>
  <si>
    <t>Nantes Métropole</t>
  </si>
  <si>
    <t>CC de Grand Lieu</t>
  </si>
  <si>
    <t>CC de la Région de Blain</t>
  </si>
  <si>
    <t>CC d'Erdre et Gesvres</t>
  </si>
  <si>
    <t>CC de Nozay</t>
  </si>
  <si>
    <t>CC du Pays d'Ancenis</t>
  </si>
  <si>
    <t>CC du Sud Estuaire</t>
  </si>
  <si>
    <t>CA de la Presqu'île de Guérande Atlantique (CAP ATLANTIQUE)</t>
  </si>
  <si>
    <t>CA de la Région Nazairienne et de l'Estuaire (CARENE)</t>
  </si>
  <si>
    <t>CA Montargoise et Rives du Loing (AME)</t>
  </si>
  <si>
    <t>CC Giennoises</t>
  </si>
  <si>
    <t>CC des Quatre Vallées</t>
  </si>
  <si>
    <t>CC des Loges</t>
  </si>
  <si>
    <t>Orléans Métropole</t>
  </si>
  <si>
    <t>CC de la Forêt</t>
  </si>
  <si>
    <t>CC de la Plaine du Nord Loiret</t>
  </si>
  <si>
    <t>CC de la Vallée du Lot et du Vignoble</t>
  </si>
  <si>
    <t>CC Quercy - Bouriane</t>
  </si>
  <si>
    <t>CC du Pays de Lalbenque-Limogne</t>
  </si>
  <si>
    <t>CC du Causse de Labastide Murat</t>
  </si>
  <si>
    <t>CC du Pays de Duras</t>
  </si>
  <si>
    <t>CC du Pays de Lauzun</t>
  </si>
  <si>
    <t>CC des Coteaux et Landes de Gascogne</t>
  </si>
  <si>
    <t>CC Lot et Tolzac</t>
  </si>
  <si>
    <t>CC Coeur de Lozère</t>
  </si>
  <si>
    <t>CC du Gévaudan</t>
  </si>
  <si>
    <t>CU Angers Loire Métropole</t>
  </si>
  <si>
    <t>CC Anjou Bleu Communauté</t>
  </si>
  <si>
    <t>CC Baugeois Vallée</t>
  </si>
  <si>
    <t>CC de la Grande Vallée de la Marne</t>
  </si>
  <si>
    <t>CC de la Brie Champenoise</t>
  </si>
  <si>
    <t>CC du Sud Marnais</t>
  </si>
  <si>
    <t>CC des Trois Forêts</t>
  </si>
  <si>
    <t>CC du Pays de Meslay-Grez</t>
  </si>
  <si>
    <t>CC de l'Ernée</t>
  </si>
  <si>
    <t>CC du Bocage Mayennais</t>
  </si>
  <si>
    <t>CC du Pays de Château-Gontier</t>
  </si>
  <si>
    <t>CC Moselle et Madon</t>
  </si>
  <si>
    <t>CC des Pays du Sel et du Vermois</t>
  </si>
  <si>
    <t>CA de Longwy</t>
  </si>
  <si>
    <t>CC du Pays de Colombey et du Sud Toulois</t>
  </si>
  <si>
    <t>CC du Bassin de Pompey</t>
  </si>
  <si>
    <t>Métropole du Grand Nancy</t>
  </si>
  <si>
    <t>CC du Pays du Sanon</t>
  </si>
  <si>
    <t>CC du Sammiellois</t>
  </si>
  <si>
    <t>CC du Territoire de Fresnes en Woëvre</t>
  </si>
  <si>
    <t>CC du Pays de Revigny sur Ornain</t>
  </si>
  <si>
    <t>CC du Pays d'Etain</t>
  </si>
  <si>
    <t>CC du Pays de Montmédy</t>
  </si>
  <si>
    <t>CC de Blavet Bellevue Océan</t>
  </si>
  <si>
    <t>CC de Belle Ile en Mer</t>
  </si>
  <si>
    <t>CC Questembert Communauté</t>
  </si>
  <si>
    <t>CC Roi Morvan Communauté</t>
  </si>
  <si>
    <t>CC Pontivy Communauté</t>
  </si>
  <si>
    <t>CC du District Urbain de Faulquemont (DUF)</t>
  </si>
  <si>
    <t>CA de Forbach Porte de France</t>
  </si>
  <si>
    <t>CC de Freyming-Merlebach</t>
  </si>
  <si>
    <t>CC de Cattenom et Environs</t>
  </si>
  <si>
    <t>CC du Pays de Phalsbourg</t>
  </si>
  <si>
    <t>CC du Warndt</t>
  </si>
  <si>
    <t>CC du Saulnois</t>
  </si>
  <si>
    <t>CA du Val de Fensch</t>
  </si>
  <si>
    <t>CC du Pays Orne Moselle</t>
  </si>
  <si>
    <t>CC de l'Arc Mosellan</t>
  </si>
  <si>
    <t>CA Portes de France-Thionville</t>
  </si>
  <si>
    <t>CC du Pays Haut Val d'Alzette</t>
  </si>
  <si>
    <t>CC Loire et Allier</t>
  </si>
  <si>
    <t>CA de Nevers</t>
  </si>
  <si>
    <t>CC du Nivernais Bourbonnais</t>
  </si>
  <si>
    <t>Métropole Européenne de Lille</t>
  </si>
  <si>
    <t>CU de Dunkerque</t>
  </si>
  <si>
    <t>CC Flandre Lys</t>
  </si>
  <si>
    <t>CC du Pays Solesmois</t>
  </si>
  <si>
    <t>CC de la Haute Deûle</t>
  </si>
  <si>
    <t>CC Coeur d'Ostrevent (CCCO)</t>
  </si>
  <si>
    <t>CA Valenciennes Métropole</t>
  </si>
  <si>
    <t>CC du Liancourtois</t>
  </si>
  <si>
    <t>CC du Clermontois</t>
  </si>
  <si>
    <t>CC du Plateau Picard</t>
  </si>
  <si>
    <t>CC des Sablons</t>
  </si>
  <si>
    <t>CC du Vexin-Thelle</t>
  </si>
  <si>
    <t>CC des Lisières de l'Oise</t>
  </si>
  <si>
    <t>CC du Pays Noyonnais</t>
  </si>
  <si>
    <t>CC de l'Aire Cantilienne</t>
  </si>
  <si>
    <t>CC des Deux Vallées</t>
  </si>
  <si>
    <t>CC de la Picardie Verte</t>
  </si>
  <si>
    <t>CC du Pays des Sources</t>
  </si>
  <si>
    <t>CC du Pays de Valois</t>
  </si>
  <si>
    <t>CC de la Plaine d'Estrées</t>
  </si>
  <si>
    <t>CC du Pays de Bray</t>
  </si>
  <si>
    <t>CC des Pays d'Oise et d'Halatte</t>
  </si>
  <si>
    <t>CC du Val d'Orne</t>
  </si>
  <si>
    <t>CU d'Alençon</t>
  </si>
  <si>
    <t>CA d'Hénin-Carvin</t>
  </si>
  <si>
    <t>CA de Lens - Liévin</t>
  </si>
  <si>
    <t>CC de la Terre des Deux Caps</t>
  </si>
  <si>
    <t>CA du Boulonnais</t>
  </si>
  <si>
    <t>CC de la Région d'Audruicq</t>
  </si>
  <si>
    <t>CC du Pays de Lumbres</t>
  </si>
  <si>
    <t>Clermont Auvergne Métropole</t>
  </si>
  <si>
    <t>CC du Massif du Sancy</t>
  </si>
  <si>
    <t>CC Entre Dore et Allier</t>
  </si>
  <si>
    <t>CC de la Vallée d'Ossau</t>
  </si>
  <si>
    <t>CC Pays de Nay</t>
  </si>
  <si>
    <t>CC de la Haute-Bigorre</t>
  </si>
  <si>
    <t>CC Aure Louron</t>
  </si>
  <si>
    <t>CC Sud-Roussillon</t>
  </si>
  <si>
    <t>CC du Vallespir</t>
  </si>
  <si>
    <t>CC Pyrénées Cerdagne</t>
  </si>
  <si>
    <t>CC Roussillon-Conflent</t>
  </si>
  <si>
    <t>CC Agly Fenouillèdes</t>
  </si>
  <si>
    <t>CC des Aspres</t>
  </si>
  <si>
    <t>CC Pyrénées Catalanes</t>
  </si>
  <si>
    <t>CC du Haut Vallespir</t>
  </si>
  <si>
    <t>CC de la Vallée de la Bruche</t>
  </si>
  <si>
    <t>Eurométropole de Strasbourg</t>
  </si>
  <si>
    <t>CC des Portes de Rosheim</t>
  </si>
  <si>
    <t>CC de la Vallée de Villé</t>
  </si>
  <si>
    <t>CC de la Basse-Zorn</t>
  </si>
  <si>
    <t>CC du Pays de Wissembourg</t>
  </si>
  <si>
    <t>CC du Pays de la Zorn</t>
  </si>
  <si>
    <t>CC de Sélestat</t>
  </si>
  <si>
    <t>CC de la Région de Molsheim-Mutzig</t>
  </si>
  <si>
    <t>CC du Pays de Sainte-Odile</t>
  </si>
  <si>
    <t>CC du Pays de Niederbronn-les-Bains</t>
  </si>
  <si>
    <t>CC de la Vallée de Saint-Amarin</t>
  </si>
  <si>
    <t>CC du Val d'Argent</t>
  </si>
  <si>
    <t>CC du Centre du Haut-Rhin</t>
  </si>
  <si>
    <t>CC du Pays de Rouffach, Vignobles et Châteaux</t>
  </si>
  <si>
    <t>CC de la Vallée de Kaysersberg</t>
  </si>
  <si>
    <t>CC de la Région de Guebwiller</t>
  </si>
  <si>
    <t>CC du Pays de Ribeauvillé</t>
  </si>
  <si>
    <t>CC de la Vallée de Munster</t>
  </si>
  <si>
    <t>CC de la Vallée de la Doller et du Soultzbach</t>
  </si>
  <si>
    <t>CA Colmar Agglomération</t>
  </si>
  <si>
    <t>CC de l'Est Lyonnais (CCEL)</t>
  </si>
  <si>
    <t>CC du Pays de l'Arbresle (CCPA)</t>
  </si>
  <si>
    <t>CC des Vallons du Lyonnais (CCVL)</t>
  </si>
  <si>
    <t>CC du Pays Mornantais (COPAMO)</t>
  </si>
  <si>
    <t>CC de la Vallée du Garon (CCVG)</t>
  </si>
  <si>
    <t>CC du Pays de l'Ozon</t>
  </si>
  <si>
    <t>CA de Vesoul</t>
  </si>
  <si>
    <t>CC des Combes</t>
  </si>
  <si>
    <t>CC des Quatre Rivières</t>
  </si>
  <si>
    <t>CC du Pays de Lure</t>
  </si>
  <si>
    <t>CC des Monts de Gy</t>
  </si>
  <si>
    <t>CC du Pays Riolais</t>
  </si>
  <si>
    <t>CC du Pays de Villersexel</t>
  </si>
  <si>
    <t>CC du Pays d'Héricourt</t>
  </si>
  <si>
    <t>CC du Pays de Luxeuil</t>
  </si>
  <si>
    <t>CC Rahin et Chérimont</t>
  </si>
  <si>
    <t>CC des 1000 étangs</t>
  </si>
  <si>
    <t>CU Le Creusot Montceau-les-Mines</t>
  </si>
  <si>
    <t>CA Le Grand Chalon</t>
  </si>
  <si>
    <t>CC de Marcigny</t>
  </si>
  <si>
    <t>CC Bresse Nord Intercom'</t>
  </si>
  <si>
    <t>CC Entre Saône et Grosne</t>
  </si>
  <si>
    <t>CC du Canton de Semur en Brionnais</t>
  </si>
  <si>
    <t>CC Sud Côte Chalonnaise</t>
  </si>
  <si>
    <t>CC de Sablé-sur-Sarthe</t>
  </si>
  <si>
    <t>CU Le Mans Métropole</t>
  </si>
  <si>
    <t>CC du Pays Fléchois</t>
  </si>
  <si>
    <t>CC du Sud Est du Pays Manceau</t>
  </si>
  <si>
    <t>CC Orée de Bercé - Belinois</t>
  </si>
  <si>
    <t>CC du Val de Sarthe</t>
  </si>
  <si>
    <t>CC du Pays de l'Huisne Sarthoise</t>
  </si>
  <si>
    <t>CC des Vallées d'Aigueblanche</t>
  </si>
  <si>
    <t>CC de Haute-Tarentaise</t>
  </si>
  <si>
    <t>CC de Yenne</t>
  </si>
  <si>
    <t>CC du Canton de La Chambre</t>
  </si>
  <si>
    <t>CC Maurienne Galibier</t>
  </si>
  <si>
    <t>CC Val Guiers</t>
  </si>
  <si>
    <t>CC du Lac d'Aiguebelette (CCLA)</t>
  </si>
  <si>
    <t>CC Porte de Maurienne</t>
  </si>
  <si>
    <t>CC Les Versants d'Aime</t>
  </si>
  <si>
    <t>CC de la Vallée Verte</t>
  </si>
  <si>
    <t>CC du Pays de Cruseilles</t>
  </si>
  <si>
    <t>CC Fier et Usses</t>
  </si>
  <si>
    <t>CC Arve et Salève</t>
  </si>
  <si>
    <t>CC des Vallées de Thônes</t>
  </si>
  <si>
    <t>CC du Haut-Chablais</t>
  </si>
  <si>
    <t>CC du Genevois</t>
  </si>
  <si>
    <t>CC du Pays Rochois</t>
  </si>
  <si>
    <t>CC Rumilly Terre de Savoie</t>
  </si>
  <si>
    <t>CC des sources du lac d'Annecy</t>
  </si>
  <si>
    <t>CC Campagne-de-Caux</t>
  </si>
  <si>
    <t>CC des Villes Soeurs</t>
  </si>
  <si>
    <t>CC de Londinières</t>
  </si>
  <si>
    <t>CC Yvetot Normandie</t>
  </si>
  <si>
    <t>CC Caux - Austreberthe</t>
  </si>
  <si>
    <t>CC Falaises du Talou</t>
  </si>
  <si>
    <t>CA de la Région Dieppoise</t>
  </si>
  <si>
    <t>CC Moret Seine et Loing</t>
  </si>
  <si>
    <t>CA Melun Val de Seine</t>
  </si>
  <si>
    <t>CC du Pays de l'Ourcq</t>
  </si>
  <si>
    <t>CC Pays de Montereau</t>
  </si>
  <si>
    <t>CA Val d'Europe Agglomération</t>
  </si>
  <si>
    <t>CA Marne et Gondoire</t>
  </si>
  <si>
    <t>CC l'Orée de la Brie</t>
  </si>
  <si>
    <t>CC Brie Nangissienne</t>
  </si>
  <si>
    <t>CC du Pays Houdanais (CCPH)</t>
  </si>
  <si>
    <t>CA Versailles Grand Parc (CAVGP)</t>
  </si>
  <si>
    <t>CC Coeur d'Yvelines</t>
  </si>
  <si>
    <t>CC du Thouarsais</t>
  </si>
  <si>
    <t>CC du Val de Somme</t>
  </si>
  <si>
    <t>CA Amiens Métropole</t>
  </si>
  <si>
    <t>CC du Pays du Coquelicot</t>
  </si>
  <si>
    <t>CC du Sor et de l'Agout</t>
  </si>
  <si>
    <t>CA de Castres Mazamet</t>
  </si>
  <si>
    <t>CC Val 81</t>
  </si>
  <si>
    <t>CA de l'Albigeois (C2A)</t>
  </si>
  <si>
    <t>CC Thoré Montagne Noire</t>
  </si>
  <si>
    <t>CC des Deux Rives</t>
  </si>
  <si>
    <t>CC du Quercy Caussadais</t>
  </si>
  <si>
    <t>CC de la Lomagne Tarn-et-Garonnaise</t>
  </si>
  <si>
    <t>CA Grand Montauban</t>
  </si>
  <si>
    <t>CC du Quercy Rouergue et des Gorges de l'Aveyron</t>
  </si>
  <si>
    <t>CA Sud Sainte Baume</t>
  </si>
  <si>
    <t>CC de la Vallée du Gapeau</t>
  </si>
  <si>
    <t>CA Dracénie Provence Verdon agglomération</t>
  </si>
  <si>
    <t>Métropole Toulon-Provence-Méditerranée</t>
  </si>
  <si>
    <t>CC Coeur du Var</t>
  </si>
  <si>
    <t>CA Ventoux-Comtat-Venaissin (COVE)</t>
  </si>
  <si>
    <t>CC Aygues-Ouvèze en Provence (CCAOP)</t>
  </si>
  <si>
    <t>CC du Pays Réuni d'Orange</t>
  </si>
  <si>
    <t>CA du Grand Avignon (COGA)</t>
  </si>
  <si>
    <t>CC Territoriale Sud-Luberon</t>
  </si>
  <si>
    <t>CC des Sorgues du Comtat</t>
  </si>
  <si>
    <t>CC du Pays des Sorgues et des Monts de Vaucluse</t>
  </si>
  <si>
    <t>CC Vaison Ventoux</t>
  </si>
  <si>
    <t>CC de l'Ile de Noirmoutier</t>
  </si>
  <si>
    <t>CC Océan Marais de Monts</t>
  </si>
  <si>
    <t>CC Pays de Chantonnay</t>
  </si>
  <si>
    <t>CC du Pays de la Châtaigneraie</t>
  </si>
  <si>
    <t>CC du Pays de Pouzauges</t>
  </si>
  <si>
    <t>CC du Pays des Achards</t>
  </si>
  <si>
    <t>CC Vendée, Sèvre, Autise</t>
  </si>
  <si>
    <t>CA La Roche sur Yon - Agglomération</t>
  </si>
  <si>
    <t>CC du Pays des Herbiers</t>
  </si>
  <si>
    <t>CC du Pays de Mortagne</t>
  </si>
  <si>
    <t>CA Grand Châtellerault</t>
  </si>
  <si>
    <t>CC du Pays Loudunais</t>
  </si>
  <si>
    <t>CC du Pays de Saint Yrieix</t>
  </si>
  <si>
    <t>CC Gartempe - Saint Pardoux</t>
  </si>
  <si>
    <t>CC du Val de Vienne</t>
  </si>
  <si>
    <t>CU Limoges Métropole</t>
  </si>
  <si>
    <t>CC Briance-Combade</t>
  </si>
  <si>
    <t>CC des Portes de Vassivière</t>
  </si>
  <si>
    <t>CC de Noblat</t>
  </si>
  <si>
    <t>CA du Grand Sénonais</t>
  </si>
  <si>
    <t>CC de l'Agglomération Migennoise</t>
  </si>
  <si>
    <t>CC de l'Aillantais</t>
  </si>
  <si>
    <t>CC de la Vanne et du Pays d'Othe</t>
  </si>
  <si>
    <t>CC du Gâtinais en Bourgogne</t>
  </si>
  <si>
    <t>CC Yonne Nord</t>
  </si>
  <si>
    <t>CC du Jovinien</t>
  </si>
  <si>
    <t>CC du Sud Territoire</t>
  </si>
  <si>
    <t>CC du Pays de Limours (CCPL)</t>
  </si>
  <si>
    <t>CC des 2 Vallées</t>
  </si>
  <si>
    <t>CC du Val d'Essonne (CCVE)</t>
  </si>
  <si>
    <t>CC Entre Juine et Renarde (CCEJR)</t>
  </si>
  <si>
    <t>CC le Dourdannais en Hurepoix (CCDH)</t>
  </si>
  <si>
    <t>CA de Cergy-Pontoise</t>
  </si>
  <si>
    <t>CC Sausseron Impressionnistes</t>
  </si>
  <si>
    <t>CC de la Vallée de l'Oise et des Trois Forêts</t>
  </si>
  <si>
    <t>CC du Haut Val d'Oise</t>
  </si>
  <si>
    <t>CC du Vexin-Val de Seine</t>
  </si>
  <si>
    <t>CC de Marie-Galante</t>
  </si>
  <si>
    <t>CA du Nord Basse-Terre</t>
  </si>
  <si>
    <t>CA Grand Sud Caraïbe</t>
  </si>
  <si>
    <t>CA de l'Espace Sud de la Martinique</t>
  </si>
  <si>
    <t>CA du Centre de la Martinique</t>
  </si>
  <si>
    <t>CC de l'Ouest Guyanais</t>
  </si>
  <si>
    <t>CA du Centre Littoral</t>
  </si>
  <si>
    <t>CC de l'Est Guyanais</t>
  </si>
  <si>
    <t>974</t>
  </si>
  <si>
    <t>CA CIVIS (Communauté Intercommunale des VIlles Solidaires)</t>
  </si>
  <si>
    <t>CA du Sud</t>
  </si>
  <si>
    <t>CA Intercommunale de la Réunion Est (CIREST)</t>
  </si>
  <si>
    <t>CA Territoire de la Côte Ouest (TCO)</t>
  </si>
  <si>
    <t>CA Intercommunale du Nord de la Réunion (CINOR)</t>
  </si>
  <si>
    <t>CC Communauté de Communes Coeur de Saintonge</t>
  </si>
  <si>
    <t>CA Redon Agglomération</t>
  </si>
  <si>
    <t>CC Coeur de Loire</t>
  </si>
  <si>
    <t>CA Douaisis Agglo</t>
  </si>
  <si>
    <t>Total général</t>
  </si>
  <si>
    <t>Métro</t>
  </si>
  <si>
    <t>Région</t>
  </si>
  <si>
    <t>Guadeloupe</t>
  </si>
  <si>
    <t>Martinique</t>
  </si>
  <si>
    <t>Guyane</t>
  </si>
  <si>
    <t>La Réunion</t>
  </si>
  <si>
    <t>Mayotte</t>
  </si>
  <si>
    <t>Ile-de-France</t>
  </si>
  <si>
    <t>Centre-Val-de-Loire</t>
  </si>
  <si>
    <t>Bourgogne-Franche-Comté</t>
  </si>
  <si>
    <t>Normandie</t>
  </si>
  <si>
    <t>Hauts-de-France</t>
  </si>
  <si>
    <t>Grand-Est</t>
  </si>
  <si>
    <t>Pays-de-la-Loire</t>
  </si>
  <si>
    <t>Bretagne</t>
  </si>
  <si>
    <t>Nouvelle-Aquitaine</t>
  </si>
  <si>
    <t>Occitanie</t>
  </si>
  <si>
    <t>Auvergne-Rhône-Alpes</t>
  </si>
  <si>
    <t>Provence-Alpes-Côte d'Azur</t>
  </si>
  <si>
    <t>Corse</t>
  </si>
  <si>
    <t>Dep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</si>
</sst>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1256"/>
  <sheetViews>
    <sheetView tabSelected="1" workbookViewId="0">
      <selection activeCell="M19" sqref="M19"/>
    </sheetView>
  </sheetViews>
  <sheetFormatPr baseColWidth="10" defaultColWidth="9.140625" defaultRowHeight="15"/>
  <cols>
    <col min="1" max="1" width="9" customWidth="1"/>
    <col min="2" max="2" width="13" customWidth="1"/>
    <col min="3" max="3" width="58.28515625" bestFit="1" customWidth="1"/>
    <col min="4" max="4" width="12" customWidth="1"/>
    <col min="5" max="5" width="14" customWidth="1"/>
    <col min="6" max="6" width="13" customWidth="1"/>
    <col min="7" max="8" width="15" customWidth="1"/>
  </cols>
  <sheetData>
    <row r="1" spans="1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</row>
    <row r="2" spans="1:8">
      <c r="A2" t="s">
        <v>103</v>
      </c>
      <c r="B2">
        <v>200029999</v>
      </c>
      <c r="C2" t="s">
        <v>104</v>
      </c>
      <c r="D2" t="s">
        <v>10</v>
      </c>
      <c r="E2" t="s">
        <v>11</v>
      </c>
      <c r="F2">
        <v>14</v>
      </c>
      <c r="G2">
        <v>14887</v>
      </c>
      <c r="H2">
        <v>14590</v>
      </c>
    </row>
    <row r="3" spans="1:8">
      <c r="A3" t="s">
        <v>103</v>
      </c>
      <c r="B3">
        <v>200040350</v>
      </c>
      <c r="C3" t="s">
        <v>241</v>
      </c>
      <c r="D3" t="s">
        <v>10</v>
      </c>
      <c r="E3" t="s">
        <v>11</v>
      </c>
      <c r="F3">
        <v>43</v>
      </c>
      <c r="G3">
        <v>34817</v>
      </c>
      <c r="H3">
        <v>33848</v>
      </c>
    </row>
    <row r="4" spans="1:8">
      <c r="A4" t="s">
        <v>103</v>
      </c>
      <c r="B4">
        <v>200042497</v>
      </c>
      <c r="C4" t="s">
        <v>315</v>
      </c>
      <c r="D4" t="s">
        <v>10</v>
      </c>
      <c r="E4" t="s">
        <v>11</v>
      </c>
      <c r="F4">
        <v>19</v>
      </c>
      <c r="G4">
        <v>39190</v>
      </c>
      <c r="H4">
        <v>38078</v>
      </c>
    </row>
    <row r="5" spans="1:8">
      <c r="A5" t="s">
        <v>103</v>
      </c>
      <c r="B5">
        <v>200042935</v>
      </c>
      <c r="C5" t="s">
        <v>324</v>
      </c>
      <c r="D5" t="s">
        <v>32</v>
      </c>
      <c r="E5" t="s">
        <v>11</v>
      </c>
      <c r="F5">
        <v>42</v>
      </c>
      <c r="G5">
        <v>65133</v>
      </c>
      <c r="H5">
        <v>63236</v>
      </c>
    </row>
    <row r="6" spans="1:8">
      <c r="A6" t="s">
        <v>103</v>
      </c>
      <c r="B6">
        <v>200069193</v>
      </c>
      <c r="C6" t="s">
        <v>604</v>
      </c>
      <c r="D6" t="s">
        <v>10</v>
      </c>
      <c r="E6" t="s">
        <v>11</v>
      </c>
      <c r="F6">
        <v>36</v>
      </c>
      <c r="G6">
        <v>39490</v>
      </c>
      <c r="H6">
        <v>38580</v>
      </c>
    </row>
    <row r="7" spans="1:8">
      <c r="A7" t="s">
        <v>103</v>
      </c>
      <c r="B7">
        <v>200070118</v>
      </c>
      <c r="C7" t="s">
        <v>653</v>
      </c>
      <c r="D7" t="s">
        <v>10</v>
      </c>
      <c r="E7" t="s">
        <v>11</v>
      </c>
      <c r="F7">
        <v>15</v>
      </c>
      <c r="G7">
        <v>20934</v>
      </c>
      <c r="H7">
        <v>20497</v>
      </c>
    </row>
    <row r="8" spans="1:8">
      <c r="A8" t="s">
        <v>103</v>
      </c>
      <c r="B8">
        <v>200070555</v>
      </c>
      <c r="C8" t="s">
        <v>677</v>
      </c>
      <c r="D8" t="s">
        <v>10</v>
      </c>
      <c r="E8" t="s">
        <v>11</v>
      </c>
      <c r="F8">
        <v>18</v>
      </c>
      <c r="G8">
        <v>22789</v>
      </c>
      <c r="H8">
        <v>22271</v>
      </c>
    </row>
    <row r="9" spans="1:8">
      <c r="A9" t="s">
        <v>103</v>
      </c>
      <c r="B9">
        <v>200071371</v>
      </c>
      <c r="C9" t="s">
        <v>732</v>
      </c>
      <c r="D9" t="s">
        <v>10</v>
      </c>
      <c r="E9" t="s">
        <v>11</v>
      </c>
      <c r="F9">
        <v>20</v>
      </c>
      <c r="G9">
        <v>25759</v>
      </c>
      <c r="H9">
        <v>25181</v>
      </c>
    </row>
    <row r="10" spans="1:8">
      <c r="A10" t="s">
        <v>103</v>
      </c>
      <c r="B10">
        <v>200071751</v>
      </c>
      <c r="C10" t="s">
        <v>752</v>
      </c>
      <c r="D10" t="s">
        <v>32</v>
      </c>
      <c r="E10" t="s">
        <v>11</v>
      </c>
      <c r="F10">
        <v>74</v>
      </c>
      <c r="G10">
        <v>136286</v>
      </c>
      <c r="H10">
        <v>132380</v>
      </c>
    </row>
    <row r="11" spans="1:8">
      <c r="A11" t="s">
        <v>103</v>
      </c>
      <c r="B11">
        <v>240100610</v>
      </c>
      <c r="C11" t="s">
        <v>836</v>
      </c>
      <c r="D11" t="s">
        <v>10</v>
      </c>
      <c r="E11" t="s">
        <v>11</v>
      </c>
      <c r="F11">
        <v>9</v>
      </c>
      <c r="G11">
        <v>25179</v>
      </c>
      <c r="H11">
        <v>24847</v>
      </c>
    </row>
    <row r="12" spans="1:8">
      <c r="A12" t="s">
        <v>103</v>
      </c>
      <c r="B12">
        <v>240100750</v>
      </c>
      <c r="C12" t="s">
        <v>837</v>
      </c>
      <c r="D12" t="s">
        <v>32</v>
      </c>
      <c r="E12" t="s">
        <v>11</v>
      </c>
      <c r="F12">
        <v>27</v>
      </c>
      <c r="G12">
        <v>97175</v>
      </c>
      <c r="H12">
        <v>95070</v>
      </c>
    </row>
    <row r="13" spans="1:8">
      <c r="A13" t="s">
        <v>103</v>
      </c>
      <c r="B13">
        <v>240100800</v>
      </c>
      <c r="C13" t="s">
        <v>838</v>
      </c>
      <c r="D13" t="s">
        <v>10</v>
      </c>
      <c r="E13" t="s">
        <v>11</v>
      </c>
      <c r="F13">
        <v>6</v>
      </c>
      <c r="G13">
        <v>24215</v>
      </c>
      <c r="H13">
        <v>23839</v>
      </c>
    </row>
    <row r="14" spans="1:8">
      <c r="A14" t="s">
        <v>103</v>
      </c>
      <c r="B14">
        <v>240100883</v>
      </c>
      <c r="C14" t="s">
        <v>839</v>
      </c>
      <c r="D14" t="s">
        <v>10</v>
      </c>
      <c r="E14" t="s">
        <v>11</v>
      </c>
      <c r="F14">
        <v>53</v>
      </c>
      <c r="G14">
        <v>79322</v>
      </c>
      <c r="H14">
        <v>77644</v>
      </c>
    </row>
    <row r="15" spans="1:8">
      <c r="A15" t="s">
        <v>103</v>
      </c>
      <c r="B15">
        <v>240100891</v>
      </c>
      <c r="C15" t="s">
        <v>840</v>
      </c>
      <c r="D15" t="s">
        <v>10</v>
      </c>
      <c r="E15" t="s">
        <v>11</v>
      </c>
      <c r="F15">
        <v>12</v>
      </c>
      <c r="G15">
        <v>22351</v>
      </c>
      <c r="H15">
        <v>21850</v>
      </c>
    </row>
    <row r="16" spans="1:8">
      <c r="A16" t="s">
        <v>247</v>
      </c>
      <c r="B16">
        <v>200040426</v>
      </c>
      <c r="C16" t="s">
        <v>248</v>
      </c>
      <c r="D16" t="s">
        <v>10</v>
      </c>
      <c r="E16" t="s">
        <v>16</v>
      </c>
      <c r="F16">
        <v>32</v>
      </c>
      <c r="G16">
        <v>16345</v>
      </c>
      <c r="H16">
        <v>16083</v>
      </c>
    </row>
    <row r="17" spans="1:8">
      <c r="A17" t="s">
        <v>247</v>
      </c>
      <c r="B17">
        <v>200043495</v>
      </c>
      <c r="C17" t="s">
        <v>341</v>
      </c>
      <c r="D17" t="s">
        <v>32</v>
      </c>
      <c r="E17" t="s">
        <v>11</v>
      </c>
      <c r="F17">
        <v>38</v>
      </c>
      <c r="G17">
        <v>43942</v>
      </c>
      <c r="H17">
        <v>42884</v>
      </c>
    </row>
    <row r="18" spans="1:8">
      <c r="A18" t="s">
        <v>247</v>
      </c>
      <c r="B18">
        <v>200071769</v>
      </c>
      <c r="C18" t="s">
        <v>753</v>
      </c>
      <c r="D18" t="s">
        <v>10</v>
      </c>
      <c r="E18" t="s">
        <v>11</v>
      </c>
      <c r="F18">
        <v>36</v>
      </c>
      <c r="G18">
        <v>17755</v>
      </c>
      <c r="H18">
        <v>17380</v>
      </c>
    </row>
    <row r="19" spans="1:8">
      <c r="A19" t="s">
        <v>247</v>
      </c>
      <c r="B19">
        <v>200071785</v>
      </c>
      <c r="C19" t="s">
        <v>755</v>
      </c>
      <c r="D19" t="s">
        <v>32</v>
      </c>
      <c r="E19" t="s">
        <v>11</v>
      </c>
      <c r="F19">
        <v>48</v>
      </c>
      <c r="G19">
        <v>56718</v>
      </c>
      <c r="H19">
        <v>55470</v>
      </c>
    </row>
    <row r="20" spans="1:8">
      <c r="A20" t="s">
        <v>247</v>
      </c>
      <c r="B20">
        <v>200071892</v>
      </c>
      <c r="C20" t="s">
        <v>763</v>
      </c>
      <c r="D20" t="s">
        <v>32</v>
      </c>
      <c r="E20" t="s">
        <v>11</v>
      </c>
      <c r="F20">
        <v>39</v>
      </c>
      <c r="G20">
        <v>82645</v>
      </c>
      <c r="H20">
        <v>80781</v>
      </c>
    </row>
    <row r="21" spans="1:8">
      <c r="A21" t="s">
        <v>247</v>
      </c>
      <c r="B21">
        <v>200071983</v>
      </c>
      <c r="C21" t="s">
        <v>770</v>
      </c>
      <c r="D21" t="s">
        <v>10</v>
      </c>
      <c r="E21" t="s">
        <v>16</v>
      </c>
      <c r="F21">
        <v>36</v>
      </c>
      <c r="G21">
        <v>17266</v>
      </c>
      <c r="H21">
        <v>16923</v>
      </c>
    </row>
    <row r="22" spans="1:8">
      <c r="A22" t="s">
        <v>247</v>
      </c>
      <c r="B22">
        <v>200071991</v>
      </c>
      <c r="C22" t="s">
        <v>771</v>
      </c>
      <c r="D22" t="s">
        <v>10</v>
      </c>
      <c r="E22" t="s">
        <v>11</v>
      </c>
      <c r="F22">
        <v>54</v>
      </c>
      <c r="G22">
        <v>30664</v>
      </c>
      <c r="H22">
        <v>29643</v>
      </c>
    </row>
    <row r="23" spans="1:8">
      <c r="A23" t="s">
        <v>247</v>
      </c>
      <c r="B23">
        <v>200072031</v>
      </c>
      <c r="C23" t="s">
        <v>775</v>
      </c>
      <c r="D23" t="s">
        <v>32</v>
      </c>
      <c r="E23" t="s">
        <v>11</v>
      </c>
      <c r="F23">
        <v>87</v>
      </c>
      <c r="G23">
        <v>55563</v>
      </c>
      <c r="H23">
        <v>54319</v>
      </c>
    </row>
    <row r="24" spans="1:8">
      <c r="A24" t="s">
        <v>247</v>
      </c>
      <c r="B24">
        <v>240200444</v>
      </c>
      <c r="C24" t="s">
        <v>841</v>
      </c>
      <c r="D24" t="s">
        <v>10</v>
      </c>
      <c r="E24" t="s">
        <v>11</v>
      </c>
      <c r="F24">
        <v>68</v>
      </c>
      <c r="G24">
        <v>27357</v>
      </c>
      <c r="H24">
        <v>26448</v>
      </c>
    </row>
    <row r="25" spans="1:8">
      <c r="A25" t="s">
        <v>247</v>
      </c>
      <c r="B25">
        <v>240200469</v>
      </c>
      <c r="C25" t="s">
        <v>842</v>
      </c>
      <c r="D25" t="s">
        <v>10</v>
      </c>
      <c r="E25" t="s">
        <v>11</v>
      </c>
      <c r="F25">
        <v>42</v>
      </c>
      <c r="G25">
        <v>14798</v>
      </c>
      <c r="H25">
        <v>14565</v>
      </c>
    </row>
    <row r="26" spans="1:8">
      <c r="A26" t="s">
        <v>247</v>
      </c>
      <c r="B26">
        <v>240200477</v>
      </c>
      <c r="C26" t="s">
        <v>843</v>
      </c>
      <c r="D26" t="s">
        <v>32</v>
      </c>
      <c r="E26" t="s">
        <v>11</v>
      </c>
      <c r="F26">
        <v>28</v>
      </c>
      <c r="G26">
        <v>53375</v>
      </c>
      <c r="H26">
        <v>52328</v>
      </c>
    </row>
    <row r="27" spans="1:8">
      <c r="A27" t="s">
        <v>247</v>
      </c>
      <c r="B27">
        <v>240200493</v>
      </c>
      <c r="C27" t="s">
        <v>844</v>
      </c>
      <c r="D27" t="s">
        <v>10</v>
      </c>
      <c r="E27" t="s">
        <v>11</v>
      </c>
      <c r="F27">
        <v>54</v>
      </c>
      <c r="G27">
        <v>31810</v>
      </c>
      <c r="H27">
        <v>31207</v>
      </c>
    </row>
    <row r="28" spans="1:8">
      <c r="A28" t="s">
        <v>247</v>
      </c>
      <c r="B28">
        <v>240200501</v>
      </c>
      <c r="C28" t="s">
        <v>845</v>
      </c>
      <c r="D28" t="s">
        <v>10</v>
      </c>
      <c r="E28" t="s">
        <v>16</v>
      </c>
      <c r="F28">
        <v>58</v>
      </c>
      <c r="G28">
        <v>20625</v>
      </c>
      <c r="H28">
        <v>20284</v>
      </c>
    </row>
    <row r="29" spans="1:8">
      <c r="A29" t="s">
        <v>247</v>
      </c>
      <c r="B29">
        <v>240200519</v>
      </c>
      <c r="C29" t="s">
        <v>846</v>
      </c>
      <c r="D29" t="s">
        <v>10</v>
      </c>
      <c r="E29" t="s">
        <v>16</v>
      </c>
      <c r="F29">
        <v>26</v>
      </c>
      <c r="G29">
        <v>5805</v>
      </c>
      <c r="H29">
        <v>5675</v>
      </c>
    </row>
    <row r="30" spans="1:8">
      <c r="A30" t="s">
        <v>247</v>
      </c>
      <c r="B30">
        <v>240200576</v>
      </c>
      <c r="C30" t="s">
        <v>847</v>
      </c>
      <c r="D30" t="s">
        <v>10</v>
      </c>
      <c r="E30" t="s">
        <v>11</v>
      </c>
      <c r="F30">
        <v>46</v>
      </c>
      <c r="G30">
        <v>21383</v>
      </c>
      <c r="H30">
        <v>20923</v>
      </c>
    </row>
    <row r="31" spans="1:8">
      <c r="A31" t="s">
        <v>247</v>
      </c>
      <c r="B31">
        <v>240200584</v>
      </c>
      <c r="C31" t="s">
        <v>848</v>
      </c>
      <c r="D31" t="s">
        <v>10</v>
      </c>
      <c r="E31" t="s">
        <v>16</v>
      </c>
      <c r="F31">
        <v>21</v>
      </c>
      <c r="G31">
        <v>16042</v>
      </c>
      <c r="H31">
        <v>15740</v>
      </c>
    </row>
    <row r="32" spans="1:8">
      <c r="A32" t="s">
        <v>247</v>
      </c>
      <c r="B32">
        <v>240200592</v>
      </c>
      <c r="C32" t="s">
        <v>849</v>
      </c>
      <c r="D32" t="s">
        <v>10</v>
      </c>
      <c r="E32" t="s">
        <v>16</v>
      </c>
      <c r="F32">
        <v>30</v>
      </c>
      <c r="G32">
        <v>5567</v>
      </c>
      <c r="H32">
        <v>5484</v>
      </c>
    </row>
    <row r="33" spans="1:8">
      <c r="A33" t="s">
        <v>247</v>
      </c>
      <c r="B33">
        <v>240200600</v>
      </c>
      <c r="C33" t="s">
        <v>850</v>
      </c>
      <c r="D33" t="s">
        <v>10</v>
      </c>
      <c r="E33" t="s">
        <v>11</v>
      </c>
      <c r="F33">
        <v>26</v>
      </c>
      <c r="G33">
        <v>21673</v>
      </c>
      <c r="H33">
        <v>21271</v>
      </c>
    </row>
    <row r="34" spans="1:8">
      <c r="A34" t="s">
        <v>247</v>
      </c>
      <c r="B34">
        <v>240200634</v>
      </c>
      <c r="C34" t="s">
        <v>851</v>
      </c>
      <c r="D34" t="s">
        <v>10</v>
      </c>
      <c r="E34" t="s">
        <v>11</v>
      </c>
      <c r="F34">
        <v>30</v>
      </c>
      <c r="G34">
        <v>7110</v>
      </c>
      <c r="H34">
        <v>6999</v>
      </c>
    </row>
    <row r="35" spans="1:8">
      <c r="A35" t="s">
        <v>717</v>
      </c>
      <c r="B35">
        <v>200071082</v>
      </c>
      <c r="C35" t="s">
        <v>718</v>
      </c>
      <c r="D35" t="s">
        <v>32</v>
      </c>
      <c r="E35" t="s">
        <v>11</v>
      </c>
      <c r="F35">
        <v>21</v>
      </c>
      <c r="G35">
        <v>63541</v>
      </c>
      <c r="H35">
        <v>61905</v>
      </c>
    </row>
    <row r="36" spans="1:8">
      <c r="A36" t="s">
        <v>717</v>
      </c>
      <c r="B36">
        <v>200071140</v>
      </c>
      <c r="C36" t="s">
        <v>720</v>
      </c>
      <c r="D36" t="s">
        <v>32</v>
      </c>
      <c r="E36" t="s">
        <v>11</v>
      </c>
      <c r="F36">
        <v>44</v>
      </c>
      <c r="G36">
        <v>67591</v>
      </c>
      <c r="H36">
        <v>65408</v>
      </c>
    </row>
    <row r="37" spans="1:8">
      <c r="A37" t="s">
        <v>717</v>
      </c>
      <c r="B37">
        <v>200071363</v>
      </c>
      <c r="C37" t="s">
        <v>731</v>
      </c>
      <c r="D37" t="s">
        <v>32</v>
      </c>
      <c r="E37" t="s">
        <v>11</v>
      </c>
      <c r="F37">
        <v>39</v>
      </c>
      <c r="G37">
        <v>84014</v>
      </c>
      <c r="H37">
        <v>82019</v>
      </c>
    </row>
    <row r="38" spans="1:8">
      <c r="A38" t="s">
        <v>717</v>
      </c>
      <c r="B38">
        <v>200071389</v>
      </c>
      <c r="C38" t="s">
        <v>733</v>
      </c>
      <c r="D38" t="s">
        <v>10</v>
      </c>
      <c r="E38" t="s">
        <v>11</v>
      </c>
      <c r="F38">
        <v>60</v>
      </c>
      <c r="G38">
        <v>34867</v>
      </c>
      <c r="H38">
        <v>34008</v>
      </c>
    </row>
    <row r="39" spans="1:8">
      <c r="A39" t="s">
        <v>717</v>
      </c>
      <c r="B39">
        <v>200071470</v>
      </c>
      <c r="C39" t="s">
        <v>737</v>
      </c>
      <c r="D39" t="s">
        <v>10</v>
      </c>
      <c r="E39" t="s">
        <v>11</v>
      </c>
      <c r="F39">
        <v>44</v>
      </c>
      <c r="G39">
        <v>25510</v>
      </c>
      <c r="H39">
        <v>24929</v>
      </c>
    </row>
    <row r="40" spans="1:8">
      <c r="A40" t="s">
        <v>717</v>
      </c>
      <c r="B40">
        <v>200071496</v>
      </c>
      <c r="C40" t="s">
        <v>738</v>
      </c>
      <c r="D40" t="s">
        <v>10</v>
      </c>
      <c r="E40" t="s">
        <v>11</v>
      </c>
      <c r="F40">
        <v>25</v>
      </c>
      <c r="G40">
        <v>14094</v>
      </c>
      <c r="H40">
        <v>13769</v>
      </c>
    </row>
    <row r="41" spans="1:8">
      <c r="A41" t="s">
        <v>717</v>
      </c>
      <c r="B41">
        <v>200071512</v>
      </c>
      <c r="C41" t="s">
        <v>740</v>
      </c>
      <c r="D41" t="s">
        <v>10</v>
      </c>
      <c r="E41" t="s">
        <v>11</v>
      </c>
      <c r="F41">
        <v>33</v>
      </c>
      <c r="G41">
        <v>26838</v>
      </c>
      <c r="H41">
        <v>26030</v>
      </c>
    </row>
    <row r="42" spans="1:8">
      <c r="A42" t="s">
        <v>717</v>
      </c>
      <c r="B42">
        <v>240300491</v>
      </c>
      <c r="C42" t="s">
        <v>852</v>
      </c>
      <c r="D42" t="s">
        <v>10</v>
      </c>
      <c r="E42" t="s">
        <v>11</v>
      </c>
      <c r="F42">
        <v>14</v>
      </c>
      <c r="G42">
        <v>8694</v>
      </c>
      <c r="H42">
        <v>8477</v>
      </c>
    </row>
    <row r="43" spans="1:8">
      <c r="A43" t="s">
        <v>717</v>
      </c>
      <c r="B43">
        <v>240300558</v>
      </c>
      <c r="C43" t="s">
        <v>853</v>
      </c>
      <c r="D43" t="s">
        <v>10</v>
      </c>
      <c r="E43" t="s">
        <v>11</v>
      </c>
      <c r="F43">
        <v>15</v>
      </c>
      <c r="G43">
        <v>7616</v>
      </c>
      <c r="H43">
        <v>7452</v>
      </c>
    </row>
    <row r="44" spans="1:8">
      <c r="A44" t="s">
        <v>717</v>
      </c>
      <c r="B44">
        <v>240300566</v>
      </c>
      <c r="C44" t="s">
        <v>854</v>
      </c>
      <c r="D44" t="s">
        <v>10</v>
      </c>
      <c r="E44" t="s">
        <v>11</v>
      </c>
      <c r="F44">
        <v>7</v>
      </c>
      <c r="G44">
        <v>5651</v>
      </c>
      <c r="H44">
        <v>5540</v>
      </c>
    </row>
    <row r="45" spans="1:8">
      <c r="A45" t="s">
        <v>717</v>
      </c>
      <c r="B45">
        <v>240300657</v>
      </c>
      <c r="C45" t="s">
        <v>855</v>
      </c>
      <c r="D45" t="s">
        <v>10</v>
      </c>
      <c r="E45" t="s">
        <v>11</v>
      </c>
      <c r="F45">
        <v>14</v>
      </c>
      <c r="G45">
        <v>7678</v>
      </c>
      <c r="H45">
        <v>7538</v>
      </c>
    </row>
    <row r="46" spans="1:8">
      <c r="A46" t="s">
        <v>145</v>
      </c>
      <c r="B46">
        <v>200034700</v>
      </c>
      <c r="C46" t="s">
        <v>146</v>
      </c>
      <c r="D46" t="s">
        <v>32</v>
      </c>
      <c r="E46" t="s">
        <v>11</v>
      </c>
      <c r="F46">
        <v>25</v>
      </c>
      <c r="G46">
        <v>63657</v>
      </c>
      <c r="H46">
        <v>62196</v>
      </c>
    </row>
    <row r="47" spans="1:8">
      <c r="A47" t="s">
        <v>145</v>
      </c>
      <c r="B47">
        <v>200067437</v>
      </c>
      <c r="C47" t="s">
        <v>496</v>
      </c>
      <c r="D47" t="s">
        <v>32</v>
      </c>
      <c r="E47" t="s">
        <v>11</v>
      </c>
      <c r="F47">
        <v>46</v>
      </c>
      <c r="G47">
        <v>49212</v>
      </c>
      <c r="H47">
        <v>47620</v>
      </c>
    </row>
    <row r="48" spans="1:8">
      <c r="A48" t="s">
        <v>145</v>
      </c>
      <c r="B48">
        <v>200068625</v>
      </c>
      <c r="C48" t="s">
        <v>561</v>
      </c>
      <c r="D48" t="s">
        <v>10</v>
      </c>
      <c r="E48" t="s">
        <v>11</v>
      </c>
      <c r="F48">
        <v>41</v>
      </c>
      <c r="G48">
        <v>11700</v>
      </c>
      <c r="H48">
        <v>11472</v>
      </c>
    </row>
    <row r="49" spans="1:8">
      <c r="A49" t="s">
        <v>145</v>
      </c>
      <c r="B49">
        <v>200068765</v>
      </c>
      <c r="C49" t="s">
        <v>568</v>
      </c>
      <c r="D49" t="s">
        <v>10</v>
      </c>
      <c r="E49" t="s">
        <v>11</v>
      </c>
      <c r="F49">
        <v>60</v>
      </c>
      <c r="G49">
        <v>25691</v>
      </c>
      <c r="H49">
        <v>25035</v>
      </c>
    </row>
    <row r="50" spans="1:8">
      <c r="A50" t="s">
        <v>145</v>
      </c>
      <c r="B50">
        <v>200071025</v>
      </c>
      <c r="C50" t="s">
        <v>711</v>
      </c>
      <c r="D50" t="s">
        <v>10</v>
      </c>
      <c r="E50" t="s">
        <v>11</v>
      </c>
      <c r="F50">
        <v>21</v>
      </c>
      <c r="G50">
        <v>9940</v>
      </c>
      <c r="H50">
        <v>9759</v>
      </c>
    </row>
    <row r="51" spans="1:8">
      <c r="A51" t="s">
        <v>145</v>
      </c>
      <c r="B51">
        <v>200071033</v>
      </c>
      <c r="C51" t="s">
        <v>712</v>
      </c>
      <c r="D51" t="s">
        <v>10</v>
      </c>
      <c r="E51" t="s">
        <v>11</v>
      </c>
      <c r="F51">
        <v>14</v>
      </c>
      <c r="G51">
        <v>5447</v>
      </c>
      <c r="H51">
        <v>5267</v>
      </c>
    </row>
    <row r="52" spans="1:8">
      <c r="A52" t="s">
        <v>145</v>
      </c>
      <c r="B52">
        <v>200072304</v>
      </c>
      <c r="C52" t="s">
        <v>784</v>
      </c>
      <c r="D52" t="s">
        <v>10</v>
      </c>
      <c r="E52" t="s">
        <v>11</v>
      </c>
      <c r="F52">
        <v>13</v>
      </c>
      <c r="G52">
        <v>8120</v>
      </c>
      <c r="H52">
        <v>7780</v>
      </c>
    </row>
    <row r="53" spans="1:8">
      <c r="A53" t="s">
        <v>145</v>
      </c>
      <c r="B53">
        <v>240400440</v>
      </c>
      <c r="C53" t="s">
        <v>856</v>
      </c>
      <c r="D53" t="s">
        <v>10</v>
      </c>
      <c r="E53" t="s">
        <v>11</v>
      </c>
      <c r="F53">
        <v>13</v>
      </c>
      <c r="G53">
        <v>9995</v>
      </c>
      <c r="H53">
        <v>9805</v>
      </c>
    </row>
    <row r="54" spans="1:8">
      <c r="A54" t="s">
        <v>489</v>
      </c>
      <c r="B54">
        <v>200067320</v>
      </c>
      <c r="C54" t="s">
        <v>490</v>
      </c>
      <c r="D54" t="s">
        <v>10</v>
      </c>
      <c r="E54" t="s">
        <v>11</v>
      </c>
      <c r="F54">
        <v>16</v>
      </c>
      <c r="G54">
        <v>7730</v>
      </c>
      <c r="H54">
        <v>7580</v>
      </c>
    </row>
    <row r="55" spans="1:8">
      <c r="A55" t="s">
        <v>489</v>
      </c>
      <c r="B55">
        <v>200067445</v>
      </c>
      <c r="C55" t="s">
        <v>497</v>
      </c>
      <c r="D55" t="s">
        <v>10</v>
      </c>
      <c r="E55" t="s">
        <v>11</v>
      </c>
      <c r="F55">
        <v>20</v>
      </c>
      <c r="G55">
        <v>9604</v>
      </c>
      <c r="H55">
        <v>9324</v>
      </c>
    </row>
    <row r="56" spans="1:8">
      <c r="A56" t="s">
        <v>489</v>
      </c>
      <c r="B56">
        <v>200067452</v>
      </c>
      <c r="C56" t="s">
        <v>498</v>
      </c>
      <c r="D56" t="s">
        <v>10</v>
      </c>
      <c r="E56" t="s">
        <v>11</v>
      </c>
      <c r="F56">
        <v>15</v>
      </c>
      <c r="G56">
        <v>8250</v>
      </c>
      <c r="H56">
        <v>8062</v>
      </c>
    </row>
    <row r="57" spans="1:8">
      <c r="A57" t="s">
        <v>489</v>
      </c>
      <c r="B57">
        <v>200067742</v>
      </c>
      <c r="C57" t="s">
        <v>516</v>
      </c>
      <c r="D57" t="s">
        <v>10</v>
      </c>
      <c r="E57" t="s">
        <v>11</v>
      </c>
      <c r="F57">
        <v>17</v>
      </c>
      <c r="G57">
        <v>16951</v>
      </c>
      <c r="H57">
        <v>16274</v>
      </c>
    </row>
    <row r="58" spans="1:8">
      <c r="A58" t="s">
        <v>489</v>
      </c>
      <c r="B58">
        <v>200067825</v>
      </c>
      <c r="C58" t="s">
        <v>522</v>
      </c>
      <c r="D58" t="s">
        <v>32</v>
      </c>
      <c r="E58" t="s">
        <v>11</v>
      </c>
      <c r="F58">
        <v>17</v>
      </c>
      <c r="G58">
        <v>52404</v>
      </c>
      <c r="H58">
        <v>50565</v>
      </c>
    </row>
    <row r="59" spans="1:8">
      <c r="A59" t="s">
        <v>489</v>
      </c>
      <c r="B59">
        <v>200068096</v>
      </c>
      <c r="C59" t="s">
        <v>541</v>
      </c>
      <c r="D59" t="s">
        <v>10</v>
      </c>
      <c r="E59" t="s">
        <v>16</v>
      </c>
      <c r="F59">
        <v>25</v>
      </c>
      <c r="G59">
        <v>11449</v>
      </c>
      <c r="H59">
        <v>11083</v>
      </c>
    </row>
    <row r="60" spans="1:8">
      <c r="A60" t="s">
        <v>489</v>
      </c>
      <c r="B60">
        <v>240500439</v>
      </c>
      <c r="C60" t="s">
        <v>857</v>
      </c>
      <c r="D60" t="s">
        <v>10</v>
      </c>
      <c r="E60" t="s">
        <v>11</v>
      </c>
      <c r="F60">
        <v>13</v>
      </c>
      <c r="G60">
        <v>20771</v>
      </c>
      <c r="H60">
        <v>20173</v>
      </c>
    </row>
    <row r="61" spans="1:8">
      <c r="A61" t="s">
        <v>489</v>
      </c>
      <c r="B61">
        <v>240500462</v>
      </c>
      <c r="C61" t="s">
        <v>858</v>
      </c>
      <c r="D61" t="s">
        <v>10</v>
      </c>
      <c r="E61" t="s">
        <v>11</v>
      </c>
      <c r="F61">
        <v>8</v>
      </c>
      <c r="G61">
        <v>6877</v>
      </c>
      <c r="H61">
        <v>6663</v>
      </c>
    </row>
    <row r="62" spans="1:8">
      <c r="A62" t="s">
        <v>105</v>
      </c>
      <c r="B62">
        <v>200030195</v>
      </c>
      <c r="C62" t="s">
        <v>106</v>
      </c>
      <c r="D62" t="s">
        <v>77</v>
      </c>
      <c r="E62" t="s">
        <v>11</v>
      </c>
      <c r="F62">
        <v>49</v>
      </c>
      <c r="G62">
        <v>543556</v>
      </c>
      <c r="H62">
        <v>537999</v>
      </c>
    </row>
    <row r="63" spans="1:8">
      <c r="A63" t="s">
        <v>105</v>
      </c>
      <c r="B63">
        <v>200039857</v>
      </c>
      <c r="C63" t="s">
        <v>221</v>
      </c>
      <c r="D63" t="s">
        <v>32</v>
      </c>
      <c r="E63" t="s">
        <v>11</v>
      </c>
      <c r="F63">
        <v>23</v>
      </c>
      <c r="G63">
        <v>103591</v>
      </c>
      <c r="H63">
        <v>101594</v>
      </c>
    </row>
    <row r="64" spans="1:8">
      <c r="A64" t="s">
        <v>105</v>
      </c>
      <c r="B64">
        <v>200039915</v>
      </c>
      <c r="C64" t="s">
        <v>225</v>
      </c>
      <c r="D64" t="s">
        <v>32</v>
      </c>
      <c r="E64" t="s">
        <v>11</v>
      </c>
      <c r="F64">
        <v>5</v>
      </c>
      <c r="G64">
        <v>160557</v>
      </c>
      <c r="H64">
        <v>158677</v>
      </c>
    </row>
    <row r="65" spans="1:8">
      <c r="A65" t="s">
        <v>105</v>
      </c>
      <c r="B65">
        <v>200039931</v>
      </c>
      <c r="C65" t="s">
        <v>226</v>
      </c>
      <c r="D65" t="s">
        <v>10</v>
      </c>
      <c r="E65" t="s">
        <v>11</v>
      </c>
      <c r="F65">
        <v>34</v>
      </c>
      <c r="G65">
        <v>9820</v>
      </c>
      <c r="H65">
        <v>9684</v>
      </c>
    </row>
    <row r="66" spans="1:8">
      <c r="A66" t="s">
        <v>105</v>
      </c>
      <c r="B66">
        <v>240600551</v>
      </c>
      <c r="C66" t="s">
        <v>859</v>
      </c>
      <c r="D66" t="s">
        <v>32</v>
      </c>
      <c r="E66" t="s">
        <v>11</v>
      </c>
      <c r="F66">
        <v>15</v>
      </c>
      <c r="G66">
        <v>73683</v>
      </c>
      <c r="H66">
        <v>72551</v>
      </c>
    </row>
    <row r="67" spans="1:8">
      <c r="A67" t="s">
        <v>105</v>
      </c>
      <c r="B67">
        <v>240600585</v>
      </c>
      <c r="C67" t="s">
        <v>860</v>
      </c>
      <c r="D67" t="s">
        <v>32</v>
      </c>
      <c r="E67" t="s">
        <v>11</v>
      </c>
      <c r="F67">
        <v>24</v>
      </c>
      <c r="G67">
        <v>179296</v>
      </c>
      <c r="H67">
        <v>176069</v>
      </c>
    </row>
    <row r="68" spans="1:8">
      <c r="A68" t="s">
        <v>105</v>
      </c>
      <c r="B68">
        <v>240600593</v>
      </c>
      <c r="C68" t="s">
        <v>861</v>
      </c>
      <c r="D68" t="s">
        <v>10</v>
      </c>
      <c r="E68" t="s">
        <v>11</v>
      </c>
      <c r="F68">
        <v>13</v>
      </c>
      <c r="G68">
        <v>26993</v>
      </c>
      <c r="H68">
        <v>26736</v>
      </c>
    </row>
    <row r="69" spans="1:8">
      <c r="A69" t="s">
        <v>51</v>
      </c>
      <c r="B69">
        <v>200016905</v>
      </c>
      <c r="C69" t="s">
        <v>52</v>
      </c>
      <c r="D69" t="s">
        <v>10</v>
      </c>
      <c r="E69" t="s">
        <v>11</v>
      </c>
      <c r="F69">
        <v>11</v>
      </c>
      <c r="G69">
        <v>6805</v>
      </c>
      <c r="H69">
        <v>6639</v>
      </c>
    </row>
    <row r="70" spans="1:8">
      <c r="A70" t="s">
        <v>51</v>
      </c>
      <c r="B70">
        <v>200039808</v>
      </c>
      <c r="C70" t="s">
        <v>218</v>
      </c>
      <c r="D70" t="s">
        <v>10</v>
      </c>
      <c r="E70" t="s">
        <v>11</v>
      </c>
      <c r="F70">
        <v>20</v>
      </c>
      <c r="G70">
        <v>15460</v>
      </c>
      <c r="H70">
        <v>15142</v>
      </c>
    </row>
    <row r="71" spans="1:8">
      <c r="A71" t="s">
        <v>51</v>
      </c>
      <c r="B71">
        <v>200039824</v>
      </c>
      <c r="C71" t="s">
        <v>219</v>
      </c>
      <c r="D71" t="s">
        <v>10</v>
      </c>
      <c r="E71" t="s">
        <v>11</v>
      </c>
      <c r="F71">
        <v>16</v>
      </c>
      <c r="G71">
        <v>9806</v>
      </c>
      <c r="H71">
        <v>9586</v>
      </c>
    </row>
    <row r="72" spans="1:8">
      <c r="A72" t="s">
        <v>51</v>
      </c>
      <c r="B72">
        <v>200039832</v>
      </c>
      <c r="C72" t="s">
        <v>220</v>
      </c>
      <c r="D72" t="s">
        <v>10</v>
      </c>
      <c r="E72" t="s">
        <v>11</v>
      </c>
      <c r="F72">
        <v>15</v>
      </c>
      <c r="G72">
        <v>9471</v>
      </c>
      <c r="H72">
        <v>9240</v>
      </c>
    </row>
    <row r="73" spans="1:8">
      <c r="A73" t="s">
        <v>51</v>
      </c>
      <c r="B73">
        <v>200041366</v>
      </c>
      <c r="C73" t="s">
        <v>283</v>
      </c>
      <c r="D73" t="s">
        <v>10</v>
      </c>
      <c r="E73" t="s">
        <v>11</v>
      </c>
      <c r="F73">
        <v>13</v>
      </c>
      <c r="G73">
        <v>34743</v>
      </c>
      <c r="H73">
        <v>33925</v>
      </c>
    </row>
    <row r="74" spans="1:8">
      <c r="A74" t="s">
        <v>51</v>
      </c>
      <c r="B74">
        <v>200041465</v>
      </c>
      <c r="C74" t="s">
        <v>286</v>
      </c>
      <c r="D74" t="s">
        <v>10</v>
      </c>
      <c r="E74" t="s">
        <v>11</v>
      </c>
      <c r="F74">
        <v>29</v>
      </c>
      <c r="G74">
        <v>13103</v>
      </c>
      <c r="H74">
        <v>12640</v>
      </c>
    </row>
    <row r="75" spans="1:8">
      <c r="A75" t="s">
        <v>51</v>
      </c>
      <c r="B75">
        <v>200071405</v>
      </c>
      <c r="C75" t="s">
        <v>734</v>
      </c>
      <c r="D75" t="s">
        <v>10</v>
      </c>
      <c r="E75" t="s">
        <v>11</v>
      </c>
      <c r="F75">
        <v>15</v>
      </c>
      <c r="G75">
        <v>23124</v>
      </c>
      <c r="H75">
        <v>22588</v>
      </c>
    </row>
    <row r="76" spans="1:8">
      <c r="A76" t="s">
        <v>51</v>
      </c>
      <c r="B76">
        <v>200071413</v>
      </c>
      <c r="C76" t="s">
        <v>735</v>
      </c>
      <c r="D76" t="s">
        <v>32</v>
      </c>
      <c r="E76" t="s">
        <v>11</v>
      </c>
      <c r="F76">
        <v>42</v>
      </c>
      <c r="G76">
        <v>44708</v>
      </c>
      <c r="H76">
        <v>43522</v>
      </c>
    </row>
    <row r="77" spans="1:8">
      <c r="A77" t="s">
        <v>51</v>
      </c>
      <c r="B77">
        <v>200072007</v>
      </c>
      <c r="C77" t="s">
        <v>772</v>
      </c>
      <c r="D77" t="s">
        <v>10</v>
      </c>
      <c r="E77" t="s">
        <v>11</v>
      </c>
      <c r="F77">
        <v>28</v>
      </c>
      <c r="G77">
        <v>5013</v>
      </c>
      <c r="H77">
        <v>4924</v>
      </c>
    </row>
    <row r="78" spans="1:8">
      <c r="A78" t="s">
        <v>51</v>
      </c>
      <c r="B78">
        <v>200072015</v>
      </c>
      <c r="C78" t="s">
        <v>773</v>
      </c>
      <c r="D78" t="s">
        <v>32</v>
      </c>
      <c r="E78" t="s">
        <v>11</v>
      </c>
      <c r="F78">
        <v>29</v>
      </c>
      <c r="G78">
        <v>49887</v>
      </c>
      <c r="H78">
        <v>48528</v>
      </c>
    </row>
    <row r="79" spans="1:8">
      <c r="A79" t="s">
        <v>51</v>
      </c>
      <c r="B79">
        <v>200073096</v>
      </c>
      <c r="C79" t="s">
        <v>809</v>
      </c>
      <c r="D79" t="s">
        <v>32</v>
      </c>
      <c r="E79" t="s">
        <v>11</v>
      </c>
      <c r="F79">
        <v>41</v>
      </c>
      <c r="G79">
        <v>58995</v>
      </c>
      <c r="H79">
        <v>57427</v>
      </c>
    </row>
    <row r="80" spans="1:8">
      <c r="A80" t="s">
        <v>51</v>
      </c>
      <c r="B80">
        <v>200073245</v>
      </c>
      <c r="C80" t="s">
        <v>817</v>
      </c>
      <c r="D80" t="s">
        <v>10</v>
      </c>
      <c r="E80" t="s">
        <v>11</v>
      </c>
      <c r="F80">
        <v>28</v>
      </c>
      <c r="G80">
        <v>41258</v>
      </c>
      <c r="H80">
        <v>39780</v>
      </c>
    </row>
    <row r="81" spans="1:8">
      <c r="A81" t="s">
        <v>51</v>
      </c>
      <c r="B81">
        <v>240700302</v>
      </c>
      <c r="C81" t="s">
        <v>862</v>
      </c>
      <c r="D81" t="s">
        <v>10</v>
      </c>
      <c r="E81" t="s">
        <v>11</v>
      </c>
      <c r="F81">
        <v>19</v>
      </c>
      <c r="G81">
        <v>8940</v>
      </c>
      <c r="H81">
        <v>8774</v>
      </c>
    </row>
    <row r="82" spans="1:8">
      <c r="A82" t="s">
        <v>51</v>
      </c>
      <c r="B82">
        <v>240700617</v>
      </c>
      <c r="C82" t="s">
        <v>863</v>
      </c>
      <c r="D82" t="s">
        <v>10</v>
      </c>
      <c r="E82" t="s">
        <v>11</v>
      </c>
      <c r="F82">
        <v>11</v>
      </c>
      <c r="G82">
        <v>6303</v>
      </c>
      <c r="H82">
        <v>6113</v>
      </c>
    </row>
    <row r="83" spans="1:8">
      <c r="A83" t="s">
        <v>51</v>
      </c>
      <c r="B83">
        <v>240700716</v>
      </c>
      <c r="C83" t="s">
        <v>864</v>
      </c>
      <c r="D83" t="s">
        <v>10</v>
      </c>
      <c r="E83" t="s">
        <v>11</v>
      </c>
      <c r="F83">
        <v>8</v>
      </c>
      <c r="G83">
        <v>6063</v>
      </c>
      <c r="H83">
        <v>5939</v>
      </c>
    </row>
    <row r="84" spans="1:8">
      <c r="A84" t="s">
        <v>51</v>
      </c>
      <c r="B84">
        <v>240700815</v>
      </c>
      <c r="C84" t="s">
        <v>865</v>
      </c>
      <c r="D84" t="s">
        <v>10</v>
      </c>
      <c r="E84" t="s">
        <v>11</v>
      </c>
      <c r="F84">
        <v>13</v>
      </c>
      <c r="G84">
        <v>7901</v>
      </c>
      <c r="H84">
        <v>7661</v>
      </c>
    </row>
    <row r="85" spans="1:8">
      <c r="A85" t="s">
        <v>51</v>
      </c>
      <c r="B85">
        <v>240700864</v>
      </c>
      <c r="C85" t="s">
        <v>866</v>
      </c>
      <c r="D85" t="s">
        <v>10</v>
      </c>
      <c r="E85" t="s">
        <v>11</v>
      </c>
      <c r="F85">
        <v>9</v>
      </c>
      <c r="G85">
        <v>19300</v>
      </c>
      <c r="H85">
        <v>18895</v>
      </c>
    </row>
    <row r="86" spans="1:8">
      <c r="A86" t="s">
        <v>294</v>
      </c>
      <c r="B86">
        <v>200041622</v>
      </c>
      <c r="C86" t="s">
        <v>295</v>
      </c>
      <c r="D86" t="s">
        <v>10</v>
      </c>
      <c r="E86" t="s">
        <v>11</v>
      </c>
      <c r="F86">
        <v>37</v>
      </c>
      <c r="G86">
        <v>10082</v>
      </c>
      <c r="H86">
        <v>9867</v>
      </c>
    </row>
    <row r="87" spans="1:8">
      <c r="A87" t="s">
        <v>294</v>
      </c>
      <c r="B87">
        <v>200041630</v>
      </c>
      <c r="C87" t="s">
        <v>296</v>
      </c>
      <c r="D87" t="s">
        <v>32</v>
      </c>
      <c r="E87" t="s">
        <v>11</v>
      </c>
      <c r="F87">
        <v>58</v>
      </c>
      <c r="G87">
        <v>125081</v>
      </c>
      <c r="H87">
        <v>122016</v>
      </c>
    </row>
    <row r="88" spans="1:8">
      <c r="A88" t="s">
        <v>294</v>
      </c>
      <c r="B88">
        <v>200043156</v>
      </c>
      <c r="C88" t="s">
        <v>332</v>
      </c>
      <c r="D88" t="s">
        <v>10</v>
      </c>
      <c r="E88" t="s">
        <v>11</v>
      </c>
      <c r="F88">
        <v>65</v>
      </c>
      <c r="G88">
        <v>30621</v>
      </c>
      <c r="H88">
        <v>29953</v>
      </c>
    </row>
    <row r="89" spans="1:8">
      <c r="A89" t="s">
        <v>294</v>
      </c>
      <c r="B89">
        <v>200067759</v>
      </c>
      <c r="C89" t="s">
        <v>517</v>
      </c>
      <c r="D89" t="s">
        <v>10</v>
      </c>
      <c r="E89" t="s">
        <v>11</v>
      </c>
      <c r="F89">
        <v>31</v>
      </c>
      <c r="G89">
        <v>25654</v>
      </c>
      <c r="H89">
        <v>25165</v>
      </c>
    </row>
    <row r="90" spans="1:8">
      <c r="A90" t="s">
        <v>294</v>
      </c>
      <c r="B90">
        <v>240800821</v>
      </c>
      <c r="C90" t="s">
        <v>867</v>
      </c>
      <c r="D90" t="s">
        <v>10</v>
      </c>
      <c r="E90" t="s">
        <v>16</v>
      </c>
      <c r="F90">
        <v>19</v>
      </c>
      <c r="G90">
        <v>27730</v>
      </c>
      <c r="H90">
        <v>27117</v>
      </c>
    </row>
    <row r="91" spans="1:8">
      <c r="A91" t="s">
        <v>294</v>
      </c>
      <c r="B91">
        <v>240800847</v>
      </c>
      <c r="C91" t="s">
        <v>868</v>
      </c>
      <c r="D91" t="s">
        <v>10</v>
      </c>
      <c r="E91" t="s">
        <v>11</v>
      </c>
      <c r="F91">
        <v>50</v>
      </c>
      <c r="G91">
        <v>20612</v>
      </c>
      <c r="H91">
        <v>20250</v>
      </c>
    </row>
    <row r="92" spans="1:8">
      <c r="A92" t="s">
        <v>294</v>
      </c>
      <c r="B92">
        <v>240800862</v>
      </c>
      <c r="C92" t="s">
        <v>869</v>
      </c>
      <c r="D92" t="s">
        <v>10</v>
      </c>
      <c r="E92" t="s">
        <v>11</v>
      </c>
      <c r="F92">
        <v>94</v>
      </c>
      <c r="G92">
        <v>22381</v>
      </c>
      <c r="H92">
        <v>21899</v>
      </c>
    </row>
    <row r="93" spans="1:8">
      <c r="A93" t="s">
        <v>294</v>
      </c>
      <c r="B93">
        <v>240800920</v>
      </c>
      <c r="C93" t="s">
        <v>870</v>
      </c>
      <c r="D93" t="s">
        <v>10</v>
      </c>
      <c r="E93" t="s">
        <v>11</v>
      </c>
      <c r="F93">
        <v>95</v>
      </c>
      <c r="G93">
        <v>17871</v>
      </c>
      <c r="H93">
        <v>17312</v>
      </c>
    </row>
    <row r="94" spans="1:8">
      <c r="A94" t="s">
        <v>355</v>
      </c>
      <c r="B94">
        <v>200044469</v>
      </c>
      <c r="C94" t="s">
        <v>356</v>
      </c>
      <c r="D94" t="s">
        <v>10</v>
      </c>
      <c r="E94" t="s">
        <v>11</v>
      </c>
      <c r="F94">
        <v>33</v>
      </c>
      <c r="G94">
        <v>10851</v>
      </c>
      <c r="H94">
        <v>10543</v>
      </c>
    </row>
    <row r="95" spans="1:8">
      <c r="A95" t="s">
        <v>355</v>
      </c>
      <c r="B95">
        <v>200066223</v>
      </c>
      <c r="C95" t="s">
        <v>416</v>
      </c>
      <c r="D95" t="s">
        <v>10</v>
      </c>
      <c r="E95" t="s">
        <v>11</v>
      </c>
      <c r="F95">
        <v>27</v>
      </c>
      <c r="G95">
        <v>10941</v>
      </c>
      <c r="H95">
        <v>10783</v>
      </c>
    </row>
    <row r="96" spans="1:8">
      <c r="A96" t="s">
        <v>355</v>
      </c>
      <c r="B96">
        <v>200066231</v>
      </c>
      <c r="C96" t="s">
        <v>417</v>
      </c>
      <c r="D96" t="s">
        <v>10</v>
      </c>
      <c r="E96" t="s">
        <v>16</v>
      </c>
      <c r="F96">
        <v>35</v>
      </c>
      <c r="G96">
        <v>40613</v>
      </c>
      <c r="H96">
        <v>39582</v>
      </c>
    </row>
    <row r="97" spans="1:8">
      <c r="A97" t="s">
        <v>355</v>
      </c>
      <c r="B97">
        <v>200066363</v>
      </c>
      <c r="C97" t="s">
        <v>423</v>
      </c>
      <c r="D97" t="s">
        <v>10</v>
      </c>
      <c r="E97" t="s">
        <v>11</v>
      </c>
      <c r="F97">
        <v>52</v>
      </c>
      <c r="G97">
        <v>7403</v>
      </c>
      <c r="H97">
        <v>7159</v>
      </c>
    </row>
    <row r="98" spans="1:8">
      <c r="A98" t="s">
        <v>355</v>
      </c>
      <c r="B98">
        <v>200067791</v>
      </c>
      <c r="C98" t="s">
        <v>520</v>
      </c>
      <c r="D98" t="s">
        <v>32</v>
      </c>
      <c r="E98" t="s">
        <v>11</v>
      </c>
      <c r="F98">
        <v>42</v>
      </c>
      <c r="G98">
        <v>32725</v>
      </c>
      <c r="H98">
        <v>31800</v>
      </c>
    </row>
    <row r="99" spans="1:8">
      <c r="A99" t="s">
        <v>355</v>
      </c>
      <c r="B99">
        <v>200067940</v>
      </c>
      <c r="C99" t="s">
        <v>531</v>
      </c>
      <c r="D99" t="s">
        <v>10</v>
      </c>
      <c r="E99" t="s">
        <v>11</v>
      </c>
      <c r="F99">
        <v>94</v>
      </c>
      <c r="G99">
        <v>30805</v>
      </c>
      <c r="H99">
        <v>29894</v>
      </c>
    </row>
    <row r="100" spans="1:8">
      <c r="A100" t="s">
        <v>355</v>
      </c>
      <c r="B100">
        <v>240900431</v>
      </c>
      <c r="C100" t="s">
        <v>871</v>
      </c>
      <c r="D100" t="s">
        <v>10</v>
      </c>
      <c r="E100" t="s">
        <v>11</v>
      </c>
      <c r="F100">
        <v>20</v>
      </c>
      <c r="G100">
        <v>8523</v>
      </c>
      <c r="H100">
        <v>8399</v>
      </c>
    </row>
    <row r="101" spans="1:8">
      <c r="A101" t="s">
        <v>355</v>
      </c>
      <c r="B101">
        <v>240900464</v>
      </c>
      <c r="C101" t="s">
        <v>872</v>
      </c>
      <c r="D101" t="s">
        <v>10</v>
      </c>
      <c r="E101" t="s">
        <v>11</v>
      </c>
      <c r="F101">
        <v>24</v>
      </c>
      <c r="G101">
        <v>15349</v>
      </c>
      <c r="H101">
        <v>14993</v>
      </c>
    </row>
    <row r="102" spans="1:8">
      <c r="A102" t="s">
        <v>14</v>
      </c>
      <c r="B102">
        <v>200000545</v>
      </c>
      <c r="C102" t="s">
        <v>15</v>
      </c>
      <c r="D102" t="s">
        <v>10</v>
      </c>
      <c r="E102" t="s">
        <v>16</v>
      </c>
      <c r="F102">
        <v>6</v>
      </c>
      <c r="G102">
        <v>18966</v>
      </c>
      <c r="H102">
        <v>18573</v>
      </c>
    </row>
    <row r="103" spans="1:8">
      <c r="A103" t="s">
        <v>14</v>
      </c>
      <c r="B103">
        <v>200006716</v>
      </c>
      <c r="C103" t="s">
        <v>33</v>
      </c>
      <c r="D103" t="s">
        <v>10</v>
      </c>
      <c r="E103" t="s">
        <v>16</v>
      </c>
      <c r="F103">
        <v>23</v>
      </c>
      <c r="G103">
        <v>17137</v>
      </c>
      <c r="H103">
        <v>16848</v>
      </c>
    </row>
    <row r="104" spans="1:8">
      <c r="A104" t="s">
        <v>14</v>
      </c>
      <c r="B104">
        <v>200040137</v>
      </c>
      <c r="C104" t="s">
        <v>232</v>
      </c>
      <c r="D104" t="s">
        <v>10</v>
      </c>
      <c r="E104" t="s">
        <v>11</v>
      </c>
      <c r="F104">
        <v>43</v>
      </c>
      <c r="G104">
        <v>9630</v>
      </c>
      <c r="H104">
        <v>9445</v>
      </c>
    </row>
    <row r="105" spans="1:8">
      <c r="A105" t="s">
        <v>14</v>
      </c>
      <c r="B105">
        <v>200066892</v>
      </c>
      <c r="C105" t="s">
        <v>458</v>
      </c>
      <c r="D105" t="s">
        <v>10</v>
      </c>
      <c r="E105" t="s">
        <v>11</v>
      </c>
      <c r="F105">
        <v>38</v>
      </c>
      <c r="G105">
        <v>7898</v>
      </c>
      <c r="H105">
        <v>7724</v>
      </c>
    </row>
    <row r="106" spans="1:8">
      <c r="A106" t="s">
        <v>14</v>
      </c>
      <c r="B106">
        <v>200069003</v>
      </c>
      <c r="C106" t="s">
        <v>587</v>
      </c>
      <c r="D106" t="s">
        <v>10</v>
      </c>
      <c r="E106" t="s">
        <v>16</v>
      </c>
      <c r="F106">
        <v>53</v>
      </c>
      <c r="G106">
        <v>19457</v>
      </c>
      <c r="H106">
        <v>18937</v>
      </c>
    </row>
    <row r="107" spans="1:8">
      <c r="A107" t="s">
        <v>14</v>
      </c>
      <c r="B107">
        <v>200069250</v>
      </c>
      <c r="C107" t="s">
        <v>607</v>
      </c>
      <c r="D107" t="s">
        <v>32</v>
      </c>
      <c r="E107" t="s">
        <v>11</v>
      </c>
      <c r="F107">
        <v>81</v>
      </c>
      <c r="G107">
        <v>175925</v>
      </c>
      <c r="H107">
        <v>171771</v>
      </c>
    </row>
    <row r="108" spans="1:8">
      <c r="A108" t="s">
        <v>14</v>
      </c>
      <c r="B108">
        <v>200070126</v>
      </c>
      <c r="C108" t="s">
        <v>654</v>
      </c>
      <c r="D108" t="s">
        <v>10</v>
      </c>
      <c r="E108" t="s">
        <v>16</v>
      </c>
      <c r="F108">
        <v>25</v>
      </c>
      <c r="G108">
        <v>10347</v>
      </c>
      <c r="H108">
        <v>10156</v>
      </c>
    </row>
    <row r="109" spans="1:8">
      <c r="A109" t="s">
        <v>14</v>
      </c>
      <c r="B109">
        <v>200071041</v>
      </c>
      <c r="C109" t="s">
        <v>713</v>
      </c>
      <c r="D109" t="s">
        <v>10</v>
      </c>
      <c r="E109" t="s">
        <v>16</v>
      </c>
      <c r="F109">
        <v>42</v>
      </c>
      <c r="G109">
        <v>10790</v>
      </c>
      <c r="H109">
        <v>10566</v>
      </c>
    </row>
    <row r="110" spans="1:8">
      <c r="A110" t="s">
        <v>14</v>
      </c>
      <c r="B110">
        <v>200071777</v>
      </c>
      <c r="C110" t="s">
        <v>754</v>
      </c>
      <c r="D110" t="s">
        <v>10</v>
      </c>
      <c r="E110" t="s">
        <v>16</v>
      </c>
      <c r="F110">
        <v>39</v>
      </c>
      <c r="G110">
        <v>11783</v>
      </c>
      <c r="H110">
        <v>11522</v>
      </c>
    </row>
    <row r="111" spans="1:8">
      <c r="A111" t="s">
        <v>14</v>
      </c>
      <c r="B111">
        <v>241000223</v>
      </c>
      <c r="C111" t="s">
        <v>873</v>
      </c>
      <c r="D111" t="s">
        <v>10</v>
      </c>
      <c r="E111" t="s">
        <v>11</v>
      </c>
      <c r="F111">
        <v>15</v>
      </c>
      <c r="G111">
        <v>6953</v>
      </c>
      <c r="H111">
        <v>6843</v>
      </c>
    </row>
    <row r="112" spans="1:8">
      <c r="A112" t="s">
        <v>14</v>
      </c>
      <c r="B112">
        <v>241000405</v>
      </c>
      <c r="C112" t="s">
        <v>874</v>
      </c>
      <c r="D112" t="s">
        <v>10</v>
      </c>
      <c r="E112" t="s">
        <v>16</v>
      </c>
      <c r="F112">
        <v>27</v>
      </c>
      <c r="G112">
        <v>11597</v>
      </c>
      <c r="H112">
        <v>11300</v>
      </c>
    </row>
    <row r="113" spans="1:8">
      <c r="A113" t="s">
        <v>14</v>
      </c>
      <c r="B113">
        <v>241000447</v>
      </c>
      <c r="C113" t="s">
        <v>875</v>
      </c>
      <c r="D113" t="s">
        <v>10</v>
      </c>
      <c r="E113" t="s">
        <v>16</v>
      </c>
      <c r="F113">
        <v>14</v>
      </c>
      <c r="G113">
        <v>7969</v>
      </c>
      <c r="H113">
        <v>7850</v>
      </c>
    </row>
    <row r="114" spans="1:8">
      <c r="A114" t="s">
        <v>14</v>
      </c>
      <c r="B114">
        <v>241000488</v>
      </c>
      <c r="C114" t="s">
        <v>876</v>
      </c>
      <c r="D114" t="s">
        <v>10</v>
      </c>
      <c r="E114" t="s">
        <v>11</v>
      </c>
      <c r="F114">
        <v>25</v>
      </c>
      <c r="G114">
        <v>8666</v>
      </c>
      <c r="H114">
        <v>8485</v>
      </c>
    </row>
    <row r="115" spans="1:8">
      <c r="A115" t="s">
        <v>173</v>
      </c>
      <c r="B115">
        <v>200035707</v>
      </c>
      <c r="C115" t="s">
        <v>174</v>
      </c>
      <c r="D115" t="s">
        <v>10</v>
      </c>
      <c r="E115" t="s">
        <v>11</v>
      </c>
      <c r="F115">
        <v>38</v>
      </c>
      <c r="G115">
        <v>16247</v>
      </c>
      <c r="H115">
        <v>15722</v>
      </c>
    </row>
    <row r="116" spans="1:8">
      <c r="A116" t="s">
        <v>173</v>
      </c>
      <c r="B116">
        <v>200035715</v>
      </c>
      <c r="C116" t="s">
        <v>175</v>
      </c>
      <c r="D116" t="s">
        <v>32</v>
      </c>
      <c r="E116" t="s">
        <v>11</v>
      </c>
      <c r="F116">
        <v>83</v>
      </c>
      <c r="G116">
        <v>115831</v>
      </c>
      <c r="H116">
        <v>112852</v>
      </c>
    </row>
    <row r="117" spans="1:8">
      <c r="A117" t="s">
        <v>173</v>
      </c>
      <c r="B117">
        <v>200035855</v>
      </c>
      <c r="C117" t="s">
        <v>184</v>
      </c>
      <c r="D117" t="s">
        <v>10</v>
      </c>
      <c r="E117" t="s">
        <v>11</v>
      </c>
      <c r="F117">
        <v>43</v>
      </c>
      <c r="G117">
        <v>27612</v>
      </c>
      <c r="H117">
        <v>26668</v>
      </c>
    </row>
    <row r="118" spans="1:8">
      <c r="A118" t="s">
        <v>173</v>
      </c>
      <c r="B118">
        <v>200035863</v>
      </c>
      <c r="C118" t="s">
        <v>185</v>
      </c>
      <c r="D118" t="s">
        <v>10</v>
      </c>
      <c r="E118" t="s">
        <v>11</v>
      </c>
      <c r="F118">
        <v>54</v>
      </c>
      <c r="G118">
        <v>33663</v>
      </c>
      <c r="H118">
        <v>33133</v>
      </c>
    </row>
    <row r="119" spans="1:8">
      <c r="A119" t="s">
        <v>173</v>
      </c>
      <c r="B119">
        <v>200042463</v>
      </c>
      <c r="C119" t="s">
        <v>314</v>
      </c>
      <c r="D119" t="s">
        <v>10</v>
      </c>
      <c r="E119" t="s">
        <v>16</v>
      </c>
      <c r="F119">
        <v>22</v>
      </c>
      <c r="G119">
        <v>5996</v>
      </c>
      <c r="H119">
        <v>5838</v>
      </c>
    </row>
    <row r="120" spans="1:8">
      <c r="A120" t="s">
        <v>173</v>
      </c>
      <c r="B120">
        <v>200043776</v>
      </c>
      <c r="C120" t="s">
        <v>346</v>
      </c>
      <c r="D120" t="s">
        <v>10</v>
      </c>
      <c r="E120" t="s">
        <v>11</v>
      </c>
      <c r="F120">
        <v>61</v>
      </c>
      <c r="G120">
        <v>14289</v>
      </c>
      <c r="H120">
        <v>13958</v>
      </c>
    </row>
    <row r="121" spans="1:8">
      <c r="A121" t="s">
        <v>173</v>
      </c>
      <c r="B121">
        <v>200071926</v>
      </c>
      <c r="C121" t="s">
        <v>766</v>
      </c>
      <c r="D121" t="s">
        <v>10</v>
      </c>
      <c r="E121" t="s">
        <v>11</v>
      </c>
      <c r="F121">
        <v>76</v>
      </c>
      <c r="G121">
        <v>28380</v>
      </c>
      <c r="H121">
        <v>27479</v>
      </c>
    </row>
    <row r="122" spans="1:8">
      <c r="A122" t="s">
        <v>173</v>
      </c>
      <c r="B122">
        <v>241100593</v>
      </c>
      <c r="C122" t="s">
        <v>877</v>
      </c>
      <c r="D122" t="s">
        <v>32</v>
      </c>
      <c r="E122" t="s">
        <v>11</v>
      </c>
      <c r="F122">
        <v>37</v>
      </c>
      <c r="G122">
        <v>131523</v>
      </c>
      <c r="H122">
        <v>129134</v>
      </c>
    </row>
    <row r="123" spans="1:8">
      <c r="A123" t="s">
        <v>466</v>
      </c>
      <c r="B123">
        <v>200067064</v>
      </c>
      <c r="C123" t="s">
        <v>467</v>
      </c>
      <c r="D123" t="s">
        <v>10</v>
      </c>
      <c r="E123" t="s">
        <v>11</v>
      </c>
      <c r="F123">
        <v>12</v>
      </c>
      <c r="G123">
        <v>19443</v>
      </c>
      <c r="H123">
        <v>18833</v>
      </c>
    </row>
    <row r="124" spans="1:8">
      <c r="A124" t="s">
        <v>466</v>
      </c>
      <c r="B124">
        <v>200067155</v>
      </c>
      <c r="C124" t="s">
        <v>474</v>
      </c>
      <c r="D124" t="s">
        <v>10</v>
      </c>
      <c r="E124" t="s">
        <v>11</v>
      </c>
      <c r="F124">
        <v>14</v>
      </c>
      <c r="G124">
        <v>14513</v>
      </c>
      <c r="H124">
        <v>13718</v>
      </c>
    </row>
    <row r="125" spans="1:8">
      <c r="A125" t="s">
        <v>466</v>
      </c>
      <c r="B125">
        <v>200067163</v>
      </c>
      <c r="C125" t="s">
        <v>475</v>
      </c>
      <c r="D125" t="s">
        <v>10</v>
      </c>
      <c r="E125" t="s">
        <v>11</v>
      </c>
      <c r="F125">
        <v>23</v>
      </c>
      <c r="G125">
        <v>6568</v>
      </c>
      <c r="H125">
        <v>6320</v>
      </c>
    </row>
    <row r="126" spans="1:8">
      <c r="A126" t="s">
        <v>466</v>
      </c>
      <c r="B126">
        <v>200067171</v>
      </c>
      <c r="C126" t="s">
        <v>476</v>
      </c>
      <c r="D126" t="s">
        <v>10</v>
      </c>
      <c r="E126" t="s">
        <v>11</v>
      </c>
      <c r="F126">
        <v>21</v>
      </c>
      <c r="G126">
        <v>10427</v>
      </c>
      <c r="H126">
        <v>10210</v>
      </c>
    </row>
    <row r="127" spans="1:8">
      <c r="A127" t="s">
        <v>466</v>
      </c>
      <c r="B127">
        <v>200067478</v>
      </c>
      <c r="C127" t="s">
        <v>500</v>
      </c>
      <c r="D127" t="s">
        <v>10</v>
      </c>
      <c r="E127" t="s">
        <v>11</v>
      </c>
      <c r="F127">
        <v>21</v>
      </c>
      <c r="G127">
        <v>19690</v>
      </c>
      <c r="H127">
        <v>19194</v>
      </c>
    </row>
    <row r="128" spans="1:8">
      <c r="A128" t="s">
        <v>466</v>
      </c>
      <c r="B128">
        <v>200068484</v>
      </c>
      <c r="C128" t="s">
        <v>555</v>
      </c>
      <c r="D128" t="s">
        <v>10</v>
      </c>
      <c r="E128" t="s">
        <v>11</v>
      </c>
      <c r="F128">
        <v>17</v>
      </c>
      <c r="G128">
        <v>14988</v>
      </c>
      <c r="H128">
        <v>14528</v>
      </c>
    </row>
    <row r="129" spans="1:8">
      <c r="A129" t="s">
        <v>466</v>
      </c>
      <c r="B129">
        <v>200068831</v>
      </c>
      <c r="C129" t="s">
        <v>574</v>
      </c>
      <c r="D129" t="s">
        <v>10</v>
      </c>
      <c r="E129" t="s">
        <v>11</v>
      </c>
      <c r="F129">
        <v>23</v>
      </c>
      <c r="G129">
        <v>18486</v>
      </c>
      <c r="H129">
        <v>17922</v>
      </c>
    </row>
    <row r="130" spans="1:8">
      <c r="A130" t="s">
        <v>466</v>
      </c>
      <c r="B130">
        <v>200069383</v>
      </c>
      <c r="C130" t="s">
        <v>611</v>
      </c>
      <c r="D130" t="s">
        <v>10</v>
      </c>
      <c r="E130" t="s">
        <v>11</v>
      </c>
      <c r="F130">
        <v>29</v>
      </c>
      <c r="G130">
        <v>28612</v>
      </c>
      <c r="H130">
        <v>27497</v>
      </c>
    </row>
    <row r="131" spans="1:8">
      <c r="A131" t="s">
        <v>466</v>
      </c>
      <c r="B131">
        <v>241200187</v>
      </c>
      <c r="C131" t="s">
        <v>878</v>
      </c>
      <c r="D131" t="s">
        <v>32</v>
      </c>
      <c r="E131" t="s">
        <v>11</v>
      </c>
      <c r="F131">
        <v>8</v>
      </c>
      <c r="G131">
        <v>58742</v>
      </c>
      <c r="H131">
        <v>55745</v>
      </c>
    </row>
    <row r="132" spans="1:8">
      <c r="A132" t="s">
        <v>466</v>
      </c>
      <c r="B132">
        <v>241200542</v>
      </c>
      <c r="C132" t="s">
        <v>879</v>
      </c>
      <c r="D132" t="s">
        <v>10</v>
      </c>
      <c r="E132" t="s">
        <v>11</v>
      </c>
      <c r="F132">
        <v>11</v>
      </c>
      <c r="G132">
        <v>5511</v>
      </c>
      <c r="H132">
        <v>5337</v>
      </c>
    </row>
    <row r="133" spans="1:8">
      <c r="A133" t="s">
        <v>466</v>
      </c>
      <c r="B133">
        <v>241200567</v>
      </c>
      <c r="C133" t="s">
        <v>880</v>
      </c>
      <c r="D133" t="s">
        <v>10</v>
      </c>
      <c r="E133" t="s">
        <v>11</v>
      </c>
      <c r="F133">
        <v>15</v>
      </c>
      <c r="G133">
        <v>30628</v>
      </c>
      <c r="H133">
        <v>29687</v>
      </c>
    </row>
    <row r="134" spans="1:8">
      <c r="A134" t="s">
        <v>466</v>
      </c>
      <c r="B134">
        <v>241200625</v>
      </c>
      <c r="C134" t="s">
        <v>881</v>
      </c>
      <c r="D134" t="s">
        <v>10</v>
      </c>
      <c r="E134" t="s">
        <v>16</v>
      </c>
      <c r="F134">
        <v>8</v>
      </c>
      <c r="G134">
        <v>5765</v>
      </c>
      <c r="H134">
        <v>5529</v>
      </c>
    </row>
    <row r="135" spans="1:8">
      <c r="A135" t="s">
        <v>466</v>
      </c>
      <c r="B135">
        <v>241200641</v>
      </c>
      <c r="C135" t="s">
        <v>882</v>
      </c>
      <c r="D135" t="s">
        <v>10</v>
      </c>
      <c r="E135" t="s">
        <v>11</v>
      </c>
      <c r="F135">
        <v>12</v>
      </c>
      <c r="G135">
        <v>12296</v>
      </c>
      <c r="H135">
        <v>11926</v>
      </c>
    </row>
    <row r="136" spans="1:8">
      <c r="A136" t="s">
        <v>466</v>
      </c>
      <c r="B136">
        <v>241200658</v>
      </c>
      <c r="C136" t="s">
        <v>883</v>
      </c>
      <c r="D136" t="s">
        <v>10</v>
      </c>
      <c r="E136" t="s">
        <v>16</v>
      </c>
      <c r="F136">
        <v>9</v>
      </c>
      <c r="G136">
        <v>8081</v>
      </c>
      <c r="H136">
        <v>7877</v>
      </c>
    </row>
    <row r="137" spans="1:8">
      <c r="A137" t="s">
        <v>466</v>
      </c>
      <c r="B137">
        <v>241200674</v>
      </c>
      <c r="C137" t="s">
        <v>884</v>
      </c>
      <c r="D137" t="s">
        <v>10</v>
      </c>
      <c r="E137" t="s">
        <v>16</v>
      </c>
      <c r="F137">
        <v>13</v>
      </c>
      <c r="G137">
        <v>6350</v>
      </c>
      <c r="H137">
        <v>6178</v>
      </c>
    </row>
    <row r="138" spans="1:8">
      <c r="A138" t="s">
        <v>466</v>
      </c>
      <c r="B138">
        <v>241200765</v>
      </c>
      <c r="C138" t="s">
        <v>885</v>
      </c>
      <c r="D138" t="s">
        <v>10</v>
      </c>
      <c r="E138" t="s">
        <v>11</v>
      </c>
      <c r="F138">
        <v>10</v>
      </c>
      <c r="G138">
        <v>5533</v>
      </c>
      <c r="H138">
        <v>5384</v>
      </c>
    </row>
    <row r="139" spans="1:8">
      <c r="A139" t="s">
        <v>466</v>
      </c>
      <c r="B139">
        <v>241200807</v>
      </c>
      <c r="C139" t="s">
        <v>886</v>
      </c>
      <c r="D139" t="s">
        <v>10</v>
      </c>
      <c r="E139" t="s">
        <v>11</v>
      </c>
      <c r="F139">
        <v>7</v>
      </c>
      <c r="G139">
        <v>5768</v>
      </c>
      <c r="H139">
        <v>5605</v>
      </c>
    </row>
    <row r="140" spans="1:8">
      <c r="A140" t="s">
        <v>466</v>
      </c>
      <c r="B140">
        <v>241200906</v>
      </c>
      <c r="C140" t="s">
        <v>887</v>
      </c>
      <c r="D140" t="s">
        <v>10</v>
      </c>
      <c r="E140" t="s">
        <v>11</v>
      </c>
      <c r="F140">
        <v>16</v>
      </c>
      <c r="G140">
        <v>5943</v>
      </c>
      <c r="H140">
        <v>5829</v>
      </c>
    </row>
    <row r="141" spans="1:8">
      <c r="A141" t="s">
        <v>466</v>
      </c>
      <c r="B141">
        <v>241200914</v>
      </c>
      <c r="C141" t="s">
        <v>888</v>
      </c>
      <c r="D141" t="s">
        <v>10</v>
      </c>
      <c r="E141" t="s">
        <v>11</v>
      </c>
      <c r="F141">
        <v>13</v>
      </c>
      <c r="G141">
        <v>5647</v>
      </c>
      <c r="H141">
        <v>5539</v>
      </c>
    </row>
    <row r="142" spans="1:8">
      <c r="A142" t="s">
        <v>157</v>
      </c>
      <c r="B142">
        <v>200035087</v>
      </c>
      <c r="C142" t="s">
        <v>158</v>
      </c>
      <c r="D142" t="s">
        <v>32</v>
      </c>
      <c r="E142" t="s">
        <v>11</v>
      </c>
      <c r="F142">
        <v>13</v>
      </c>
      <c r="G142">
        <v>60400</v>
      </c>
      <c r="H142">
        <v>59379</v>
      </c>
    </row>
    <row r="143" spans="1:8">
      <c r="A143" t="s">
        <v>157</v>
      </c>
      <c r="B143">
        <v>200054807</v>
      </c>
      <c r="C143" t="s">
        <v>368</v>
      </c>
      <c r="D143" t="s">
        <v>77</v>
      </c>
      <c r="E143" t="s">
        <v>11</v>
      </c>
      <c r="F143">
        <v>92</v>
      </c>
      <c r="G143">
        <v>1900023</v>
      </c>
      <c r="H143">
        <v>1878061</v>
      </c>
    </row>
    <row r="144" spans="1:8">
      <c r="A144" t="s">
        <v>157</v>
      </c>
      <c r="B144">
        <v>241300375</v>
      </c>
      <c r="C144" t="s">
        <v>889</v>
      </c>
      <c r="D144" t="s">
        <v>10</v>
      </c>
      <c r="E144" t="s">
        <v>11</v>
      </c>
      <c r="F144">
        <v>10</v>
      </c>
      <c r="G144">
        <v>28477</v>
      </c>
      <c r="H144">
        <v>27913</v>
      </c>
    </row>
    <row r="145" spans="1:8">
      <c r="A145" t="s">
        <v>157</v>
      </c>
      <c r="B145">
        <v>241300417</v>
      </c>
      <c r="C145" t="s">
        <v>890</v>
      </c>
      <c r="D145" t="s">
        <v>32</v>
      </c>
      <c r="E145" t="s">
        <v>11</v>
      </c>
      <c r="F145">
        <v>6</v>
      </c>
      <c r="G145">
        <v>86016</v>
      </c>
      <c r="H145">
        <v>84793</v>
      </c>
    </row>
    <row r="146" spans="1:8">
      <c r="A146" t="s">
        <v>391</v>
      </c>
      <c r="B146">
        <v>200065563</v>
      </c>
      <c r="C146" t="s">
        <v>392</v>
      </c>
      <c r="D146" t="s">
        <v>10</v>
      </c>
      <c r="E146" t="s">
        <v>11</v>
      </c>
      <c r="F146">
        <v>39</v>
      </c>
      <c r="G146">
        <v>31755</v>
      </c>
      <c r="H146">
        <v>31216</v>
      </c>
    </row>
    <row r="147" spans="1:8">
      <c r="A147" t="s">
        <v>391</v>
      </c>
      <c r="B147">
        <v>200065589</v>
      </c>
      <c r="C147" t="s">
        <v>393</v>
      </c>
      <c r="D147" t="s">
        <v>10</v>
      </c>
      <c r="E147" t="s">
        <v>16</v>
      </c>
      <c r="F147">
        <v>18</v>
      </c>
      <c r="G147">
        <v>18343</v>
      </c>
      <c r="H147">
        <v>18126</v>
      </c>
    </row>
    <row r="148" spans="1:8">
      <c r="A148" t="s">
        <v>391</v>
      </c>
      <c r="B148">
        <v>200065597</v>
      </c>
      <c r="C148" t="s">
        <v>394</v>
      </c>
      <c r="D148" t="s">
        <v>94</v>
      </c>
      <c r="E148" t="s">
        <v>11</v>
      </c>
      <c r="F148">
        <v>48</v>
      </c>
      <c r="G148">
        <v>272100</v>
      </c>
      <c r="H148">
        <v>267262</v>
      </c>
    </row>
    <row r="149" spans="1:8">
      <c r="A149" t="s">
        <v>391</v>
      </c>
      <c r="B149">
        <v>200066710</v>
      </c>
      <c r="C149" t="s">
        <v>441</v>
      </c>
      <c r="D149" t="s">
        <v>10</v>
      </c>
      <c r="E149" t="s">
        <v>11</v>
      </c>
      <c r="F149">
        <v>42</v>
      </c>
      <c r="G149">
        <v>24596</v>
      </c>
      <c r="H149">
        <v>24197</v>
      </c>
    </row>
    <row r="150" spans="1:8">
      <c r="A150" t="s">
        <v>391</v>
      </c>
      <c r="B150">
        <v>200066728</v>
      </c>
      <c r="C150" t="s">
        <v>442</v>
      </c>
      <c r="D150" t="s">
        <v>10</v>
      </c>
      <c r="E150" t="s">
        <v>11</v>
      </c>
      <c r="F150">
        <v>23</v>
      </c>
      <c r="G150">
        <v>25468</v>
      </c>
      <c r="H150">
        <v>25124</v>
      </c>
    </row>
    <row r="151" spans="1:8">
      <c r="A151" t="s">
        <v>391</v>
      </c>
      <c r="B151">
        <v>200066801</v>
      </c>
      <c r="C151" t="s">
        <v>449</v>
      </c>
      <c r="D151" t="s">
        <v>10</v>
      </c>
      <c r="E151" t="s">
        <v>11</v>
      </c>
      <c r="F151">
        <v>59</v>
      </c>
      <c r="G151">
        <v>27195</v>
      </c>
      <c r="H151">
        <v>26775</v>
      </c>
    </row>
    <row r="152" spans="1:8">
      <c r="A152" t="s">
        <v>391</v>
      </c>
      <c r="B152">
        <v>200066827</v>
      </c>
      <c r="C152" t="s">
        <v>451</v>
      </c>
      <c r="D152" t="s">
        <v>10</v>
      </c>
      <c r="E152" t="s">
        <v>11</v>
      </c>
      <c r="F152">
        <v>23</v>
      </c>
      <c r="G152">
        <v>28111</v>
      </c>
      <c r="H152">
        <v>27545</v>
      </c>
    </row>
    <row r="153" spans="1:8">
      <c r="A153" t="s">
        <v>391</v>
      </c>
      <c r="B153">
        <v>200068799</v>
      </c>
      <c r="C153" t="s">
        <v>571</v>
      </c>
      <c r="D153" t="s">
        <v>10</v>
      </c>
      <c r="E153" t="s">
        <v>11</v>
      </c>
      <c r="F153">
        <v>17</v>
      </c>
      <c r="G153">
        <v>49000</v>
      </c>
      <c r="H153">
        <v>47385</v>
      </c>
    </row>
    <row r="154" spans="1:8">
      <c r="A154" t="s">
        <v>391</v>
      </c>
      <c r="B154">
        <v>200069516</v>
      </c>
      <c r="C154" t="s">
        <v>620</v>
      </c>
      <c r="D154" t="s">
        <v>10</v>
      </c>
      <c r="E154" t="s">
        <v>11</v>
      </c>
      <c r="F154">
        <v>28</v>
      </c>
      <c r="G154">
        <v>17353</v>
      </c>
      <c r="H154">
        <v>17017</v>
      </c>
    </row>
    <row r="155" spans="1:8">
      <c r="A155" t="s">
        <v>391</v>
      </c>
      <c r="B155">
        <v>200069524</v>
      </c>
      <c r="C155" t="s">
        <v>621</v>
      </c>
      <c r="D155" t="s">
        <v>10</v>
      </c>
      <c r="E155" t="s">
        <v>11</v>
      </c>
      <c r="F155">
        <v>27</v>
      </c>
      <c r="G155">
        <v>25115</v>
      </c>
      <c r="H155">
        <v>24726</v>
      </c>
    </row>
    <row r="156" spans="1:8">
      <c r="A156" t="s">
        <v>391</v>
      </c>
      <c r="B156">
        <v>200069532</v>
      </c>
      <c r="C156" t="s">
        <v>622</v>
      </c>
      <c r="D156" t="s">
        <v>32</v>
      </c>
      <c r="E156" t="s">
        <v>11</v>
      </c>
      <c r="F156">
        <v>53</v>
      </c>
      <c r="G156">
        <v>76323</v>
      </c>
      <c r="H156">
        <v>74369</v>
      </c>
    </row>
    <row r="157" spans="1:8">
      <c r="A157" t="s">
        <v>391</v>
      </c>
      <c r="B157">
        <v>241400415</v>
      </c>
      <c r="C157" t="s">
        <v>891</v>
      </c>
      <c r="D157" t="s">
        <v>10</v>
      </c>
      <c r="E157" t="s">
        <v>11</v>
      </c>
      <c r="F157">
        <v>12</v>
      </c>
      <c r="G157">
        <v>21220</v>
      </c>
      <c r="H157">
        <v>20778</v>
      </c>
    </row>
    <row r="158" spans="1:8">
      <c r="A158" t="s">
        <v>391</v>
      </c>
      <c r="B158">
        <v>241400514</v>
      </c>
      <c r="C158" t="s">
        <v>892</v>
      </c>
      <c r="D158" t="s">
        <v>10</v>
      </c>
      <c r="E158" t="s">
        <v>11</v>
      </c>
      <c r="F158">
        <v>58</v>
      </c>
      <c r="G158">
        <v>28786</v>
      </c>
      <c r="H158">
        <v>28124</v>
      </c>
    </row>
    <row r="159" spans="1:8">
      <c r="A159" t="s">
        <v>391</v>
      </c>
      <c r="B159">
        <v>241400555</v>
      </c>
      <c r="C159" t="s">
        <v>893</v>
      </c>
      <c r="D159" t="s">
        <v>10</v>
      </c>
      <c r="E159" t="s">
        <v>11</v>
      </c>
      <c r="F159">
        <v>36</v>
      </c>
      <c r="G159">
        <v>30560</v>
      </c>
      <c r="H159">
        <v>29842</v>
      </c>
    </row>
    <row r="160" spans="1:8">
      <c r="A160" t="s">
        <v>391</v>
      </c>
      <c r="B160">
        <v>241400860</v>
      </c>
      <c r="C160" t="s">
        <v>894</v>
      </c>
      <c r="D160" t="s">
        <v>10</v>
      </c>
      <c r="E160" t="s">
        <v>11</v>
      </c>
      <c r="F160">
        <v>12</v>
      </c>
      <c r="G160">
        <v>24386</v>
      </c>
      <c r="H160">
        <v>23831</v>
      </c>
    </row>
    <row r="161" spans="1:8">
      <c r="A161" t="s">
        <v>391</v>
      </c>
      <c r="B161">
        <v>241400878</v>
      </c>
      <c r="C161" t="s">
        <v>895</v>
      </c>
      <c r="D161" t="s">
        <v>10</v>
      </c>
      <c r="E161" t="s">
        <v>11</v>
      </c>
      <c r="F161">
        <v>44</v>
      </c>
      <c r="G161">
        <v>19653</v>
      </c>
      <c r="H161">
        <v>19151</v>
      </c>
    </row>
    <row r="162" spans="1:8">
      <c r="A162" t="s">
        <v>435</v>
      </c>
      <c r="B162">
        <v>200066637</v>
      </c>
      <c r="C162" t="s">
        <v>436</v>
      </c>
      <c r="D162" t="s">
        <v>10</v>
      </c>
      <c r="E162" t="s">
        <v>11</v>
      </c>
      <c r="F162">
        <v>35</v>
      </c>
      <c r="G162">
        <v>11887</v>
      </c>
      <c r="H162">
        <v>11563</v>
      </c>
    </row>
    <row r="163" spans="1:8">
      <c r="A163" t="s">
        <v>435</v>
      </c>
      <c r="B163">
        <v>200066660</v>
      </c>
      <c r="C163" t="s">
        <v>439</v>
      </c>
      <c r="D163" t="s">
        <v>10</v>
      </c>
      <c r="E163" t="s">
        <v>11</v>
      </c>
      <c r="F163">
        <v>53</v>
      </c>
      <c r="G163">
        <v>24513</v>
      </c>
      <c r="H163">
        <v>23569</v>
      </c>
    </row>
    <row r="164" spans="1:8">
      <c r="A164" t="s">
        <v>435</v>
      </c>
      <c r="B164">
        <v>200066678</v>
      </c>
      <c r="C164" t="s">
        <v>440</v>
      </c>
      <c r="D164" t="s">
        <v>10</v>
      </c>
      <c r="E164" t="s">
        <v>11</v>
      </c>
      <c r="F164">
        <v>50</v>
      </c>
      <c r="G164">
        <v>21935</v>
      </c>
      <c r="H164">
        <v>21292</v>
      </c>
    </row>
    <row r="165" spans="1:8">
      <c r="A165" t="s">
        <v>435</v>
      </c>
      <c r="B165">
        <v>241500230</v>
      </c>
      <c r="C165" t="s">
        <v>896</v>
      </c>
      <c r="D165" t="s">
        <v>32</v>
      </c>
      <c r="E165" t="s">
        <v>11</v>
      </c>
      <c r="F165">
        <v>25</v>
      </c>
      <c r="G165">
        <v>55265</v>
      </c>
      <c r="H165">
        <v>53166</v>
      </c>
    </row>
    <row r="166" spans="1:8">
      <c r="A166" t="s">
        <v>435</v>
      </c>
      <c r="B166">
        <v>241500255</v>
      </c>
      <c r="C166" t="s">
        <v>897</v>
      </c>
      <c r="D166" t="s">
        <v>10</v>
      </c>
      <c r="E166" t="s">
        <v>11</v>
      </c>
      <c r="F166">
        <v>17</v>
      </c>
      <c r="G166">
        <v>7034</v>
      </c>
      <c r="H166">
        <v>6826</v>
      </c>
    </row>
    <row r="167" spans="1:8">
      <c r="A167" t="s">
        <v>435</v>
      </c>
      <c r="B167">
        <v>241500271</v>
      </c>
      <c r="C167" t="s">
        <v>898</v>
      </c>
      <c r="D167" t="s">
        <v>10</v>
      </c>
      <c r="E167" t="s">
        <v>11</v>
      </c>
      <c r="F167">
        <v>11</v>
      </c>
      <c r="G167">
        <v>7062</v>
      </c>
      <c r="H167">
        <v>6749</v>
      </c>
    </row>
    <row r="168" spans="1:8">
      <c r="A168" t="s">
        <v>435</v>
      </c>
      <c r="B168">
        <v>241501055</v>
      </c>
      <c r="C168" t="s">
        <v>899</v>
      </c>
      <c r="D168" t="s">
        <v>10</v>
      </c>
      <c r="E168" t="s">
        <v>11</v>
      </c>
      <c r="F168">
        <v>16</v>
      </c>
      <c r="G168">
        <v>8662</v>
      </c>
      <c r="H168">
        <v>8459</v>
      </c>
    </row>
    <row r="169" spans="1:8">
      <c r="A169" t="s">
        <v>435</v>
      </c>
      <c r="B169">
        <v>241501089</v>
      </c>
      <c r="C169" t="s">
        <v>900</v>
      </c>
      <c r="D169" t="s">
        <v>10</v>
      </c>
      <c r="E169" t="s">
        <v>11</v>
      </c>
      <c r="F169">
        <v>11</v>
      </c>
      <c r="G169">
        <v>5024</v>
      </c>
      <c r="H169">
        <v>4915</v>
      </c>
    </row>
    <row r="170" spans="1:8">
      <c r="A170" t="s">
        <v>435</v>
      </c>
      <c r="B170">
        <v>241501139</v>
      </c>
      <c r="C170" t="s">
        <v>901</v>
      </c>
      <c r="D170" t="s">
        <v>10</v>
      </c>
      <c r="E170" t="s">
        <v>11</v>
      </c>
      <c r="F170">
        <v>27</v>
      </c>
      <c r="G170">
        <v>8759</v>
      </c>
      <c r="H170">
        <v>8560</v>
      </c>
    </row>
    <row r="171" spans="1:8">
      <c r="A171" t="s">
        <v>101</v>
      </c>
      <c r="B171">
        <v>200029734</v>
      </c>
      <c r="C171" t="s">
        <v>102</v>
      </c>
      <c r="D171" t="s">
        <v>10</v>
      </c>
      <c r="E171" t="s">
        <v>11</v>
      </c>
      <c r="F171">
        <v>40</v>
      </c>
      <c r="G171">
        <v>20576</v>
      </c>
      <c r="H171">
        <v>19984</v>
      </c>
    </row>
    <row r="172" spans="1:8">
      <c r="A172" t="s">
        <v>101</v>
      </c>
      <c r="B172">
        <v>200043016</v>
      </c>
      <c r="C172" t="s">
        <v>327</v>
      </c>
      <c r="D172" t="s">
        <v>10</v>
      </c>
      <c r="E172" t="s">
        <v>11</v>
      </c>
      <c r="F172">
        <v>32</v>
      </c>
      <c r="G172">
        <v>14338</v>
      </c>
      <c r="H172">
        <v>13973</v>
      </c>
    </row>
    <row r="173" spans="1:8">
      <c r="A173" t="s">
        <v>101</v>
      </c>
      <c r="B173">
        <v>200068914</v>
      </c>
      <c r="C173" t="s">
        <v>579</v>
      </c>
      <c r="D173" t="s">
        <v>10</v>
      </c>
      <c r="E173" t="s">
        <v>11</v>
      </c>
      <c r="F173">
        <v>27</v>
      </c>
      <c r="G173">
        <v>22240</v>
      </c>
      <c r="H173">
        <v>21816</v>
      </c>
    </row>
    <row r="174" spans="1:8">
      <c r="A174" t="s">
        <v>101</v>
      </c>
      <c r="B174">
        <v>200070282</v>
      </c>
      <c r="C174" t="s">
        <v>660</v>
      </c>
      <c r="D174" t="s">
        <v>10</v>
      </c>
      <c r="E174" t="s">
        <v>11</v>
      </c>
      <c r="F174">
        <v>50</v>
      </c>
      <c r="G174">
        <v>18323</v>
      </c>
      <c r="H174">
        <v>17941</v>
      </c>
    </row>
    <row r="175" spans="1:8">
      <c r="A175" t="s">
        <v>101</v>
      </c>
      <c r="B175">
        <v>200070514</v>
      </c>
      <c r="C175" t="s">
        <v>674</v>
      </c>
      <c r="D175" t="s">
        <v>32</v>
      </c>
      <c r="E175" t="s">
        <v>11</v>
      </c>
      <c r="F175">
        <v>57</v>
      </c>
      <c r="G175">
        <v>71411</v>
      </c>
      <c r="H175">
        <v>69669</v>
      </c>
    </row>
    <row r="176" spans="1:8">
      <c r="A176" t="s">
        <v>101</v>
      </c>
      <c r="B176">
        <v>200071827</v>
      </c>
      <c r="C176" t="s">
        <v>757</v>
      </c>
      <c r="D176" t="s">
        <v>32</v>
      </c>
      <c r="E176" t="s">
        <v>11</v>
      </c>
      <c r="F176">
        <v>38</v>
      </c>
      <c r="G176">
        <v>145527</v>
      </c>
      <c r="H176">
        <v>141367</v>
      </c>
    </row>
    <row r="177" spans="1:8">
      <c r="A177" t="s">
        <v>101</v>
      </c>
      <c r="B177">
        <v>200072023</v>
      </c>
      <c r="C177" t="s">
        <v>774</v>
      </c>
      <c r="D177" t="s">
        <v>10</v>
      </c>
      <c r="E177" t="s">
        <v>16</v>
      </c>
      <c r="F177">
        <v>51</v>
      </c>
      <c r="G177">
        <v>22394</v>
      </c>
      <c r="H177">
        <v>22047</v>
      </c>
    </row>
    <row r="178" spans="1:8">
      <c r="A178" t="s">
        <v>101</v>
      </c>
      <c r="B178">
        <v>200072049</v>
      </c>
      <c r="C178" t="s">
        <v>776</v>
      </c>
      <c r="D178" t="s">
        <v>10</v>
      </c>
      <c r="E178" t="s">
        <v>16</v>
      </c>
      <c r="F178">
        <v>58</v>
      </c>
      <c r="G178">
        <v>36486</v>
      </c>
      <c r="H178">
        <v>35455</v>
      </c>
    </row>
    <row r="179" spans="1:8">
      <c r="A179" t="s">
        <v>101</v>
      </c>
      <c r="B179">
        <v>241600303</v>
      </c>
      <c r="C179" t="s">
        <v>902</v>
      </c>
      <c r="D179" t="s">
        <v>10</v>
      </c>
      <c r="E179" t="s">
        <v>11</v>
      </c>
      <c r="F179">
        <v>13</v>
      </c>
      <c r="G179">
        <v>10244</v>
      </c>
      <c r="H179">
        <v>10083</v>
      </c>
    </row>
    <row r="180" spans="1:8">
      <c r="A180" t="s">
        <v>195</v>
      </c>
      <c r="B180">
        <v>200036473</v>
      </c>
      <c r="C180" t="s">
        <v>196</v>
      </c>
      <c r="D180" t="s">
        <v>32</v>
      </c>
      <c r="E180" t="s">
        <v>11</v>
      </c>
      <c r="F180">
        <v>36</v>
      </c>
      <c r="G180">
        <v>62310</v>
      </c>
      <c r="H180">
        <v>59944</v>
      </c>
    </row>
    <row r="181" spans="1:8">
      <c r="A181" t="s">
        <v>195</v>
      </c>
      <c r="B181">
        <v>200041499</v>
      </c>
      <c r="C181" t="s">
        <v>287</v>
      </c>
      <c r="D181" t="s">
        <v>10</v>
      </c>
      <c r="E181" t="s">
        <v>11</v>
      </c>
      <c r="F181">
        <v>20</v>
      </c>
      <c r="G181">
        <v>30272</v>
      </c>
      <c r="H181">
        <v>29861</v>
      </c>
    </row>
    <row r="182" spans="1:8">
      <c r="A182" t="s">
        <v>195</v>
      </c>
      <c r="B182">
        <v>200041523</v>
      </c>
      <c r="C182" t="s">
        <v>290</v>
      </c>
      <c r="D182" t="s">
        <v>10</v>
      </c>
      <c r="E182" t="s">
        <v>16</v>
      </c>
      <c r="F182">
        <v>129</v>
      </c>
      <c r="G182">
        <v>69876</v>
      </c>
      <c r="H182">
        <v>68019</v>
      </c>
    </row>
    <row r="183" spans="1:8">
      <c r="A183" t="s">
        <v>195</v>
      </c>
      <c r="B183">
        <v>200041614</v>
      </c>
      <c r="C183" t="s">
        <v>293</v>
      </c>
      <c r="D183" t="s">
        <v>10</v>
      </c>
      <c r="E183" t="s">
        <v>11</v>
      </c>
      <c r="F183">
        <v>24</v>
      </c>
      <c r="G183">
        <v>32345</v>
      </c>
      <c r="H183">
        <v>31735</v>
      </c>
    </row>
    <row r="184" spans="1:8">
      <c r="A184" t="s">
        <v>195</v>
      </c>
      <c r="B184">
        <v>200041689</v>
      </c>
      <c r="C184" t="s">
        <v>297</v>
      </c>
      <c r="D184" t="s">
        <v>10</v>
      </c>
      <c r="E184" t="s">
        <v>11</v>
      </c>
      <c r="F184">
        <v>110</v>
      </c>
      <c r="G184">
        <v>53790</v>
      </c>
      <c r="H184">
        <v>52388</v>
      </c>
    </row>
    <row r="185" spans="1:8">
      <c r="A185" t="s">
        <v>195</v>
      </c>
      <c r="B185">
        <v>200041762</v>
      </c>
      <c r="C185" t="s">
        <v>299</v>
      </c>
      <c r="D185" t="s">
        <v>32</v>
      </c>
      <c r="E185" t="s">
        <v>11</v>
      </c>
      <c r="F185">
        <v>25</v>
      </c>
      <c r="G185">
        <v>64937</v>
      </c>
      <c r="H185">
        <v>63585</v>
      </c>
    </row>
    <row r="186" spans="1:8">
      <c r="A186" t="s">
        <v>195</v>
      </c>
      <c r="B186">
        <v>241700434</v>
      </c>
      <c r="C186" t="s">
        <v>903</v>
      </c>
      <c r="D186" t="s">
        <v>32</v>
      </c>
      <c r="E186" t="s">
        <v>11</v>
      </c>
      <c r="F186">
        <v>28</v>
      </c>
      <c r="G186">
        <v>173839</v>
      </c>
      <c r="H186">
        <v>169732</v>
      </c>
    </row>
    <row r="187" spans="1:8">
      <c r="A187" t="s">
        <v>195</v>
      </c>
      <c r="B187">
        <v>241700459</v>
      </c>
      <c r="C187" t="s">
        <v>904</v>
      </c>
      <c r="D187" t="s">
        <v>10</v>
      </c>
      <c r="E187" t="s">
        <v>11</v>
      </c>
      <c r="F187">
        <v>10</v>
      </c>
      <c r="G187">
        <v>17706</v>
      </c>
      <c r="H187">
        <v>17379</v>
      </c>
    </row>
    <row r="188" spans="1:8">
      <c r="A188" t="s">
        <v>195</v>
      </c>
      <c r="B188">
        <v>241700517</v>
      </c>
      <c r="C188" t="s">
        <v>1363</v>
      </c>
      <c r="D188" t="s">
        <v>10</v>
      </c>
      <c r="E188" t="s">
        <v>11</v>
      </c>
      <c r="F188">
        <v>18</v>
      </c>
      <c r="G188">
        <v>17775</v>
      </c>
      <c r="H188">
        <v>17272</v>
      </c>
    </row>
    <row r="189" spans="1:8">
      <c r="A189" t="s">
        <v>195</v>
      </c>
      <c r="B189">
        <v>241700624</v>
      </c>
      <c r="C189" t="s">
        <v>905</v>
      </c>
      <c r="D189" t="s">
        <v>10</v>
      </c>
      <c r="E189" t="s">
        <v>11</v>
      </c>
      <c r="F189">
        <v>8</v>
      </c>
      <c r="G189">
        <v>22593</v>
      </c>
      <c r="H189">
        <v>22203</v>
      </c>
    </row>
    <row r="190" spans="1:8">
      <c r="A190" t="s">
        <v>195</v>
      </c>
      <c r="B190">
        <v>241700632</v>
      </c>
      <c r="C190" t="s">
        <v>906</v>
      </c>
      <c r="D190" t="s">
        <v>10</v>
      </c>
      <c r="E190" t="s">
        <v>11</v>
      </c>
      <c r="F190">
        <v>16</v>
      </c>
      <c r="G190">
        <v>14562</v>
      </c>
      <c r="H190">
        <v>14293</v>
      </c>
    </row>
    <row r="191" spans="1:8">
      <c r="A191" t="s">
        <v>195</v>
      </c>
      <c r="B191">
        <v>241700640</v>
      </c>
      <c r="C191" t="s">
        <v>907</v>
      </c>
      <c r="D191" t="s">
        <v>32</v>
      </c>
      <c r="E191" t="s">
        <v>11</v>
      </c>
      <c r="F191">
        <v>33</v>
      </c>
      <c r="G191">
        <v>84236</v>
      </c>
      <c r="H191">
        <v>82480</v>
      </c>
    </row>
    <row r="192" spans="1:8">
      <c r="A192" t="s">
        <v>195</v>
      </c>
      <c r="B192">
        <v>241700699</v>
      </c>
      <c r="C192" t="s">
        <v>908</v>
      </c>
      <c r="D192" t="s">
        <v>10</v>
      </c>
      <c r="E192" t="s">
        <v>11</v>
      </c>
      <c r="F192">
        <v>6</v>
      </c>
      <c r="G192">
        <v>15727</v>
      </c>
      <c r="H192">
        <v>15412</v>
      </c>
    </row>
    <row r="193" spans="1:8">
      <c r="A193" t="s">
        <v>23</v>
      </c>
      <c r="B193">
        <v>200000933</v>
      </c>
      <c r="C193" t="s">
        <v>24</v>
      </c>
      <c r="D193" t="s">
        <v>10</v>
      </c>
      <c r="E193" t="s">
        <v>16</v>
      </c>
      <c r="F193">
        <v>13</v>
      </c>
      <c r="G193">
        <v>14161</v>
      </c>
      <c r="H193">
        <v>13864</v>
      </c>
    </row>
    <row r="194" spans="1:8">
      <c r="A194" t="s">
        <v>23</v>
      </c>
      <c r="B194">
        <v>200007177</v>
      </c>
      <c r="C194" t="s">
        <v>40</v>
      </c>
      <c r="D194" t="s">
        <v>10</v>
      </c>
      <c r="E194" t="s">
        <v>11</v>
      </c>
      <c r="F194">
        <v>12</v>
      </c>
      <c r="G194">
        <v>5049</v>
      </c>
      <c r="H194">
        <v>4916</v>
      </c>
    </row>
    <row r="195" spans="1:8">
      <c r="A195" t="s">
        <v>23</v>
      </c>
      <c r="B195">
        <v>200011781</v>
      </c>
      <c r="C195" t="s">
        <v>46</v>
      </c>
      <c r="D195" t="s">
        <v>10</v>
      </c>
      <c r="E195" t="s">
        <v>11</v>
      </c>
      <c r="F195">
        <v>12</v>
      </c>
      <c r="G195">
        <v>9966</v>
      </c>
      <c r="H195">
        <v>9785</v>
      </c>
    </row>
    <row r="196" spans="1:8">
      <c r="A196" t="s">
        <v>23</v>
      </c>
      <c r="B196">
        <v>200027076</v>
      </c>
      <c r="C196" t="s">
        <v>90</v>
      </c>
      <c r="D196" t="s">
        <v>10</v>
      </c>
      <c r="E196" t="s">
        <v>16</v>
      </c>
      <c r="F196">
        <v>18</v>
      </c>
      <c r="G196">
        <v>8290</v>
      </c>
      <c r="H196">
        <v>8144</v>
      </c>
    </row>
    <row r="197" spans="1:8">
      <c r="A197" t="s">
        <v>23</v>
      </c>
      <c r="B197">
        <v>200032514</v>
      </c>
      <c r="C197" t="s">
        <v>115</v>
      </c>
      <c r="D197" t="s">
        <v>10</v>
      </c>
      <c r="E197" t="s">
        <v>16</v>
      </c>
      <c r="F197">
        <v>14</v>
      </c>
      <c r="G197">
        <v>5673</v>
      </c>
      <c r="H197">
        <v>5565</v>
      </c>
    </row>
    <row r="198" spans="1:8">
      <c r="A198" t="s">
        <v>23</v>
      </c>
      <c r="B198">
        <v>200036135</v>
      </c>
      <c r="C198" t="s">
        <v>190</v>
      </c>
      <c r="D198" t="s">
        <v>10</v>
      </c>
      <c r="E198" t="s">
        <v>16</v>
      </c>
      <c r="F198">
        <v>19</v>
      </c>
      <c r="G198">
        <v>18706</v>
      </c>
      <c r="H198">
        <v>18234</v>
      </c>
    </row>
    <row r="199" spans="1:8">
      <c r="A199" t="s">
        <v>23</v>
      </c>
      <c r="B199">
        <v>200049484</v>
      </c>
      <c r="C199" t="s">
        <v>363</v>
      </c>
      <c r="D199" t="s">
        <v>10</v>
      </c>
      <c r="E199" t="s">
        <v>11</v>
      </c>
      <c r="F199">
        <v>32</v>
      </c>
      <c r="G199">
        <v>12053</v>
      </c>
      <c r="H199">
        <v>11842</v>
      </c>
    </row>
    <row r="200" spans="1:8">
      <c r="A200" t="s">
        <v>23</v>
      </c>
      <c r="B200">
        <v>200066330</v>
      </c>
      <c r="C200" t="s">
        <v>420</v>
      </c>
      <c r="D200" t="s">
        <v>10</v>
      </c>
      <c r="E200" t="s">
        <v>11</v>
      </c>
      <c r="F200">
        <v>30</v>
      </c>
      <c r="G200">
        <v>26512</v>
      </c>
      <c r="H200">
        <v>26030</v>
      </c>
    </row>
    <row r="201" spans="1:8">
      <c r="A201" t="s">
        <v>23</v>
      </c>
      <c r="B201">
        <v>200069227</v>
      </c>
      <c r="C201" t="s">
        <v>605</v>
      </c>
      <c r="D201" t="s">
        <v>10</v>
      </c>
      <c r="E201" t="s">
        <v>16</v>
      </c>
      <c r="F201">
        <v>36</v>
      </c>
      <c r="G201">
        <v>19116</v>
      </c>
      <c r="H201">
        <v>18665</v>
      </c>
    </row>
    <row r="202" spans="1:8">
      <c r="A202" t="s">
        <v>23</v>
      </c>
      <c r="B202">
        <v>200070571</v>
      </c>
      <c r="C202" t="s">
        <v>679</v>
      </c>
      <c r="D202" t="s">
        <v>10</v>
      </c>
      <c r="E202" t="s">
        <v>16</v>
      </c>
      <c r="F202">
        <v>11</v>
      </c>
      <c r="G202">
        <v>7107</v>
      </c>
      <c r="H202">
        <v>6965</v>
      </c>
    </row>
    <row r="203" spans="1:8">
      <c r="A203" t="s">
        <v>23</v>
      </c>
      <c r="B203">
        <v>200090561</v>
      </c>
      <c r="C203" t="s">
        <v>833</v>
      </c>
      <c r="D203" t="s">
        <v>10</v>
      </c>
      <c r="E203" t="s">
        <v>11</v>
      </c>
      <c r="F203">
        <v>17</v>
      </c>
      <c r="G203">
        <v>40799</v>
      </c>
      <c r="H203">
        <v>40002</v>
      </c>
    </row>
    <row r="204" spans="1:8">
      <c r="A204" t="s">
        <v>23</v>
      </c>
      <c r="B204">
        <v>241800374</v>
      </c>
      <c r="C204" t="s">
        <v>909</v>
      </c>
      <c r="D204" t="s">
        <v>10</v>
      </c>
      <c r="E204" t="s">
        <v>11</v>
      </c>
      <c r="F204">
        <v>15</v>
      </c>
      <c r="G204">
        <v>10945</v>
      </c>
      <c r="H204">
        <v>10761</v>
      </c>
    </row>
    <row r="205" spans="1:8">
      <c r="A205" t="s">
        <v>23</v>
      </c>
      <c r="B205">
        <v>241800424</v>
      </c>
      <c r="C205" t="s">
        <v>910</v>
      </c>
      <c r="D205" t="s">
        <v>10</v>
      </c>
      <c r="E205" t="s">
        <v>16</v>
      </c>
      <c r="F205">
        <v>17</v>
      </c>
      <c r="G205">
        <v>7787</v>
      </c>
      <c r="H205">
        <v>7645</v>
      </c>
    </row>
    <row r="206" spans="1:8">
      <c r="A206" t="s">
        <v>23</v>
      </c>
      <c r="B206">
        <v>241800432</v>
      </c>
      <c r="C206" t="s">
        <v>911</v>
      </c>
      <c r="D206" t="s">
        <v>10</v>
      </c>
      <c r="E206" t="s">
        <v>16</v>
      </c>
      <c r="F206">
        <v>11</v>
      </c>
      <c r="G206">
        <v>5294</v>
      </c>
      <c r="H206">
        <v>5214</v>
      </c>
    </row>
    <row r="207" spans="1:8">
      <c r="A207" t="s">
        <v>23</v>
      </c>
      <c r="B207">
        <v>241800457</v>
      </c>
      <c r="C207" t="s">
        <v>912</v>
      </c>
      <c r="D207" t="s">
        <v>10</v>
      </c>
      <c r="E207" t="s">
        <v>16</v>
      </c>
      <c r="F207">
        <v>9</v>
      </c>
      <c r="G207">
        <v>11803</v>
      </c>
      <c r="H207">
        <v>11625</v>
      </c>
    </row>
    <row r="208" spans="1:8">
      <c r="A208" t="s">
        <v>23</v>
      </c>
      <c r="B208">
        <v>241800507</v>
      </c>
      <c r="C208" t="s">
        <v>913</v>
      </c>
      <c r="D208" t="s">
        <v>32</v>
      </c>
      <c r="E208" t="s">
        <v>11</v>
      </c>
      <c r="F208">
        <v>17</v>
      </c>
      <c r="G208">
        <v>105507</v>
      </c>
      <c r="H208">
        <v>102355</v>
      </c>
    </row>
    <row r="209" spans="1:8">
      <c r="A209" t="s">
        <v>333</v>
      </c>
      <c r="B209">
        <v>200043172</v>
      </c>
      <c r="C209" t="s">
        <v>334</v>
      </c>
      <c r="D209" t="s">
        <v>32</v>
      </c>
      <c r="E209" t="s">
        <v>11</v>
      </c>
      <c r="F209">
        <v>48</v>
      </c>
      <c r="G209">
        <v>110483</v>
      </c>
      <c r="H209">
        <v>107749</v>
      </c>
    </row>
    <row r="210" spans="1:8">
      <c r="A210" t="s">
        <v>333</v>
      </c>
      <c r="B210">
        <v>200066603</v>
      </c>
      <c r="C210" t="s">
        <v>434</v>
      </c>
      <c r="D210" t="s">
        <v>10</v>
      </c>
      <c r="E210" t="s">
        <v>11</v>
      </c>
      <c r="F210">
        <v>12</v>
      </c>
      <c r="G210">
        <v>7717</v>
      </c>
      <c r="H210">
        <v>7582</v>
      </c>
    </row>
    <row r="211" spans="1:8">
      <c r="A211" t="s">
        <v>333</v>
      </c>
      <c r="B211">
        <v>200066645</v>
      </c>
      <c r="C211" t="s">
        <v>437</v>
      </c>
      <c r="D211" t="s">
        <v>10</v>
      </c>
      <c r="E211" t="s">
        <v>11</v>
      </c>
      <c r="F211">
        <v>19</v>
      </c>
      <c r="G211">
        <v>5216</v>
      </c>
      <c r="H211">
        <v>5054</v>
      </c>
    </row>
    <row r="212" spans="1:8">
      <c r="A212" t="s">
        <v>333</v>
      </c>
      <c r="B212">
        <v>200066744</v>
      </c>
      <c r="C212" t="s">
        <v>443</v>
      </c>
      <c r="D212" t="s">
        <v>10</v>
      </c>
      <c r="E212" t="s">
        <v>11</v>
      </c>
      <c r="F212">
        <v>71</v>
      </c>
      <c r="G212">
        <v>34862</v>
      </c>
      <c r="H212">
        <v>33568</v>
      </c>
    </row>
    <row r="213" spans="1:8">
      <c r="A213" t="s">
        <v>333</v>
      </c>
      <c r="B213">
        <v>200066751</v>
      </c>
      <c r="C213" t="s">
        <v>444</v>
      </c>
      <c r="D213" t="s">
        <v>10</v>
      </c>
      <c r="E213" t="s">
        <v>11</v>
      </c>
      <c r="F213">
        <v>30</v>
      </c>
      <c r="G213">
        <v>11810</v>
      </c>
      <c r="H213">
        <v>11495</v>
      </c>
    </row>
    <row r="214" spans="1:8">
      <c r="A214" t="s">
        <v>333</v>
      </c>
      <c r="B214">
        <v>200066769</v>
      </c>
      <c r="C214" t="s">
        <v>445</v>
      </c>
      <c r="D214" t="s">
        <v>10</v>
      </c>
      <c r="E214" t="s">
        <v>11</v>
      </c>
      <c r="F214">
        <v>34</v>
      </c>
      <c r="G214">
        <v>13400</v>
      </c>
      <c r="H214">
        <v>13078</v>
      </c>
    </row>
    <row r="215" spans="1:8">
      <c r="A215" t="s">
        <v>333</v>
      </c>
      <c r="B215">
        <v>241900133</v>
      </c>
      <c r="C215" t="s">
        <v>914</v>
      </c>
      <c r="D215" t="s">
        <v>10</v>
      </c>
      <c r="E215" t="s">
        <v>11</v>
      </c>
      <c r="F215">
        <v>20</v>
      </c>
      <c r="G215">
        <v>11165</v>
      </c>
      <c r="H215">
        <v>10181</v>
      </c>
    </row>
    <row r="216" spans="1:8">
      <c r="A216" t="s">
        <v>333</v>
      </c>
      <c r="B216">
        <v>241927201</v>
      </c>
      <c r="C216" t="s">
        <v>915</v>
      </c>
      <c r="D216" t="s">
        <v>32</v>
      </c>
      <c r="E216" t="s">
        <v>11</v>
      </c>
      <c r="F216">
        <v>43</v>
      </c>
      <c r="G216">
        <v>46264</v>
      </c>
      <c r="H216">
        <v>44717</v>
      </c>
    </row>
    <row r="217" spans="1:8">
      <c r="A217" t="s">
        <v>333</v>
      </c>
      <c r="B217">
        <v>241927243</v>
      </c>
      <c r="C217" t="s">
        <v>916</v>
      </c>
      <c r="D217" t="s">
        <v>10</v>
      </c>
      <c r="E217" t="s">
        <v>11</v>
      </c>
      <c r="F217">
        <v>12</v>
      </c>
      <c r="G217">
        <v>9937</v>
      </c>
      <c r="H217">
        <v>9743</v>
      </c>
    </row>
    <row r="218" spans="1:8">
      <c r="A218" t="s">
        <v>21</v>
      </c>
      <c r="B218">
        <v>200000925</v>
      </c>
      <c r="C218" t="s">
        <v>22</v>
      </c>
      <c r="D218" t="s">
        <v>10</v>
      </c>
      <c r="E218" t="s">
        <v>11</v>
      </c>
      <c r="F218">
        <v>22</v>
      </c>
      <c r="G218">
        <v>22459</v>
      </c>
      <c r="H218">
        <v>22006</v>
      </c>
    </row>
    <row r="219" spans="1:8">
      <c r="A219" t="s">
        <v>21</v>
      </c>
      <c r="B219">
        <v>200006682</v>
      </c>
      <c r="C219" t="s">
        <v>31</v>
      </c>
      <c r="D219" t="s">
        <v>32</v>
      </c>
      <c r="E219" t="s">
        <v>11</v>
      </c>
      <c r="F219">
        <v>53</v>
      </c>
      <c r="G219">
        <v>53243</v>
      </c>
      <c r="H219">
        <v>51748</v>
      </c>
    </row>
    <row r="220" spans="1:8">
      <c r="A220" t="s">
        <v>21</v>
      </c>
      <c r="B220">
        <v>200039055</v>
      </c>
      <c r="C220" t="s">
        <v>209</v>
      </c>
      <c r="D220" t="s">
        <v>10</v>
      </c>
      <c r="E220" t="s">
        <v>11</v>
      </c>
      <c r="F220">
        <v>32</v>
      </c>
      <c r="G220">
        <v>10927</v>
      </c>
      <c r="H220">
        <v>10733</v>
      </c>
    </row>
    <row r="221" spans="1:8">
      <c r="A221" t="s">
        <v>21</v>
      </c>
      <c r="B221">
        <v>200039063</v>
      </c>
      <c r="C221" t="s">
        <v>210</v>
      </c>
      <c r="D221" t="s">
        <v>10</v>
      </c>
      <c r="E221" t="s">
        <v>11</v>
      </c>
      <c r="F221">
        <v>25</v>
      </c>
      <c r="G221">
        <v>7062</v>
      </c>
      <c r="H221">
        <v>6943</v>
      </c>
    </row>
    <row r="222" spans="1:8">
      <c r="A222" t="s">
        <v>21</v>
      </c>
      <c r="B222">
        <v>200069540</v>
      </c>
      <c r="C222" t="s">
        <v>623</v>
      </c>
      <c r="D222" t="s">
        <v>10</v>
      </c>
      <c r="E222" t="s">
        <v>11</v>
      </c>
      <c r="F222">
        <v>14</v>
      </c>
      <c r="G222">
        <v>16152</v>
      </c>
      <c r="H222">
        <v>15851</v>
      </c>
    </row>
    <row r="223" spans="1:8">
      <c r="A223" t="s">
        <v>21</v>
      </c>
      <c r="B223">
        <v>200070894</v>
      </c>
      <c r="C223" t="s">
        <v>699</v>
      </c>
      <c r="D223" t="s">
        <v>10</v>
      </c>
      <c r="E223" t="s">
        <v>11</v>
      </c>
      <c r="F223">
        <v>55</v>
      </c>
      <c r="G223">
        <v>30545</v>
      </c>
      <c r="H223">
        <v>29802</v>
      </c>
    </row>
    <row r="224" spans="1:8">
      <c r="A224" t="s">
        <v>21</v>
      </c>
      <c r="B224">
        <v>200070902</v>
      </c>
      <c r="C224" t="s">
        <v>700</v>
      </c>
      <c r="D224" t="s">
        <v>10</v>
      </c>
      <c r="E224" t="s">
        <v>11</v>
      </c>
      <c r="F224">
        <v>35</v>
      </c>
      <c r="G224">
        <v>23721</v>
      </c>
      <c r="H224">
        <v>23403</v>
      </c>
    </row>
    <row r="225" spans="1:8">
      <c r="A225" t="s">
        <v>21</v>
      </c>
      <c r="B225">
        <v>200070910</v>
      </c>
      <c r="C225" t="s">
        <v>701</v>
      </c>
      <c r="D225" t="s">
        <v>10</v>
      </c>
      <c r="E225" t="s">
        <v>11</v>
      </c>
      <c r="F225">
        <v>18</v>
      </c>
      <c r="G225">
        <v>5055</v>
      </c>
      <c r="H225">
        <v>4963</v>
      </c>
    </row>
    <row r="226" spans="1:8">
      <c r="A226" t="s">
        <v>21</v>
      </c>
      <c r="B226">
        <v>200071017</v>
      </c>
      <c r="C226" t="s">
        <v>710</v>
      </c>
      <c r="D226" t="s">
        <v>10</v>
      </c>
      <c r="E226" t="s">
        <v>11</v>
      </c>
      <c r="F226">
        <v>76</v>
      </c>
      <c r="G226">
        <v>16518</v>
      </c>
      <c r="H226">
        <v>15875</v>
      </c>
    </row>
    <row r="227" spans="1:8">
      <c r="A227" t="s">
        <v>21</v>
      </c>
      <c r="B227">
        <v>200071173</v>
      </c>
      <c r="C227" t="s">
        <v>723</v>
      </c>
      <c r="D227" t="s">
        <v>10</v>
      </c>
      <c r="E227" t="s">
        <v>16</v>
      </c>
      <c r="F227">
        <v>34</v>
      </c>
      <c r="G227">
        <v>7360</v>
      </c>
      <c r="H227">
        <v>7198</v>
      </c>
    </row>
    <row r="228" spans="1:8">
      <c r="A228" t="s">
        <v>21</v>
      </c>
      <c r="B228">
        <v>200071207</v>
      </c>
      <c r="C228" t="s">
        <v>726</v>
      </c>
      <c r="D228" t="s">
        <v>10</v>
      </c>
      <c r="E228" t="s">
        <v>16</v>
      </c>
      <c r="F228">
        <v>47</v>
      </c>
      <c r="G228">
        <v>8878</v>
      </c>
      <c r="H228">
        <v>8566</v>
      </c>
    </row>
    <row r="229" spans="1:8">
      <c r="A229" t="s">
        <v>21</v>
      </c>
      <c r="B229">
        <v>200072825</v>
      </c>
      <c r="C229" t="s">
        <v>803</v>
      </c>
      <c r="D229" t="s">
        <v>10</v>
      </c>
      <c r="E229" t="s">
        <v>11</v>
      </c>
      <c r="F229">
        <v>32</v>
      </c>
      <c r="G229">
        <v>12829</v>
      </c>
      <c r="H229">
        <v>12623</v>
      </c>
    </row>
    <row r="230" spans="1:8">
      <c r="A230" t="s">
        <v>21</v>
      </c>
      <c r="B230">
        <v>242100154</v>
      </c>
      <c r="C230" t="s">
        <v>924</v>
      </c>
      <c r="D230" t="s">
        <v>10</v>
      </c>
      <c r="E230" t="s">
        <v>11</v>
      </c>
      <c r="F230">
        <v>23</v>
      </c>
      <c r="G230">
        <v>13754</v>
      </c>
      <c r="H230">
        <v>13566</v>
      </c>
    </row>
    <row r="231" spans="1:8">
      <c r="A231" t="s">
        <v>21</v>
      </c>
      <c r="B231">
        <v>242100410</v>
      </c>
      <c r="C231" t="s">
        <v>925</v>
      </c>
      <c r="D231" t="s">
        <v>77</v>
      </c>
      <c r="E231" t="s">
        <v>11</v>
      </c>
      <c r="F231">
        <v>23</v>
      </c>
      <c r="G231">
        <v>258782</v>
      </c>
      <c r="H231">
        <v>253638</v>
      </c>
    </row>
    <row r="232" spans="1:8">
      <c r="A232" t="s">
        <v>21</v>
      </c>
      <c r="B232">
        <v>242101434</v>
      </c>
      <c r="C232" t="s">
        <v>926</v>
      </c>
      <c r="D232" t="s">
        <v>10</v>
      </c>
      <c r="E232" t="s">
        <v>16</v>
      </c>
      <c r="F232">
        <v>107</v>
      </c>
      <c r="G232">
        <v>20744</v>
      </c>
      <c r="H232">
        <v>19983</v>
      </c>
    </row>
    <row r="233" spans="1:8">
      <c r="A233" t="s">
        <v>21</v>
      </c>
      <c r="B233">
        <v>242101442</v>
      </c>
      <c r="C233" t="s">
        <v>927</v>
      </c>
      <c r="D233" t="s">
        <v>10</v>
      </c>
      <c r="E233" t="s">
        <v>16</v>
      </c>
      <c r="F233">
        <v>12</v>
      </c>
      <c r="G233">
        <v>5503</v>
      </c>
      <c r="H233">
        <v>5343</v>
      </c>
    </row>
    <row r="234" spans="1:8">
      <c r="A234" t="s">
        <v>21</v>
      </c>
      <c r="B234">
        <v>242101459</v>
      </c>
      <c r="C234" t="s">
        <v>928</v>
      </c>
      <c r="D234" t="s">
        <v>10</v>
      </c>
      <c r="E234" t="s">
        <v>11</v>
      </c>
      <c r="F234">
        <v>24</v>
      </c>
      <c r="G234">
        <v>7706</v>
      </c>
      <c r="H234">
        <v>7551</v>
      </c>
    </row>
    <row r="235" spans="1:8">
      <c r="A235" t="s">
        <v>21</v>
      </c>
      <c r="B235">
        <v>242101491</v>
      </c>
      <c r="C235" t="s">
        <v>929</v>
      </c>
      <c r="D235" t="s">
        <v>10</v>
      </c>
      <c r="E235" t="s">
        <v>11</v>
      </c>
      <c r="F235">
        <v>33</v>
      </c>
      <c r="G235">
        <v>11019</v>
      </c>
      <c r="H235">
        <v>10781</v>
      </c>
    </row>
    <row r="236" spans="1:8">
      <c r="A236" t="s">
        <v>21</v>
      </c>
      <c r="B236">
        <v>242101509</v>
      </c>
      <c r="C236" t="s">
        <v>930</v>
      </c>
      <c r="D236" t="s">
        <v>10</v>
      </c>
      <c r="E236" t="s">
        <v>11</v>
      </c>
      <c r="F236">
        <v>38</v>
      </c>
      <c r="G236">
        <v>21011</v>
      </c>
      <c r="H236">
        <v>20600</v>
      </c>
    </row>
    <row r="237" spans="1:8">
      <c r="A237" t="s">
        <v>400</v>
      </c>
      <c r="B237">
        <v>200065928</v>
      </c>
      <c r="C237" t="s">
        <v>401</v>
      </c>
      <c r="D237" t="s">
        <v>32</v>
      </c>
      <c r="E237" t="s">
        <v>11</v>
      </c>
      <c r="F237">
        <v>57</v>
      </c>
      <c r="G237">
        <v>103412</v>
      </c>
      <c r="H237">
        <v>99607</v>
      </c>
    </row>
    <row r="238" spans="1:8">
      <c r="A238" t="s">
        <v>400</v>
      </c>
      <c r="B238">
        <v>200067460</v>
      </c>
      <c r="C238" t="s">
        <v>499</v>
      </c>
      <c r="D238" t="s">
        <v>10</v>
      </c>
      <c r="E238" t="s">
        <v>11</v>
      </c>
      <c r="F238">
        <v>41</v>
      </c>
      <c r="G238">
        <v>52865</v>
      </c>
      <c r="H238">
        <v>51288</v>
      </c>
    </row>
    <row r="239" spans="1:8">
      <c r="A239" t="s">
        <v>400</v>
      </c>
      <c r="B239">
        <v>200067981</v>
      </c>
      <c r="C239" t="s">
        <v>535</v>
      </c>
      <c r="D239" t="s">
        <v>32</v>
      </c>
      <c r="E239" t="s">
        <v>11</v>
      </c>
      <c r="F239">
        <v>57</v>
      </c>
      <c r="G239">
        <v>75957</v>
      </c>
      <c r="H239">
        <v>73557</v>
      </c>
    </row>
    <row r="240" spans="1:8">
      <c r="A240" t="s">
        <v>400</v>
      </c>
      <c r="B240">
        <v>200068989</v>
      </c>
      <c r="C240" t="s">
        <v>585</v>
      </c>
      <c r="D240" t="s">
        <v>32</v>
      </c>
      <c r="E240" t="s">
        <v>11</v>
      </c>
      <c r="F240">
        <v>64</v>
      </c>
      <c r="G240">
        <v>99622</v>
      </c>
      <c r="H240">
        <v>97080</v>
      </c>
    </row>
    <row r="241" spans="1:8">
      <c r="A241" t="s">
        <v>400</v>
      </c>
      <c r="B241">
        <v>200069086</v>
      </c>
      <c r="C241" t="s">
        <v>593</v>
      </c>
      <c r="D241" t="s">
        <v>10</v>
      </c>
      <c r="E241" t="s">
        <v>11</v>
      </c>
      <c r="F241">
        <v>27</v>
      </c>
      <c r="G241">
        <v>31859</v>
      </c>
      <c r="H241">
        <v>31259</v>
      </c>
    </row>
    <row r="242" spans="1:8">
      <c r="A242" t="s">
        <v>400</v>
      </c>
      <c r="B242">
        <v>200069391</v>
      </c>
      <c r="C242" t="s">
        <v>612</v>
      </c>
      <c r="D242" t="s">
        <v>32</v>
      </c>
      <c r="E242" t="s">
        <v>11</v>
      </c>
      <c r="F242">
        <v>38</v>
      </c>
      <c r="G242">
        <v>69076</v>
      </c>
      <c r="H242">
        <v>67348</v>
      </c>
    </row>
    <row r="243" spans="1:8">
      <c r="A243" t="s">
        <v>400</v>
      </c>
      <c r="B243">
        <v>200069409</v>
      </c>
      <c r="C243" t="s">
        <v>613</v>
      </c>
      <c r="D243" t="s">
        <v>32</v>
      </c>
      <c r="E243" t="s">
        <v>11</v>
      </c>
      <c r="F243">
        <v>32</v>
      </c>
      <c r="G243">
        <v>156350</v>
      </c>
      <c r="H243">
        <v>151733</v>
      </c>
    </row>
    <row r="244" spans="1:8">
      <c r="A244" t="s">
        <v>400</v>
      </c>
      <c r="B244">
        <v>242200715</v>
      </c>
      <c r="C244" t="s">
        <v>931</v>
      </c>
      <c r="D244" t="s">
        <v>10</v>
      </c>
      <c r="E244" t="s">
        <v>11</v>
      </c>
      <c r="F244">
        <v>23</v>
      </c>
      <c r="G244">
        <v>19267</v>
      </c>
      <c r="H244">
        <v>18451</v>
      </c>
    </row>
    <row r="245" spans="1:8">
      <c r="A245" t="s">
        <v>150</v>
      </c>
      <c r="B245">
        <v>200034825</v>
      </c>
      <c r="C245" t="s">
        <v>151</v>
      </c>
      <c r="D245" t="s">
        <v>32</v>
      </c>
      <c r="E245" t="s">
        <v>11</v>
      </c>
      <c r="F245">
        <v>25</v>
      </c>
      <c r="G245">
        <v>30093</v>
      </c>
      <c r="H245">
        <v>29066</v>
      </c>
    </row>
    <row r="246" spans="1:8">
      <c r="A246" t="s">
        <v>150</v>
      </c>
      <c r="B246">
        <v>200041556</v>
      </c>
      <c r="C246" t="s">
        <v>291</v>
      </c>
      <c r="D246" t="s">
        <v>10</v>
      </c>
      <c r="E246" t="s">
        <v>11</v>
      </c>
      <c r="F246">
        <v>16</v>
      </c>
      <c r="G246">
        <v>6754</v>
      </c>
      <c r="H246">
        <v>6646</v>
      </c>
    </row>
    <row r="247" spans="1:8">
      <c r="A247" t="s">
        <v>150</v>
      </c>
      <c r="B247">
        <v>200044014</v>
      </c>
      <c r="C247" t="s">
        <v>350</v>
      </c>
      <c r="D247" t="s">
        <v>10</v>
      </c>
      <c r="E247" t="s">
        <v>11</v>
      </c>
      <c r="F247">
        <v>26</v>
      </c>
      <c r="G247">
        <v>12550</v>
      </c>
      <c r="H247">
        <v>12026</v>
      </c>
    </row>
    <row r="248" spans="1:8">
      <c r="A248" t="s">
        <v>150</v>
      </c>
      <c r="B248">
        <v>200067189</v>
      </c>
      <c r="C248" t="s">
        <v>477</v>
      </c>
      <c r="D248" t="s">
        <v>10</v>
      </c>
      <c r="E248" t="s">
        <v>11</v>
      </c>
      <c r="F248">
        <v>43</v>
      </c>
      <c r="G248">
        <v>14315</v>
      </c>
      <c r="H248">
        <v>13705</v>
      </c>
    </row>
    <row r="249" spans="1:8">
      <c r="A249" t="s">
        <v>150</v>
      </c>
      <c r="B249">
        <v>200067544</v>
      </c>
      <c r="C249" t="s">
        <v>503</v>
      </c>
      <c r="D249" t="s">
        <v>10</v>
      </c>
      <c r="E249" t="s">
        <v>11</v>
      </c>
      <c r="F249">
        <v>42</v>
      </c>
      <c r="G249">
        <v>17022</v>
      </c>
      <c r="H249">
        <v>16742</v>
      </c>
    </row>
    <row r="250" spans="1:8">
      <c r="A250" t="s">
        <v>150</v>
      </c>
      <c r="B250">
        <v>200067593</v>
      </c>
      <c r="C250" t="s">
        <v>505</v>
      </c>
      <c r="D250" t="s">
        <v>10</v>
      </c>
      <c r="E250" t="s">
        <v>11</v>
      </c>
      <c r="F250">
        <v>50</v>
      </c>
      <c r="G250">
        <v>13870</v>
      </c>
      <c r="H250">
        <v>13614</v>
      </c>
    </row>
    <row r="251" spans="1:8">
      <c r="A251" t="s">
        <v>150</v>
      </c>
      <c r="B251">
        <v>242300135</v>
      </c>
      <c r="C251" t="s">
        <v>932</v>
      </c>
      <c r="D251" t="s">
        <v>10</v>
      </c>
      <c r="E251" t="s">
        <v>11</v>
      </c>
      <c r="F251">
        <v>10</v>
      </c>
      <c r="G251">
        <v>11176</v>
      </c>
      <c r="H251">
        <v>10810</v>
      </c>
    </row>
    <row r="252" spans="1:8">
      <c r="A252" t="s">
        <v>150</v>
      </c>
      <c r="B252">
        <v>242320000</v>
      </c>
      <c r="C252" t="s">
        <v>933</v>
      </c>
      <c r="D252" t="s">
        <v>10</v>
      </c>
      <c r="E252" t="s">
        <v>11</v>
      </c>
      <c r="F252">
        <v>16</v>
      </c>
      <c r="G252">
        <v>7111</v>
      </c>
      <c r="H252">
        <v>6983</v>
      </c>
    </row>
    <row r="253" spans="1:8">
      <c r="A253" t="s">
        <v>150</v>
      </c>
      <c r="B253">
        <v>242320109</v>
      </c>
      <c r="C253" t="s">
        <v>934</v>
      </c>
      <c r="D253" t="s">
        <v>10</v>
      </c>
      <c r="E253" t="s">
        <v>11</v>
      </c>
      <c r="F253">
        <v>17</v>
      </c>
      <c r="G253">
        <v>7243</v>
      </c>
      <c r="H253">
        <v>7067</v>
      </c>
    </row>
    <row r="254" spans="1:8">
      <c r="A254" t="s">
        <v>95</v>
      </c>
      <c r="B254">
        <v>200027217</v>
      </c>
      <c r="C254" t="s">
        <v>96</v>
      </c>
      <c r="D254" t="s">
        <v>10</v>
      </c>
      <c r="E254" t="s">
        <v>11</v>
      </c>
      <c r="F254">
        <v>13</v>
      </c>
      <c r="G254">
        <v>16685</v>
      </c>
      <c r="H254">
        <v>16086</v>
      </c>
    </row>
    <row r="255" spans="1:8">
      <c r="A255" t="s">
        <v>95</v>
      </c>
      <c r="B255">
        <v>200034197</v>
      </c>
      <c r="C255" t="s">
        <v>136</v>
      </c>
      <c r="D255" t="s">
        <v>10</v>
      </c>
      <c r="E255" t="s">
        <v>16</v>
      </c>
      <c r="F255">
        <v>18</v>
      </c>
      <c r="G255">
        <v>12225</v>
      </c>
      <c r="H255">
        <v>12024</v>
      </c>
    </row>
    <row r="256" spans="1:8">
      <c r="A256" t="s">
        <v>95</v>
      </c>
      <c r="B256">
        <v>200034833</v>
      </c>
      <c r="C256" t="s">
        <v>152</v>
      </c>
      <c r="D256" t="s">
        <v>10</v>
      </c>
      <c r="E256" t="s">
        <v>11</v>
      </c>
      <c r="F256">
        <v>47</v>
      </c>
      <c r="G256">
        <v>19138</v>
      </c>
      <c r="H256">
        <v>18767</v>
      </c>
    </row>
    <row r="257" spans="1:8">
      <c r="A257" t="s">
        <v>95</v>
      </c>
      <c r="B257">
        <v>200040095</v>
      </c>
      <c r="C257" t="s">
        <v>230</v>
      </c>
      <c r="D257" t="s">
        <v>10</v>
      </c>
      <c r="E257" t="s">
        <v>11</v>
      </c>
      <c r="F257">
        <v>16</v>
      </c>
      <c r="G257">
        <v>19320</v>
      </c>
      <c r="H257">
        <v>19020</v>
      </c>
    </row>
    <row r="258" spans="1:8">
      <c r="A258" t="s">
        <v>95</v>
      </c>
      <c r="B258">
        <v>200040384</v>
      </c>
      <c r="C258" t="s">
        <v>242</v>
      </c>
      <c r="D258" t="s">
        <v>10</v>
      </c>
      <c r="E258" t="s">
        <v>11</v>
      </c>
      <c r="F258">
        <v>9</v>
      </c>
      <c r="G258">
        <v>12118</v>
      </c>
      <c r="H258">
        <v>11969</v>
      </c>
    </row>
    <row r="259" spans="1:8">
      <c r="A259" t="s">
        <v>95</v>
      </c>
      <c r="B259">
        <v>200040392</v>
      </c>
      <c r="C259" t="s">
        <v>243</v>
      </c>
      <c r="D259" t="s">
        <v>32</v>
      </c>
      <c r="E259" t="s">
        <v>11</v>
      </c>
      <c r="F259">
        <v>43</v>
      </c>
      <c r="G259">
        <v>106954</v>
      </c>
      <c r="H259">
        <v>103576</v>
      </c>
    </row>
    <row r="260" spans="1:8">
      <c r="A260" t="s">
        <v>95</v>
      </c>
      <c r="B260">
        <v>200040400</v>
      </c>
      <c r="C260" t="s">
        <v>244</v>
      </c>
      <c r="D260" t="s">
        <v>10</v>
      </c>
      <c r="E260" t="s">
        <v>11</v>
      </c>
      <c r="F260">
        <v>44</v>
      </c>
      <c r="G260">
        <v>20208</v>
      </c>
      <c r="H260">
        <v>19690</v>
      </c>
    </row>
    <row r="261" spans="1:8">
      <c r="A261" t="s">
        <v>95</v>
      </c>
      <c r="B261">
        <v>200040830</v>
      </c>
      <c r="C261" t="s">
        <v>270</v>
      </c>
      <c r="D261" t="s">
        <v>10</v>
      </c>
      <c r="E261" t="s">
        <v>11</v>
      </c>
      <c r="F261">
        <v>19</v>
      </c>
      <c r="G261">
        <v>9920</v>
      </c>
      <c r="H261">
        <v>9661</v>
      </c>
    </row>
    <row r="262" spans="1:8">
      <c r="A262" t="s">
        <v>95</v>
      </c>
      <c r="B262">
        <v>200040889</v>
      </c>
      <c r="C262" t="s">
        <v>271</v>
      </c>
      <c r="D262" t="s">
        <v>10</v>
      </c>
      <c r="E262" t="s">
        <v>16</v>
      </c>
      <c r="F262">
        <v>25</v>
      </c>
      <c r="G262">
        <v>8478</v>
      </c>
      <c r="H262">
        <v>8353</v>
      </c>
    </row>
    <row r="263" spans="1:8">
      <c r="A263" t="s">
        <v>95</v>
      </c>
      <c r="B263">
        <v>200041051</v>
      </c>
      <c r="C263" t="s">
        <v>276</v>
      </c>
      <c r="D263" t="s">
        <v>10</v>
      </c>
      <c r="E263" t="s">
        <v>16</v>
      </c>
      <c r="F263">
        <v>20</v>
      </c>
      <c r="G263">
        <v>9264</v>
      </c>
      <c r="H263">
        <v>9061</v>
      </c>
    </row>
    <row r="264" spans="1:8">
      <c r="A264" t="s">
        <v>95</v>
      </c>
      <c r="B264">
        <v>200041150</v>
      </c>
      <c r="C264" t="s">
        <v>277</v>
      </c>
      <c r="D264" t="s">
        <v>10</v>
      </c>
      <c r="E264" t="s">
        <v>11</v>
      </c>
      <c r="F264">
        <v>37</v>
      </c>
      <c r="G264">
        <v>22844</v>
      </c>
      <c r="H264">
        <v>22443</v>
      </c>
    </row>
    <row r="265" spans="1:8">
      <c r="A265" t="s">
        <v>95</v>
      </c>
      <c r="B265">
        <v>200041168</v>
      </c>
      <c r="C265" t="s">
        <v>278</v>
      </c>
      <c r="D265" t="s">
        <v>10</v>
      </c>
      <c r="E265" t="s">
        <v>11</v>
      </c>
      <c r="F265">
        <v>26</v>
      </c>
      <c r="G265">
        <v>16010</v>
      </c>
      <c r="H265">
        <v>15639</v>
      </c>
    </row>
    <row r="266" spans="1:8">
      <c r="A266" t="s">
        <v>95</v>
      </c>
      <c r="B266">
        <v>200041440</v>
      </c>
      <c r="C266" t="s">
        <v>285</v>
      </c>
      <c r="D266" t="s">
        <v>10</v>
      </c>
      <c r="E266" t="s">
        <v>11</v>
      </c>
      <c r="F266">
        <v>23</v>
      </c>
      <c r="G266">
        <v>8833</v>
      </c>
      <c r="H266">
        <v>8623</v>
      </c>
    </row>
    <row r="267" spans="1:8">
      <c r="A267" t="s">
        <v>95</v>
      </c>
      <c r="B267">
        <v>200041572</v>
      </c>
      <c r="C267" t="s">
        <v>292</v>
      </c>
      <c r="D267" t="s">
        <v>10</v>
      </c>
      <c r="E267" t="s">
        <v>11</v>
      </c>
      <c r="F267">
        <v>16</v>
      </c>
      <c r="G267">
        <v>11461</v>
      </c>
      <c r="H267">
        <v>11268</v>
      </c>
    </row>
    <row r="268" spans="1:8">
      <c r="A268" t="s">
        <v>95</v>
      </c>
      <c r="B268">
        <v>200069094</v>
      </c>
      <c r="C268" t="s">
        <v>594</v>
      </c>
      <c r="D268" t="s">
        <v>10</v>
      </c>
      <c r="E268" t="s">
        <v>11</v>
      </c>
      <c r="F268">
        <v>25</v>
      </c>
      <c r="G268">
        <v>14553</v>
      </c>
      <c r="H268">
        <v>14296</v>
      </c>
    </row>
    <row r="269" spans="1:8">
      <c r="A269" t="s">
        <v>95</v>
      </c>
      <c r="B269">
        <v>200070647</v>
      </c>
      <c r="C269" t="s">
        <v>681</v>
      </c>
      <c r="D269" t="s">
        <v>32</v>
      </c>
      <c r="E269" t="s">
        <v>11</v>
      </c>
      <c r="F269">
        <v>38</v>
      </c>
      <c r="G269">
        <v>62236</v>
      </c>
      <c r="H269">
        <v>60473</v>
      </c>
    </row>
    <row r="270" spans="1:8">
      <c r="A270" t="s">
        <v>95</v>
      </c>
      <c r="B270">
        <v>200071819</v>
      </c>
      <c r="C270" t="s">
        <v>756</v>
      </c>
      <c r="D270" t="s">
        <v>10</v>
      </c>
      <c r="E270" t="s">
        <v>11</v>
      </c>
      <c r="F270">
        <v>28</v>
      </c>
      <c r="G270">
        <v>15516</v>
      </c>
      <c r="H270">
        <v>15185</v>
      </c>
    </row>
    <row r="271" spans="1:8">
      <c r="A271" t="s">
        <v>95</v>
      </c>
      <c r="B271">
        <v>242400752</v>
      </c>
      <c r="C271" t="s">
        <v>935</v>
      </c>
      <c r="D271" t="s">
        <v>10</v>
      </c>
      <c r="E271" t="s">
        <v>11</v>
      </c>
      <c r="F271">
        <v>22</v>
      </c>
      <c r="G271">
        <v>14600</v>
      </c>
      <c r="H271">
        <v>14216</v>
      </c>
    </row>
    <row r="272" spans="1:8">
      <c r="A272" t="s">
        <v>95</v>
      </c>
      <c r="B272">
        <v>242400935</v>
      </c>
      <c r="C272" t="s">
        <v>936</v>
      </c>
      <c r="D272" t="s">
        <v>10</v>
      </c>
      <c r="E272" t="s">
        <v>16</v>
      </c>
      <c r="F272">
        <v>6</v>
      </c>
      <c r="G272">
        <v>6789</v>
      </c>
      <c r="H272">
        <v>6665</v>
      </c>
    </row>
    <row r="273" spans="1:8">
      <c r="A273" t="s">
        <v>95</v>
      </c>
      <c r="B273">
        <v>242401024</v>
      </c>
      <c r="C273" t="s">
        <v>937</v>
      </c>
      <c r="D273" t="s">
        <v>10</v>
      </c>
      <c r="E273" t="s">
        <v>11</v>
      </c>
      <c r="F273">
        <v>28</v>
      </c>
      <c r="G273">
        <v>14057</v>
      </c>
      <c r="H273">
        <v>13756</v>
      </c>
    </row>
    <row r="274" spans="1:8">
      <c r="A274" t="s">
        <v>66</v>
      </c>
      <c r="B274">
        <v>200023075</v>
      </c>
      <c r="C274" t="s">
        <v>67</v>
      </c>
      <c r="D274" t="s">
        <v>10</v>
      </c>
      <c r="E274" t="s">
        <v>11</v>
      </c>
      <c r="F274">
        <v>43</v>
      </c>
      <c r="G274">
        <v>19093</v>
      </c>
      <c r="H274">
        <v>18670</v>
      </c>
    </row>
    <row r="275" spans="1:8">
      <c r="A275" t="s">
        <v>66</v>
      </c>
      <c r="B275">
        <v>200065647</v>
      </c>
      <c r="C275" t="s">
        <v>395</v>
      </c>
      <c r="D275" t="s">
        <v>32</v>
      </c>
      <c r="E275" t="s">
        <v>11</v>
      </c>
      <c r="F275">
        <v>72</v>
      </c>
      <c r="G275">
        <v>142532</v>
      </c>
      <c r="H275">
        <v>139776</v>
      </c>
    </row>
    <row r="276" spans="1:8">
      <c r="A276" t="s">
        <v>66</v>
      </c>
      <c r="B276">
        <v>200068070</v>
      </c>
      <c r="C276" t="s">
        <v>539</v>
      </c>
      <c r="D276" t="s">
        <v>10</v>
      </c>
      <c r="E276" t="s">
        <v>11</v>
      </c>
      <c r="F276">
        <v>74</v>
      </c>
      <c r="G276">
        <v>25950</v>
      </c>
      <c r="H276">
        <v>25341</v>
      </c>
    </row>
    <row r="277" spans="1:8">
      <c r="A277" t="s">
        <v>66</v>
      </c>
      <c r="B277">
        <v>200068294</v>
      </c>
      <c r="C277" t="s">
        <v>548</v>
      </c>
      <c r="D277" t="s">
        <v>10</v>
      </c>
      <c r="E277" t="s">
        <v>11</v>
      </c>
      <c r="F277">
        <v>54</v>
      </c>
      <c r="G277">
        <v>16531</v>
      </c>
      <c r="H277">
        <v>16141</v>
      </c>
    </row>
    <row r="278" spans="1:8">
      <c r="A278" t="s">
        <v>66</v>
      </c>
      <c r="B278">
        <v>200069565</v>
      </c>
      <c r="C278" t="s">
        <v>624</v>
      </c>
      <c r="D278" t="s">
        <v>10</v>
      </c>
      <c r="E278" t="s">
        <v>16</v>
      </c>
      <c r="F278">
        <v>32</v>
      </c>
      <c r="G278">
        <v>16305</v>
      </c>
      <c r="H278">
        <v>15908</v>
      </c>
    </row>
    <row r="279" spans="1:8">
      <c r="A279" t="s">
        <v>66</v>
      </c>
      <c r="B279">
        <v>242500320</v>
      </c>
      <c r="C279" t="s">
        <v>938</v>
      </c>
      <c r="D279" t="s">
        <v>10</v>
      </c>
      <c r="E279" t="s">
        <v>16</v>
      </c>
      <c r="F279">
        <v>16</v>
      </c>
      <c r="G279">
        <v>7848</v>
      </c>
      <c r="H279">
        <v>7690</v>
      </c>
    </row>
    <row r="280" spans="1:8">
      <c r="A280" t="s">
        <v>66</v>
      </c>
      <c r="B280">
        <v>242500338</v>
      </c>
      <c r="C280" t="s">
        <v>939</v>
      </c>
      <c r="D280" t="s">
        <v>10</v>
      </c>
      <c r="E280" t="s">
        <v>11</v>
      </c>
      <c r="F280">
        <v>10</v>
      </c>
      <c r="G280">
        <v>28144</v>
      </c>
      <c r="H280">
        <v>27040</v>
      </c>
    </row>
    <row r="281" spans="1:8">
      <c r="A281" t="s">
        <v>66</v>
      </c>
      <c r="B281">
        <v>242500361</v>
      </c>
      <c r="C281" t="s">
        <v>940</v>
      </c>
      <c r="D281" t="s">
        <v>94</v>
      </c>
      <c r="E281" t="s">
        <v>11</v>
      </c>
      <c r="F281">
        <v>68</v>
      </c>
      <c r="G281">
        <v>198250</v>
      </c>
      <c r="H281">
        <v>193279</v>
      </c>
    </row>
    <row r="282" spans="1:8">
      <c r="A282" t="s">
        <v>66</v>
      </c>
      <c r="B282">
        <v>242504116</v>
      </c>
      <c r="C282" t="s">
        <v>941</v>
      </c>
      <c r="D282" t="s">
        <v>10</v>
      </c>
      <c r="E282" t="s">
        <v>11</v>
      </c>
      <c r="F282">
        <v>8</v>
      </c>
      <c r="G282">
        <v>21294</v>
      </c>
      <c r="H282">
        <v>20574</v>
      </c>
    </row>
    <row r="283" spans="1:8">
      <c r="A283" t="s">
        <v>66</v>
      </c>
      <c r="B283">
        <v>242504181</v>
      </c>
      <c r="C283" t="s">
        <v>942</v>
      </c>
      <c r="D283" t="s">
        <v>10</v>
      </c>
      <c r="E283" t="s">
        <v>11</v>
      </c>
      <c r="F283">
        <v>47</v>
      </c>
      <c r="G283">
        <v>26571</v>
      </c>
      <c r="H283">
        <v>25950</v>
      </c>
    </row>
    <row r="284" spans="1:8">
      <c r="A284" t="s">
        <v>66</v>
      </c>
      <c r="B284">
        <v>242504355</v>
      </c>
      <c r="C284" t="s">
        <v>943</v>
      </c>
      <c r="D284" t="s">
        <v>10</v>
      </c>
      <c r="E284" t="s">
        <v>11</v>
      </c>
      <c r="F284">
        <v>17</v>
      </c>
      <c r="G284">
        <v>6904</v>
      </c>
      <c r="H284">
        <v>6600</v>
      </c>
    </row>
    <row r="285" spans="1:8">
      <c r="A285" t="s">
        <v>66</v>
      </c>
      <c r="B285">
        <v>242504371</v>
      </c>
      <c r="C285" t="s">
        <v>944</v>
      </c>
      <c r="D285" t="s">
        <v>10</v>
      </c>
      <c r="E285" t="s">
        <v>11</v>
      </c>
      <c r="F285">
        <v>27</v>
      </c>
      <c r="G285">
        <v>5633</v>
      </c>
      <c r="H285">
        <v>5521</v>
      </c>
    </row>
    <row r="286" spans="1:8">
      <c r="A286" t="s">
        <v>66</v>
      </c>
      <c r="B286">
        <v>242504447</v>
      </c>
      <c r="C286" t="s">
        <v>945</v>
      </c>
      <c r="D286" t="s">
        <v>10</v>
      </c>
      <c r="E286" t="s">
        <v>11</v>
      </c>
      <c r="F286">
        <v>58</v>
      </c>
      <c r="G286">
        <v>16480</v>
      </c>
      <c r="H286">
        <v>16074</v>
      </c>
    </row>
    <row r="287" spans="1:8">
      <c r="A287" t="s">
        <v>66</v>
      </c>
      <c r="B287">
        <v>242504488</v>
      </c>
      <c r="C287" t="s">
        <v>946</v>
      </c>
      <c r="D287" t="s">
        <v>10</v>
      </c>
      <c r="E287" t="s">
        <v>11</v>
      </c>
      <c r="F287">
        <v>11</v>
      </c>
      <c r="G287">
        <v>6658</v>
      </c>
      <c r="H287">
        <v>6322</v>
      </c>
    </row>
    <row r="288" spans="1:8">
      <c r="A288" t="s">
        <v>66</v>
      </c>
      <c r="B288">
        <v>242504496</v>
      </c>
      <c r="C288" t="s">
        <v>947</v>
      </c>
      <c r="D288" t="s">
        <v>10</v>
      </c>
      <c r="E288" t="s">
        <v>11</v>
      </c>
      <c r="F288">
        <v>10</v>
      </c>
      <c r="G288">
        <v>6114</v>
      </c>
      <c r="H288">
        <v>5984</v>
      </c>
    </row>
    <row r="289" spans="1:8">
      <c r="A289" t="s">
        <v>250</v>
      </c>
      <c r="B289">
        <v>200040459</v>
      </c>
      <c r="C289" t="s">
        <v>251</v>
      </c>
      <c r="D289" t="s">
        <v>32</v>
      </c>
      <c r="E289" t="s">
        <v>11</v>
      </c>
      <c r="F289">
        <v>26</v>
      </c>
      <c r="G289">
        <v>67181</v>
      </c>
      <c r="H289">
        <v>65368</v>
      </c>
    </row>
    <row r="290" spans="1:8">
      <c r="A290" t="s">
        <v>250</v>
      </c>
      <c r="B290">
        <v>200040491</v>
      </c>
      <c r="C290" t="s">
        <v>254</v>
      </c>
      <c r="D290" t="s">
        <v>10</v>
      </c>
      <c r="E290" t="s">
        <v>11</v>
      </c>
      <c r="F290">
        <v>35</v>
      </c>
      <c r="G290">
        <v>48473</v>
      </c>
      <c r="H290">
        <v>46941</v>
      </c>
    </row>
    <row r="291" spans="1:8">
      <c r="A291" t="s">
        <v>250</v>
      </c>
      <c r="B291">
        <v>200040509</v>
      </c>
      <c r="C291" t="s">
        <v>255</v>
      </c>
      <c r="D291" t="s">
        <v>10</v>
      </c>
      <c r="E291" t="s">
        <v>11</v>
      </c>
      <c r="F291">
        <v>15</v>
      </c>
      <c r="G291">
        <v>15831</v>
      </c>
      <c r="H291">
        <v>15418</v>
      </c>
    </row>
    <row r="292" spans="1:8">
      <c r="A292" t="s">
        <v>250</v>
      </c>
      <c r="B292">
        <v>200042901</v>
      </c>
      <c r="C292" t="s">
        <v>323</v>
      </c>
      <c r="D292" t="s">
        <v>10</v>
      </c>
      <c r="E292" t="s">
        <v>16</v>
      </c>
      <c r="F292">
        <v>14</v>
      </c>
      <c r="G292">
        <v>43483</v>
      </c>
      <c r="H292">
        <v>42344</v>
      </c>
    </row>
    <row r="293" spans="1:8">
      <c r="A293" t="s">
        <v>250</v>
      </c>
      <c r="B293">
        <v>200067767</v>
      </c>
      <c r="C293" t="s">
        <v>518</v>
      </c>
      <c r="D293" t="s">
        <v>10</v>
      </c>
      <c r="E293" t="s">
        <v>11</v>
      </c>
      <c r="F293">
        <v>18</v>
      </c>
      <c r="G293">
        <v>9975</v>
      </c>
      <c r="H293">
        <v>9636</v>
      </c>
    </row>
    <row r="294" spans="1:8">
      <c r="A294" t="s">
        <v>250</v>
      </c>
      <c r="B294">
        <v>200068229</v>
      </c>
      <c r="C294" t="s">
        <v>546</v>
      </c>
      <c r="D294" t="s">
        <v>10</v>
      </c>
      <c r="E294" t="s">
        <v>16</v>
      </c>
      <c r="F294">
        <v>67</v>
      </c>
      <c r="G294">
        <v>21770</v>
      </c>
      <c r="H294">
        <v>21216</v>
      </c>
    </row>
    <row r="295" spans="1:8">
      <c r="A295" t="s">
        <v>250</v>
      </c>
      <c r="B295">
        <v>200068781</v>
      </c>
      <c r="C295" t="s">
        <v>570</v>
      </c>
      <c r="D295" t="s">
        <v>32</v>
      </c>
      <c r="E295" t="s">
        <v>11</v>
      </c>
      <c r="F295">
        <v>54</v>
      </c>
      <c r="G295">
        <v>226750</v>
      </c>
      <c r="H295">
        <v>221737</v>
      </c>
    </row>
    <row r="296" spans="1:8">
      <c r="A296" t="s">
        <v>250</v>
      </c>
      <c r="B296">
        <v>242600252</v>
      </c>
      <c r="C296" t="s">
        <v>948</v>
      </c>
      <c r="D296" t="s">
        <v>10</v>
      </c>
      <c r="E296" t="s">
        <v>11</v>
      </c>
      <c r="F296">
        <v>30</v>
      </c>
      <c r="G296">
        <v>31705</v>
      </c>
      <c r="H296">
        <v>31035</v>
      </c>
    </row>
    <row r="297" spans="1:8">
      <c r="A297" t="s">
        <v>250</v>
      </c>
      <c r="B297">
        <v>242600492</v>
      </c>
      <c r="C297" t="s">
        <v>949</v>
      </c>
      <c r="D297" t="s">
        <v>10</v>
      </c>
      <c r="E297" t="s">
        <v>11</v>
      </c>
      <c r="F297">
        <v>21</v>
      </c>
      <c r="G297">
        <v>9733</v>
      </c>
      <c r="H297">
        <v>9412</v>
      </c>
    </row>
    <row r="298" spans="1:8">
      <c r="A298" t="s">
        <v>250</v>
      </c>
      <c r="B298">
        <v>242600534</v>
      </c>
      <c r="C298" t="s">
        <v>950</v>
      </c>
      <c r="D298" t="s">
        <v>10</v>
      </c>
      <c r="E298" t="s">
        <v>11</v>
      </c>
      <c r="F298">
        <v>50</v>
      </c>
      <c r="G298">
        <v>11995</v>
      </c>
      <c r="H298">
        <v>11608</v>
      </c>
    </row>
    <row r="299" spans="1:8">
      <c r="A299" t="s">
        <v>396</v>
      </c>
      <c r="B299">
        <v>200065787</v>
      </c>
      <c r="C299" t="s">
        <v>397</v>
      </c>
      <c r="D299" t="s">
        <v>10</v>
      </c>
      <c r="E299" t="s">
        <v>11</v>
      </c>
      <c r="F299">
        <v>32</v>
      </c>
      <c r="G299">
        <v>33857</v>
      </c>
      <c r="H299">
        <v>33102</v>
      </c>
    </row>
    <row r="300" spans="1:8">
      <c r="A300" t="s">
        <v>396</v>
      </c>
      <c r="B300">
        <v>200066017</v>
      </c>
      <c r="C300" t="s">
        <v>403</v>
      </c>
      <c r="D300" t="s">
        <v>10</v>
      </c>
      <c r="E300" t="s">
        <v>16</v>
      </c>
      <c r="F300">
        <v>51</v>
      </c>
      <c r="G300">
        <v>20833</v>
      </c>
      <c r="H300">
        <v>20544</v>
      </c>
    </row>
    <row r="301" spans="1:8">
      <c r="A301" t="s">
        <v>396</v>
      </c>
      <c r="B301">
        <v>200066405</v>
      </c>
      <c r="C301" t="s">
        <v>426</v>
      </c>
      <c r="D301" t="s">
        <v>10</v>
      </c>
      <c r="E301" t="s">
        <v>11</v>
      </c>
      <c r="F301">
        <v>40</v>
      </c>
      <c r="G301">
        <v>41206</v>
      </c>
      <c r="H301">
        <v>40547</v>
      </c>
    </row>
    <row r="302" spans="1:8">
      <c r="A302" t="s">
        <v>396</v>
      </c>
      <c r="B302">
        <v>200066413</v>
      </c>
      <c r="C302" t="s">
        <v>427</v>
      </c>
      <c r="D302" t="s">
        <v>10</v>
      </c>
      <c r="E302" t="s">
        <v>11</v>
      </c>
      <c r="F302">
        <v>75</v>
      </c>
      <c r="G302">
        <v>56743</v>
      </c>
      <c r="H302">
        <v>55367</v>
      </c>
    </row>
    <row r="303" spans="1:8">
      <c r="A303" t="s">
        <v>396</v>
      </c>
      <c r="B303">
        <v>200066462</v>
      </c>
      <c r="C303" t="s">
        <v>428</v>
      </c>
      <c r="D303" t="s">
        <v>10</v>
      </c>
      <c r="E303" t="s">
        <v>11</v>
      </c>
      <c r="F303">
        <v>41</v>
      </c>
      <c r="G303">
        <v>40223</v>
      </c>
      <c r="H303">
        <v>38992</v>
      </c>
    </row>
    <row r="304" spans="1:8">
      <c r="A304" t="s">
        <v>396</v>
      </c>
      <c r="B304">
        <v>200070142</v>
      </c>
      <c r="C304" t="s">
        <v>655</v>
      </c>
      <c r="D304" t="s">
        <v>10</v>
      </c>
      <c r="E304" t="s">
        <v>11</v>
      </c>
      <c r="F304">
        <v>30</v>
      </c>
      <c r="G304">
        <v>21130</v>
      </c>
      <c r="H304">
        <v>20844</v>
      </c>
    </row>
    <row r="305" spans="1:8">
      <c r="A305" t="s">
        <v>396</v>
      </c>
      <c r="B305">
        <v>200071454</v>
      </c>
      <c r="C305" t="s">
        <v>736</v>
      </c>
      <c r="D305" t="s">
        <v>32</v>
      </c>
      <c r="E305" t="s">
        <v>11</v>
      </c>
      <c r="F305">
        <v>74</v>
      </c>
      <c r="G305">
        <v>113634</v>
      </c>
      <c r="H305">
        <v>110923</v>
      </c>
    </row>
    <row r="306" spans="1:8">
      <c r="A306" t="s">
        <v>396</v>
      </c>
      <c r="B306">
        <v>200071843</v>
      </c>
      <c r="C306" t="s">
        <v>758</v>
      </c>
      <c r="D306" t="s">
        <v>10</v>
      </c>
      <c r="E306" t="s">
        <v>11</v>
      </c>
      <c r="F306">
        <v>39</v>
      </c>
      <c r="G306">
        <v>32593</v>
      </c>
      <c r="H306">
        <v>32048</v>
      </c>
    </row>
    <row r="307" spans="1:8">
      <c r="A307" t="s">
        <v>396</v>
      </c>
      <c r="B307">
        <v>200072312</v>
      </c>
      <c r="C307" t="s">
        <v>785</v>
      </c>
      <c r="D307" t="s">
        <v>32</v>
      </c>
      <c r="E307" t="s">
        <v>11</v>
      </c>
      <c r="F307">
        <v>61</v>
      </c>
      <c r="G307">
        <v>84909</v>
      </c>
      <c r="H307">
        <v>82814</v>
      </c>
    </row>
    <row r="308" spans="1:8">
      <c r="A308" t="s">
        <v>396</v>
      </c>
      <c r="B308">
        <v>200089456</v>
      </c>
      <c r="C308" t="s">
        <v>831</v>
      </c>
      <c r="D308" t="s">
        <v>32</v>
      </c>
      <c r="E308" t="s">
        <v>11</v>
      </c>
      <c r="F308">
        <v>60</v>
      </c>
      <c r="G308">
        <v>105431</v>
      </c>
      <c r="H308">
        <v>103496</v>
      </c>
    </row>
    <row r="309" spans="1:8">
      <c r="A309" t="s">
        <v>396</v>
      </c>
      <c r="B309">
        <v>242700276</v>
      </c>
      <c r="C309" t="s">
        <v>951</v>
      </c>
      <c r="D309" t="s">
        <v>10</v>
      </c>
      <c r="E309" t="s">
        <v>16</v>
      </c>
      <c r="F309">
        <v>25</v>
      </c>
      <c r="G309">
        <v>19013</v>
      </c>
      <c r="H309">
        <v>18646</v>
      </c>
    </row>
    <row r="310" spans="1:8">
      <c r="A310" t="s">
        <v>396</v>
      </c>
      <c r="B310">
        <v>242700607</v>
      </c>
      <c r="C310" t="s">
        <v>952</v>
      </c>
      <c r="D310" t="s">
        <v>10</v>
      </c>
      <c r="E310" t="s">
        <v>16</v>
      </c>
      <c r="F310">
        <v>41</v>
      </c>
      <c r="G310">
        <v>22994</v>
      </c>
      <c r="H310">
        <v>22472</v>
      </c>
    </row>
    <row r="311" spans="1:8">
      <c r="A311" t="s">
        <v>36</v>
      </c>
      <c r="B311">
        <v>200006971</v>
      </c>
      <c r="C311" t="s">
        <v>37</v>
      </c>
      <c r="D311" t="s">
        <v>10</v>
      </c>
      <c r="E311" t="s">
        <v>11</v>
      </c>
      <c r="F311">
        <v>20</v>
      </c>
      <c r="G311">
        <v>19133</v>
      </c>
      <c r="H311">
        <v>18404</v>
      </c>
    </row>
    <row r="312" spans="1:8">
      <c r="A312" t="s">
        <v>36</v>
      </c>
      <c r="B312">
        <v>200033181</v>
      </c>
      <c r="C312" t="s">
        <v>122</v>
      </c>
      <c r="D312" t="s">
        <v>32</v>
      </c>
      <c r="E312" t="s">
        <v>11</v>
      </c>
      <c r="F312">
        <v>66</v>
      </c>
      <c r="G312">
        <v>139920</v>
      </c>
      <c r="H312">
        <v>136218</v>
      </c>
    </row>
    <row r="313" spans="1:8">
      <c r="A313" t="s">
        <v>36</v>
      </c>
      <c r="B313">
        <v>200040277</v>
      </c>
      <c r="C313" t="s">
        <v>239</v>
      </c>
      <c r="D313" t="s">
        <v>32</v>
      </c>
      <c r="E313" t="s">
        <v>11</v>
      </c>
      <c r="F313">
        <v>81</v>
      </c>
      <c r="G313">
        <v>117199</v>
      </c>
      <c r="H313">
        <v>115181</v>
      </c>
    </row>
    <row r="314" spans="1:8">
      <c r="A314" t="s">
        <v>36</v>
      </c>
      <c r="B314">
        <v>200058360</v>
      </c>
      <c r="C314" t="s">
        <v>376</v>
      </c>
      <c r="D314" t="s">
        <v>10</v>
      </c>
      <c r="E314" t="s">
        <v>11</v>
      </c>
      <c r="F314">
        <v>33</v>
      </c>
      <c r="G314">
        <v>21986</v>
      </c>
      <c r="H314">
        <v>21250</v>
      </c>
    </row>
    <row r="315" spans="1:8">
      <c r="A315" t="s">
        <v>36</v>
      </c>
      <c r="B315">
        <v>200069912</v>
      </c>
      <c r="C315" t="s">
        <v>644</v>
      </c>
      <c r="D315" t="s">
        <v>10</v>
      </c>
      <c r="E315" t="s">
        <v>11</v>
      </c>
      <c r="F315">
        <v>15</v>
      </c>
      <c r="G315">
        <v>8065</v>
      </c>
      <c r="H315">
        <v>7924</v>
      </c>
    </row>
    <row r="316" spans="1:8">
      <c r="A316" t="s">
        <v>36</v>
      </c>
      <c r="B316">
        <v>200069953</v>
      </c>
      <c r="C316" t="s">
        <v>645</v>
      </c>
      <c r="D316" t="s">
        <v>10</v>
      </c>
      <c r="E316" t="s">
        <v>11</v>
      </c>
      <c r="F316">
        <v>39</v>
      </c>
      <c r="G316">
        <v>49402</v>
      </c>
      <c r="H316">
        <v>48500</v>
      </c>
    </row>
    <row r="317" spans="1:8">
      <c r="A317" t="s">
        <v>36</v>
      </c>
      <c r="B317">
        <v>200069961</v>
      </c>
      <c r="C317" t="s">
        <v>646</v>
      </c>
      <c r="D317" t="s">
        <v>10</v>
      </c>
      <c r="E317" t="s">
        <v>11</v>
      </c>
      <c r="F317">
        <v>23</v>
      </c>
      <c r="G317">
        <v>41841</v>
      </c>
      <c r="H317">
        <v>40804</v>
      </c>
    </row>
    <row r="318" spans="1:8">
      <c r="A318" t="s">
        <v>36</v>
      </c>
      <c r="B318">
        <v>200070159</v>
      </c>
      <c r="C318" t="s">
        <v>656</v>
      </c>
      <c r="D318" t="s">
        <v>10</v>
      </c>
      <c r="E318" t="s">
        <v>11</v>
      </c>
      <c r="F318">
        <v>48</v>
      </c>
      <c r="G318">
        <v>25052</v>
      </c>
      <c r="H318">
        <v>24638</v>
      </c>
    </row>
    <row r="319" spans="1:8">
      <c r="A319" t="s">
        <v>36</v>
      </c>
      <c r="B319">
        <v>200070167</v>
      </c>
      <c r="C319" t="s">
        <v>657</v>
      </c>
      <c r="D319" t="s">
        <v>10</v>
      </c>
      <c r="E319" t="s">
        <v>11</v>
      </c>
      <c r="F319">
        <v>22</v>
      </c>
      <c r="G319">
        <v>14718</v>
      </c>
      <c r="H319">
        <v>14341</v>
      </c>
    </row>
    <row r="320" spans="1:8">
      <c r="A320" t="s">
        <v>36</v>
      </c>
      <c r="B320">
        <v>242852465</v>
      </c>
      <c r="C320" t="s">
        <v>953</v>
      </c>
      <c r="D320" t="s">
        <v>10</v>
      </c>
      <c r="E320" t="s">
        <v>11</v>
      </c>
      <c r="F320">
        <v>19</v>
      </c>
      <c r="G320">
        <v>12831</v>
      </c>
      <c r="H320">
        <v>12511</v>
      </c>
    </row>
    <row r="321" spans="1:8">
      <c r="A321" t="s">
        <v>454</v>
      </c>
      <c r="B321">
        <v>200066868</v>
      </c>
      <c r="C321" t="s">
        <v>455</v>
      </c>
      <c r="D321" t="s">
        <v>10</v>
      </c>
      <c r="E321" t="s">
        <v>11</v>
      </c>
      <c r="F321">
        <v>10</v>
      </c>
      <c r="G321">
        <v>23512</v>
      </c>
      <c r="H321">
        <v>22841</v>
      </c>
    </row>
    <row r="322" spans="1:8">
      <c r="A322" t="s">
        <v>454</v>
      </c>
      <c r="B322">
        <v>200067072</v>
      </c>
      <c r="C322" t="s">
        <v>468</v>
      </c>
      <c r="D322" t="s">
        <v>10</v>
      </c>
      <c r="E322" t="s">
        <v>11</v>
      </c>
      <c r="F322">
        <v>14</v>
      </c>
      <c r="G322">
        <v>32480</v>
      </c>
      <c r="H322">
        <v>31601</v>
      </c>
    </row>
    <row r="323" spans="1:8">
      <c r="A323" t="s">
        <v>454</v>
      </c>
      <c r="B323">
        <v>200067197</v>
      </c>
      <c r="C323" t="s">
        <v>478</v>
      </c>
      <c r="D323" t="s">
        <v>10</v>
      </c>
      <c r="E323" t="s">
        <v>11</v>
      </c>
      <c r="F323">
        <v>12</v>
      </c>
      <c r="G323">
        <v>8041</v>
      </c>
      <c r="H323">
        <v>7740</v>
      </c>
    </row>
    <row r="324" spans="1:8">
      <c r="A324" t="s">
        <v>454</v>
      </c>
      <c r="B324">
        <v>200067247</v>
      </c>
      <c r="C324" t="s">
        <v>483</v>
      </c>
      <c r="D324" t="s">
        <v>10</v>
      </c>
      <c r="E324" t="s">
        <v>11</v>
      </c>
      <c r="F324">
        <v>17</v>
      </c>
      <c r="G324">
        <v>24017</v>
      </c>
      <c r="H324">
        <v>22949</v>
      </c>
    </row>
    <row r="325" spans="1:8">
      <c r="A325" t="s">
        <v>454</v>
      </c>
      <c r="B325">
        <v>200068120</v>
      </c>
      <c r="C325" t="s">
        <v>544</v>
      </c>
      <c r="D325" t="s">
        <v>32</v>
      </c>
      <c r="E325" t="s">
        <v>11</v>
      </c>
      <c r="F325">
        <v>14</v>
      </c>
      <c r="G325">
        <v>103605</v>
      </c>
      <c r="H325">
        <v>100196</v>
      </c>
    </row>
    <row r="326" spans="1:8">
      <c r="A326" t="s">
        <v>454</v>
      </c>
      <c r="B326">
        <v>242900074</v>
      </c>
      <c r="C326" t="s">
        <v>954</v>
      </c>
      <c r="D326" t="s">
        <v>10</v>
      </c>
      <c r="E326" t="s">
        <v>11</v>
      </c>
      <c r="F326">
        <v>19</v>
      </c>
      <c r="G326">
        <v>49278</v>
      </c>
      <c r="H326">
        <v>48230</v>
      </c>
    </row>
    <row r="327" spans="1:8">
      <c r="A327" t="s">
        <v>454</v>
      </c>
      <c r="B327">
        <v>242900314</v>
      </c>
      <c r="C327" t="s">
        <v>955</v>
      </c>
      <c r="D327" t="s">
        <v>77</v>
      </c>
      <c r="E327" t="s">
        <v>11</v>
      </c>
      <c r="F327">
        <v>8</v>
      </c>
      <c r="G327">
        <v>214022</v>
      </c>
      <c r="H327">
        <v>209722</v>
      </c>
    </row>
    <row r="328" spans="1:8">
      <c r="A328" t="s">
        <v>454</v>
      </c>
      <c r="B328">
        <v>242900553</v>
      </c>
      <c r="C328" t="s">
        <v>956</v>
      </c>
      <c r="D328" t="s">
        <v>10</v>
      </c>
      <c r="E328" t="s">
        <v>11</v>
      </c>
      <c r="F328">
        <v>13</v>
      </c>
      <c r="G328">
        <v>41857</v>
      </c>
      <c r="H328">
        <v>41028</v>
      </c>
    </row>
    <row r="329" spans="1:8">
      <c r="A329" t="s">
        <v>454</v>
      </c>
      <c r="B329">
        <v>242900561</v>
      </c>
      <c r="C329" t="s">
        <v>957</v>
      </c>
      <c r="D329" t="s">
        <v>10</v>
      </c>
      <c r="E329" t="s">
        <v>11</v>
      </c>
      <c r="F329">
        <v>11</v>
      </c>
      <c r="G329">
        <v>15222</v>
      </c>
      <c r="H329">
        <v>14904</v>
      </c>
    </row>
    <row r="330" spans="1:8">
      <c r="A330" t="s">
        <v>454</v>
      </c>
      <c r="B330">
        <v>242900629</v>
      </c>
      <c r="C330" t="s">
        <v>958</v>
      </c>
      <c r="D330" t="s">
        <v>10</v>
      </c>
      <c r="E330" t="s">
        <v>11</v>
      </c>
      <c r="F330">
        <v>10</v>
      </c>
      <c r="G330">
        <v>15737</v>
      </c>
      <c r="H330">
        <v>15392</v>
      </c>
    </row>
    <row r="331" spans="1:8">
      <c r="A331" t="s">
        <v>454</v>
      </c>
      <c r="B331">
        <v>242900645</v>
      </c>
      <c r="C331" t="s">
        <v>959</v>
      </c>
      <c r="D331" t="s">
        <v>10</v>
      </c>
      <c r="E331" t="s">
        <v>11</v>
      </c>
      <c r="F331">
        <v>5</v>
      </c>
      <c r="G331">
        <v>18667</v>
      </c>
      <c r="H331">
        <v>18141</v>
      </c>
    </row>
    <row r="332" spans="1:8">
      <c r="A332" t="s">
        <v>454</v>
      </c>
      <c r="B332">
        <v>242900660</v>
      </c>
      <c r="C332" t="s">
        <v>960</v>
      </c>
      <c r="D332" t="s">
        <v>10</v>
      </c>
      <c r="E332" t="s">
        <v>11</v>
      </c>
      <c r="F332">
        <v>7</v>
      </c>
      <c r="G332">
        <v>28669</v>
      </c>
      <c r="H332">
        <v>27732</v>
      </c>
    </row>
    <row r="333" spans="1:8">
      <c r="A333" t="s">
        <v>454</v>
      </c>
      <c r="B333">
        <v>242900694</v>
      </c>
      <c r="C333" t="s">
        <v>961</v>
      </c>
      <c r="D333" t="s">
        <v>32</v>
      </c>
      <c r="E333" t="s">
        <v>11</v>
      </c>
      <c r="F333">
        <v>16</v>
      </c>
      <c r="G333">
        <v>57064</v>
      </c>
      <c r="H333">
        <v>55584</v>
      </c>
    </row>
    <row r="334" spans="1:8">
      <c r="A334" t="s">
        <v>454</v>
      </c>
      <c r="B334">
        <v>242900702</v>
      </c>
      <c r="C334" t="s">
        <v>962</v>
      </c>
      <c r="D334" t="s">
        <v>10</v>
      </c>
      <c r="E334" t="s">
        <v>11</v>
      </c>
      <c r="F334">
        <v>12</v>
      </c>
      <c r="G334">
        <v>38516</v>
      </c>
      <c r="H334">
        <v>37334</v>
      </c>
    </row>
    <row r="335" spans="1:8">
      <c r="A335" t="s">
        <v>454</v>
      </c>
      <c r="B335">
        <v>242900710</v>
      </c>
      <c r="C335" t="s">
        <v>963</v>
      </c>
      <c r="D335" t="s">
        <v>10</v>
      </c>
      <c r="E335" t="s">
        <v>11</v>
      </c>
      <c r="F335">
        <v>10</v>
      </c>
      <c r="G335">
        <v>18505</v>
      </c>
      <c r="H335">
        <v>18067</v>
      </c>
    </row>
    <row r="336" spans="1:8">
      <c r="A336" t="s">
        <v>454</v>
      </c>
      <c r="B336">
        <v>242900744</v>
      </c>
      <c r="C336" t="s">
        <v>964</v>
      </c>
      <c r="D336" t="s">
        <v>10</v>
      </c>
      <c r="E336" t="s">
        <v>11</v>
      </c>
      <c r="F336">
        <v>11</v>
      </c>
      <c r="G336">
        <v>16264</v>
      </c>
      <c r="H336">
        <v>15466</v>
      </c>
    </row>
    <row r="337" spans="1:8">
      <c r="A337" t="s">
        <v>454</v>
      </c>
      <c r="B337">
        <v>242900751</v>
      </c>
      <c r="C337" t="s">
        <v>965</v>
      </c>
      <c r="D337" t="s">
        <v>10</v>
      </c>
      <c r="E337" t="s">
        <v>11</v>
      </c>
      <c r="F337">
        <v>19</v>
      </c>
      <c r="G337">
        <v>33917</v>
      </c>
      <c r="H337">
        <v>33054</v>
      </c>
    </row>
    <row r="338" spans="1:8">
      <c r="A338" t="s">
        <v>454</v>
      </c>
      <c r="B338">
        <v>242900769</v>
      </c>
      <c r="C338" t="s">
        <v>966</v>
      </c>
      <c r="D338" t="s">
        <v>32</v>
      </c>
      <c r="E338" t="s">
        <v>11</v>
      </c>
      <c r="F338">
        <v>9</v>
      </c>
      <c r="G338">
        <v>51607</v>
      </c>
      <c r="H338">
        <v>50032</v>
      </c>
    </row>
    <row r="339" spans="1:8">
      <c r="A339" t="s">
        <v>454</v>
      </c>
      <c r="B339">
        <v>242900793</v>
      </c>
      <c r="C339" t="s">
        <v>967</v>
      </c>
      <c r="D339" t="s">
        <v>10</v>
      </c>
      <c r="E339" t="s">
        <v>11</v>
      </c>
      <c r="F339">
        <v>14</v>
      </c>
      <c r="G339">
        <v>28146</v>
      </c>
      <c r="H339">
        <v>27469</v>
      </c>
    </row>
    <row r="340" spans="1:8">
      <c r="A340" t="s">
        <v>454</v>
      </c>
      <c r="B340">
        <v>242900801</v>
      </c>
      <c r="C340" t="s">
        <v>968</v>
      </c>
      <c r="D340" t="s">
        <v>10</v>
      </c>
      <c r="E340" t="s">
        <v>11</v>
      </c>
      <c r="F340">
        <v>22</v>
      </c>
      <c r="G340">
        <v>49707</v>
      </c>
      <c r="H340">
        <v>48394</v>
      </c>
    </row>
    <row r="341" spans="1:8">
      <c r="A341" t="s">
        <v>454</v>
      </c>
      <c r="B341">
        <v>242900835</v>
      </c>
      <c r="C341" t="s">
        <v>969</v>
      </c>
      <c r="D341" t="s">
        <v>32</v>
      </c>
      <c r="E341" t="s">
        <v>11</v>
      </c>
      <c r="F341">
        <v>26</v>
      </c>
      <c r="G341">
        <v>66169</v>
      </c>
      <c r="H341">
        <v>64133</v>
      </c>
    </row>
    <row r="342" spans="1:8">
      <c r="A342" t="s">
        <v>139</v>
      </c>
      <c r="B342">
        <v>200034379</v>
      </c>
      <c r="C342" t="s">
        <v>140</v>
      </c>
      <c r="D342" t="s">
        <v>10</v>
      </c>
      <c r="E342" t="s">
        <v>11</v>
      </c>
      <c r="F342">
        <v>33</v>
      </c>
      <c r="G342">
        <v>29212</v>
      </c>
      <c r="H342">
        <v>28417</v>
      </c>
    </row>
    <row r="343" spans="1:8">
      <c r="A343" t="s">
        <v>139</v>
      </c>
      <c r="B343">
        <v>200034411</v>
      </c>
      <c r="C343" t="s">
        <v>141</v>
      </c>
      <c r="D343" t="s">
        <v>10</v>
      </c>
      <c r="E343" t="s">
        <v>11</v>
      </c>
      <c r="F343">
        <v>34</v>
      </c>
      <c r="G343">
        <v>22187</v>
      </c>
      <c r="H343">
        <v>21778</v>
      </c>
    </row>
    <row r="344" spans="1:8">
      <c r="A344" t="s">
        <v>139</v>
      </c>
      <c r="B344">
        <v>200034601</v>
      </c>
      <c r="C344" t="s">
        <v>142</v>
      </c>
      <c r="D344" t="s">
        <v>10</v>
      </c>
      <c r="E344" t="s">
        <v>16</v>
      </c>
      <c r="F344">
        <v>15</v>
      </c>
      <c r="G344">
        <v>5592</v>
      </c>
      <c r="H344">
        <v>5463</v>
      </c>
    </row>
    <row r="345" spans="1:8">
      <c r="A345" t="s">
        <v>139</v>
      </c>
      <c r="B345">
        <v>200034692</v>
      </c>
      <c r="C345" t="s">
        <v>144</v>
      </c>
      <c r="D345" t="s">
        <v>32</v>
      </c>
      <c r="E345" t="s">
        <v>11</v>
      </c>
      <c r="F345">
        <v>44</v>
      </c>
      <c r="G345">
        <v>75830</v>
      </c>
      <c r="H345">
        <v>74338</v>
      </c>
    </row>
    <row r="346" spans="1:8">
      <c r="A346" t="s">
        <v>139</v>
      </c>
      <c r="B346">
        <v>200035129</v>
      </c>
      <c r="C346" t="s">
        <v>162</v>
      </c>
      <c r="D346" t="s">
        <v>10</v>
      </c>
      <c r="E346" t="s">
        <v>11</v>
      </c>
      <c r="F346">
        <v>23</v>
      </c>
      <c r="G346">
        <v>19491</v>
      </c>
      <c r="H346">
        <v>19196</v>
      </c>
    </row>
    <row r="347" spans="1:8">
      <c r="A347" t="s">
        <v>139</v>
      </c>
      <c r="B347">
        <v>200066918</v>
      </c>
      <c r="C347" t="s">
        <v>459</v>
      </c>
      <c r="D347" t="s">
        <v>32</v>
      </c>
      <c r="E347" t="s">
        <v>11</v>
      </c>
      <c r="F347">
        <v>72</v>
      </c>
      <c r="G347">
        <v>131717</v>
      </c>
      <c r="H347">
        <v>129157</v>
      </c>
    </row>
    <row r="348" spans="1:8">
      <c r="A348" t="s">
        <v>139</v>
      </c>
      <c r="B348">
        <v>243000270</v>
      </c>
      <c r="C348" t="s">
        <v>970</v>
      </c>
      <c r="D348" t="s">
        <v>10</v>
      </c>
      <c r="E348" t="s">
        <v>11</v>
      </c>
      <c r="F348">
        <v>21</v>
      </c>
      <c r="G348">
        <v>10339</v>
      </c>
      <c r="H348">
        <v>10052</v>
      </c>
    </row>
    <row r="349" spans="1:8">
      <c r="A349" t="s">
        <v>139</v>
      </c>
      <c r="B349">
        <v>243000296</v>
      </c>
      <c r="C349" t="s">
        <v>971</v>
      </c>
      <c r="D349" t="s">
        <v>10</v>
      </c>
      <c r="E349" t="s">
        <v>11</v>
      </c>
      <c r="F349">
        <v>18</v>
      </c>
      <c r="G349">
        <v>23810</v>
      </c>
      <c r="H349">
        <v>23423</v>
      </c>
    </row>
    <row r="350" spans="1:8">
      <c r="A350" t="s">
        <v>139</v>
      </c>
      <c r="B350">
        <v>243000569</v>
      </c>
      <c r="C350" t="s">
        <v>972</v>
      </c>
      <c r="D350" t="s">
        <v>10</v>
      </c>
      <c r="E350" t="s">
        <v>11</v>
      </c>
      <c r="F350">
        <v>10</v>
      </c>
      <c r="G350">
        <v>27295</v>
      </c>
      <c r="H350">
        <v>26850</v>
      </c>
    </row>
    <row r="351" spans="1:8">
      <c r="A351" t="s">
        <v>139</v>
      </c>
      <c r="B351">
        <v>243000585</v>
      </c>
      <c r="C351" t="s">
        <v>973</v>
      </c>
      <c r="D351" t="s">
        <v>10</v>
      </c>
      <c r="E351" t="s">
        <v>11</v>
      </c>
      <c r="F351">
        <v>5</v>
      </c>
      <c r="G351">
        <v>31479</v>
      </c>
      <c r="H351">
        <v>31154</v>
      </c>
    </row>
    <row r="352" spans="1:8">
      <c r="A352" t="s">
        <v>139</v>
      </c>
      <c r="B352">
        <v>243000593</v>
      </c>
      <c r="C352" t="s">
        <v>974</v>
      </c>
      <c r="D352" t="s">
        <v>10</v>
      </c>
      <c r="E352" t="s">
        <v>11</v>
      </c>
      <c r="F352">
        <v>5</v>
      </c>
      <c r="G352">
        <v>27136</v>
      </c>
      <c r="H352">
        <v>26822</v>
      </c>
    </row>
    <row r="353" spans="1:8">
      <c r="A353" t="s">
        <v>139</v>
      </c>
      <c r="B353">
        <v>243000643</v>
      </c>
      <c r="C353" t="s">
        <v>975</v>
      </c>
      <c r="D353" t="s">
        <v>32</v>
      </c>
      <c r="E353" t="s">
        <v>11</v>
      </c>
      <c r="F353">
        <v>39</v>
      </c>
      <c r="G353">
        <v>262289</v>
      </c>
      <c r="H353">
        <v>258070</v>
      </c>
    </row>
    <row r="354" spans="1:8">
      <c r="A354" t="s">
        <v>139</v>
      </c>
      <c r="B354">
        <v>243000650</v>
      </c>
      <c r="C354" t="s">
        <v>976</v>
      </c>
      <c r="D354" t="s">
        <v>10</v>
      </c>
      <c r="E354" t="s">
        <v>11</v>
      </c>
      <c r="F354">
        <v>3</v>
      </c>
      <c r="G354">
        <v>20512</v>
      </c>
      <c r="H354">
        <v>20316</v>
      </c>
    </row>
    <row r="355" spans="1:8">
      <c r="A355" t="s">
        <v>139</v>
      </c>
      <c r="B355">
        <v>243000684</v>
      </c>
      <c r="C355" t="s">
        <v>977</v>
      </c>
      <c r="D355" t="s">
        <v>10</v>
      </c>
      <c r="E355" t="s">
        <v>11</v>
      </c>
      <c r="F355">
        <v>17</v>
      </c>
      <c r="G355">
        <v>26489</v>
      </c>
      <c r="H355">
        <v>25889</v>
      </c>
    </row>
    <row r="356" spans="1:8">
      <c r="A356" t="s">
        <v>155</v>
      </c>
      <c r="B356">
        <v>200034957</v>
      </c>
      <c r="C356" t="s">
        <v>156</v>
      </c>
      <c r="D356" t="s">
        <v>10</v>
      </c>
      <c r="E356" t="s">
        <v>11</v>
      </c>
      <c r="F356">
        <v>10</v>
      </c>
      <c r="G356">
        <v>26764</v>
      </c>
      <c r="H356">
        <v>26335</v>
      </c>
    </row>
    <row r="357" spans="1:8">
      <c r="A357" t="s">
        <v>155</v>
      </c>
      <c r="B357">
        <v>200066819</v>
      </c>
      <c r="C357" t="s">
        <v>450</v>
      </c>
      <c r="D357" t="s">
        <v>10</v>
      </c>
      <c r="E357" t="s">
        <v>16</v>
      </c>
      <c r="F357">
        <v>32</v>
      </c>
      <c r="G357">
        <v>30596</v>
      </c>
      <c r="H357">
        <v>30023</v>
      </c>
    </row>
    <row r="358" spans="1:8">
      <c r="A358" t="s">
        <v>155</v>
      </c>
      <c r="B358">
        <v>200068641</v>
      </c>
      <c r="C358" t="s">
        <v>562</v>
      </c>
      <c r="D358" t="s">
        <v>32</v>
      </c>
      <c r="E358" t="s">
        <v>11</v>
      </c>
      <c r="F358">
        <v>26</v>
      </c>
      <c r="G358">
        <v>122458</v>
      </c>
      <c r="H358">
        <v>120348</v>
      </c>
    </row>
    <row r="359" spans="1:8">
      <c r="A359" t="s">
        <v>155</v>
      </c>
      <c r="B359">
        <v>200068807</v>
      </c>
      <c r="C359" t="s">
        <v>572</v>
      </c>
      <c r="D359" t="s">
        <v>10</v>
      </c>
      <c r="E359" t="s">
        <v>11</v>
      </c>
      <c r="F359">
        <v>19</v>
      </c>
      <c r="G359">
        <v>32250</v>
      </c>
      <c r="H359">
        <v>31768</v>
      </c>
    </row>
    <row r="360" spans="1:8">
      <c r="A360" t="s">
        <v>155</v>
      </c>
      <c r="B360">
        <v>200068815</v>
      </c>
      <c r="C360" t="s">
        <v>573</v>
      </c>
      <c r="D360" t="s">
        <v>10</v>
      </c>
      <c r="E360" t="s">
        <v>11</v>
      </c>
      <c r="F360">
        <v>48</v>
      </c>
      <c r="G360">
        <v>35415</v>
      </c>
      <c r="H360">
        <v>34767</v>
      </c>
    </row>
    <row r="361" spans="1:8">
      <c r="A361" t="s">
        <v>155</v>
      </c>
      <c r="B361">
        <v>200071298</v>
      </c>
      <c r="C361" t="s">
        <v>729</v>
      </c>
      <c r="D361" t="s">
        <v>10</v>
      </c>
      <c r="E361" t="s">
        <v>11</v>
      </c>
      <c r="F361">
        <v>58</v>
      </c>
      <c r="G361">
        <v>40303</v>
      </c>
      <c r="H361">
        <v>39639</v>
      </c>
    </row>
    <row r="362" spans="1:8">
      <c r="A362" t="s">
        <v>155</v>
      </c>
      <c r="B362">
        <v>200071314</v>
      </c>
      <c r="C362" t="s">
        <v>730</v>
      </c>
      <c r="D362" t="s">
        <v>10</v>
      </c>
      <c r="E362" t="s">
        <v>11</v>
      </c>
      <c r="F362">
        <v>29</v>
      </c>
      <c r="G362">
        <v>34234</v>
      </c>
      <c r="H362">
        <v>33582</v>
      </c>
    </row>
    <row r="363" spans="1:8">
      <c r="A363" t="s">
        <v>155</v>
      </c>
      <c r="B363">
        <v>200072635</v>
      </c>
      <c r="C363" t="s">
        <v>792</v>
      </c>
      <c r="D363" t="s">
        <v>10</v>
      </c>
      <c r="E363" t="s">
        <v>11</v>
      </c>
      <c r="F363">
        <v>76</v>
      </c>
      <c r="G363">
        <v>16138</v>
      </c>
      <c r="H363">
        <v>15530</v>
      </c>
    </row>
    <row r="364" spans="1:8">
      <c r="A364" t="s">
        <v>155</v>
      </c>
      <c r="B364">
        <v>200072643</v>
      </c>
      <c r="C364" t="s">
        <v>793</v>
      </c>
      <c r="D364" t="s">
        <v>10</v>
      </c>
      <c r="E364" t="s">
        <v>11</v>
      </c>
      <c r="F364">
        <v>104</v>
      </c>
      <c r="G364">
        <v>45436</v>
      </c>
      <c r="H364">
        <v>44188</v>
      </c>
    </row>
    <row r="365" spans="1:8">
      <c r="A365" t="s">
        <v>155</v>
      </c>
      <c r="B365">
        <v>200073146</v>
      </c>
      <c r="C365" t="s">
        <v>814</v>
      </c>
      <c r="D365" t="s">
        <v>10</v>
      </c>
      <c r="E365" t="s">
        <v>11</v>
      </c>
      <c r="F365">
        <v>55</v>
      </c>
      <c r="G365">
        <v>18248</v>
      </c>
      <c r="H365">
        <v>17734</v>
      </c>
    </row>
    <row r="366" spans="1:8">
      <c r="A366" t="s">
        <v>155</v>
      </c>
      <c r="B366">
        <v>243100518</v>
      </c>
      <c r="C366" t="s">
        <v>978</v>
      </c>
      <c r="D366" t="s">
        <v>77</v>
      </c>
      <c r="E366" t="s">
        <v>11</v>
      </c>
      <c r="F366">
        <v>37</v>
      </c>
      <c r="G366">
        <v>780995</v>
      </c>
      <c r="H366">
        <v>771132</v>
      </c>
    </row>
    <row r="367" spans="1:8">
      <c r="A367" t="s">
        <v>155</v>
      </c>
      <c r="B367">
        <v>243100567</v>
      </c>
      <c r="C367" t="s">
        <v>979</v>
      </c>
      <c r="D367" t="s">
        <v>10</v>
      </c>
      <c r="E367" t="s">
        <v>11</v>
      </c>
      <c r="F367">
        <v>28</v>
      </c>
      <c r="G367">
        <v>22099</v>
      </c>
      <c r="H367">
        <v>21471</v>
      </c>
    </row>
    <row r="368" spans="1:8">
      <c r="A368" t="s">
        <v>155</v>
      </c>
      <c r="B368">
        <v>243100633</v>
      </c>
      <c r="C368" t="s">
        <v>980</v>
      </c>
      <c r="D368" t="s">
        <v>32</v>
      </c>
      <c r="E368" t="s">
        <v>11</v>
      </c>
      <c r="F368">
        <v>36</v>
      </c>
      <c r="G368">
        <v>80365</v>
      </c>
      <c r="H368">
        <v>78348</v>
      </c>
    </row>
    <row r="369" spans="1:8">
      <c r="A369" t="s">
        <v>155</v>
      </c>
      <c r="B369">
        <v>243100732</v>
      </c>
      <c r="C369" t="s">
        <v>981</v>
      </c>
      <c r="D369" t="s">
        <v>10</v>
      </c>
      <c r="E369" t="s">
        <v>11</v>
      </c>
      <c r="F369">
        <v>18</v>
      </c>
      <c r="G369">
        <v>21627</v>
      </c>
      <c r="H369">
        <v>21171</v>
      </c>
    </row>
    <row r="370" spans="1:8">
      <c r="A370" t="s">
        <v>155</v>
      </c>
      <c r="B370">
        <v>243100773</v>
      </c>
      <c r="C370" t="s">
        <v>982</v>
      </c>
      <c r="D370" t="s">
        <v>10</v>
      </c>
      <c r="E370" t="s">
        <v>11</v>
      </c>
      <c r="F370">
        <v>9</v>
      </c>
      <c r="G370">
        <v>17679</v>
      </c>
      <c r="H370">
        <v>17373</v>
      </c>
    </row>
    <row r="371" spans="1:8">
      <c r="A371" t="s">
        <v>155</v>
      </c>
      <c r="B371">
        <v>243100781</v>
      </c>
      <c r="C371" t="s">
        <v>983</v>
      </c>
      <c r="D371" t="s">
        <v>10</v>
      </c>
      <c r="E371" t="s">
        <v>11</v>
      </c>
      <c r="F371">
        <v>7</v>
      </c>
      <c r="G371">
        <v>41524</v>
      </c>
      <c r="H371">
        <v>40624</v>
      </c>
    </row>
    <row r="372" spans="1:8">
      <c r="A372" t="s">
        <v>155</v>
      </c>
      <c r="B372">
        <v>243100815</v>
      </c>
      <c r="C372" t="s">
        <v>984</v>
      </c>
      <c r="D372" t="s">
        <v>10</v>
      </c>
      <c r="E372" t="s">
        <v>11</v>
      </c>
      <c r="F372">
        <v>7</v>
      </c>
      <c r="G372">
        <v>20520</v>
      </c>
      <c r="H372">
        <v>20106</v>
      </c>
    </row>
    <row r="373" spans="1:8">
      <c r="A373" t="s">
        <v>78</v>
      </c>
      <c r="B373">
        <v>200023620</v>
      </c>
      <c r="C373" t="s">
        <v>79</v>
      </c>
      <c r="D373" t="s">
        <v>10</v>
      </c>
      <c r="E373" t="s">
        <v>11</v>
      </c>
      <c r="F373">
        <v>14</v>
      </c>
      <c r="G373">
        <v>22359</v>
      </c>
      <c r="H373">
        <v>21830</v>
      </c>
    </row>
    <row r="374" spans="1:8">
      <c r="A374" t="s">
        <v>78</v>
      </c>
      <c r="B374">
        <v>200034726</v>
      </c>
      <c r="C374" t="s">
        <v>149</v>
      </c>
      <c r="D374" t="s">
        <v>10</v>
      </c>
      <c r="E374" t="s">
        <v>11</v>
      </c>
      <c r="F374">
        <v>41</v>
      </c>
      <c r="G374">
        <v>11559</v>
      </c>
      <c r="H374">
        <v>11173</v>
      </c>
    </row>
    <row r="375" spans="1:8">
      <c r="A375" t="s">
        <v>78</v>
      </c>
      <c r="B375">
        <v>200035632</v>
      </c>
      <c r="C375" t="s">
        <v>172</v>
      </c>
      <c r="D375" t="s">
        <v>10</v>
      </c>
      <c r="E375" t="s">
        <v>11</v>
      </c>
      <c r="F375">
        <v>24</v>
      </c>
      <c r="G375">
        <v>7095</v>
      </c>
      <c r="H375">
        <v>6825</v>
      </c>
    </row>
    <row r="376" spans="1:8">
      <c r="A376" t="s">
        <v>78</v>
      </c>
      <c r="B376">
        <v>200035756</v>
      </c>
      <c r="C376" t="s">
        <v>178</v>
      </c>
      <c r="D376" t="s">
        <v>10</v>
      </c>
      <c r="E376" t="s">
        <v>11</v>
      </c>
      <c r="F376">
        <v>37</v>
      </c>
      <c r="G376">
        <v>7512</v>
      </c>
      <c r="H376">
        <v>7271</v>
      </c>
    </row>
    <row r="377" spans="1:8">
      <c r="A377" t="s">
        <v>78</v>
      </c>
      <c r="B377">
        <v>200042372</v>
      </c>
      <c r="C377" t="s">
        <v>312</v>
      </c>
      <c r="D377" t="s">
        <v>10</v>
      </c>
      <c r="E377" t="s">
        <v>11</v>
      </c>
      <c r="F377">
        <v>30</v>
      </c>
      <c r="G377">
        <v>10866</v>
      </c>
      <c r="H377">
        <v>10648</v>
      </c>
    </row>
    <row r="378" spans="1:8">
      <c r="A378" t="s">
        <v>78</v>
      </c>
      <c r="B378">
        <v>200066926</v>
      </c>
      <c r="C378" t="s">
        <v>460</v>
      </c>
      <c r="D378" t="s">
        <v>32</v>
      </c>
      <c r="E378" t="s">
        <v>11</v>
      </c>
      <c r="F378">
        <v>34</v>
      </c>
      <c r="G378">
        <v>40395</v>
      </c>
      <c r="H378">
        <v>38716</v>
      </c>
    </row>
    <row r="379" spans="1:8">
      <c r="A379" t="s">
        <v>78</v>
      </c>
      <c r="B379">
        <v>200072320</v>
      </c>
      <c r="C379" t="s">
        <v>786</v>
      </c>
      <c r="D379" t="s">
        <v>10</v>
      </c>
      <c r="E379" t="s">
        <v>11</v>
      </c>
      <c r="F379">
        <v>45</v>
      </c>
      <c r="G379">
        <v>10787</v>
      </c>
      <c r="H379">
        <v>10148</v>
      </c>
    </row>
    <row r="380" spans="1:8">
      <c r="A380" t="s">
        <v>78</v>
      </c>
      <c r="B380">
        <v>243200391</v>
      </c>
      <c r="C380" t="s">
        <v>985</v>
      </c>
      <c r="D380" t="s">
        <v>10</v>
      </c>
      <c r="E380" t="s">
        <v>11</v>
      </c>
      <c r="F380">
        <v>43</v>
      </c>
      <c r="G380">
        <v>19938</v>
      </c>
      <c r="H380">
        <v>19216</v>
      </c>
    </row>
    <row r="381" spans="1:8">
      <c r="A381" t="s">
        <v>78</v>
      </c>
      <c r="B381">
        <v>243200409</v>
      </c>
      <c r="C381" t="s">
        <v>986</v>
      </c>
      <c r="D381" t="s">
        <v>10</v>
      </c>
      <c r="E381" t="s">
        <v>16</v>
      </c>
      <c r="F381">
        <v>26</v>
      </c>
      <c r="G381">
        <v>8919</v>
      </c>
      <c r="H381">
        <v>8556</v>
      </c>
    </row>
    <row r="382" spans="1:8">
      <c r="A382" t="s">
        <v>78</v>
      </c>
      <c r="B382">
        <v>243200417</v>
      </c>
      <c r="C382" t="s">
        <v>987</v>
      </c>
      <c r="D382" t="s">
        <v>10</v>
      </c>
      <c r="E382" t="s">
        <v>11</v>
      </c>
      <c r="F382">
        <v>26</v>
      </c>
      <c r="G382">
        <v>15060</v>
      </c>
      <c r="H382">
        <v>14661</v>
      </c>
    </row>
    <row r="383" spans="1:8">
      <c r="A383" t="s">
        <v>78</v>
      </c>
      <c r="B383">
        <v>243200425</v>
      </c>
      <c r="C383" t="s">
        <v>988</v>
      </c>
      <c r="D383" t="s">
        <v>10</v>
      </c>
      <c r="E383" t="s">
        <v>11</v>
      </c>
      <c r="F383">
        <v>19</v>
      </c>
      <c r="G383">
        <v>8196</v>
      </c>
      <c r="H383">
        <v>7737</v>
      </c>
    </row>
    <row r="384" spans="1:8">
      <c r="A384" t="s">
        <v>78</v>
      </c>
      <c r="B384">
        <v>243200458</v>
      </c>
      <c r="C384" t="s">
        <v>989</v>
      </c>
      <c r="D384" t="s">
        <v>10</v>
      </c>
      <c r="E384" t="s">
        <v>16</v>
      </c>
      <c r="F384">
        <v>25</v>
      </c>
      <c r="G384">
        <v>13499</v>
      </c>
      <c r="H384">
        <v>13237</v>
      </c>
    </row>
    <row r="385" spans="1:8">
      <c r="A385" t="s">
        <v>78</v>
      </c>
      <c r="B385">
        <v>243200508</v>
      </c>
      <c r="C385" t="s">
        <v>990</v>
      </c>
      <c r="D385" t="s">
        <v>10</v>
      </c>
      <c r="E385" t="s">
        <v>11</v>
      </c>
      <c r="F385">
        <v>30</v>
      </c>
      <c r="G385">
        <v>7433</v>
      </c>
      <c r="H385">
        <v>7171</v>
      </c>
    </row>
    <row r="386" spans="1:8">
      <c r="A386" t="s">
        <v>78</v>
      </c>
      <c r="B386">
        <v>243200599</v>
      </c>
      <c r="C386" t="s">
        <v>991</v>
      </c>
      <c r="D386" t="s">
        <v>10</v>
      </c>
      <c r="E386" t="s">
        <v>11</v>
      </c>
      <c r="F386">
        <v>32</v>
      </c>
      <c r="G386">
        <v>9897</v>
      </c>
      <c r="H386">
        <v>9596</v>
      </c>
    </row>
    <row r="387" spans="1:8">
      <c r="A387" t="s">
        <v>78</v>
      </c>
      <c r="B387">
        <v>243200607</v>
      </c>
      <c r="C387" t="s">
        <v>992</v>
      </c>
      <c r="D387" t="s">
        <v>10</v>
      </c>
      <c r="E387" t="s">
        <v>11</v>
      </c>
      <c r="F387">
        <v>25</v>
      </c>
      <c r="G387">
        <v>7206</v>
      </c>
      <c r="H387">
        <v>7037</v>
      </c>
    </row>
    <row r="388" spans="1:8">
      <c r="A388" t="s">
        <v>84</v>
      </c>
      <c r="B388">
        <v>200023794</v>
      </c>
      <c r="C388" t="s">
        <v>85</v>
      </c>
      <c r="D388" t="s">
        <v>10</v>
      </c>
      <c r="E388" t="s">
        <v>11</v>
      </c>
      <c r="F388">
        <v>20</v>
      </c>
      <c r="G388">
        <v>20480</v>
      </c>
      <c r="H388">
        <v>20035</v>
      </c>
    </row>
    <row r="389" spans="1:8">
      <c r="A389" t="s">
        <v>84</v>
      </c>
      <c r="B389">
        <v>200035533</v>
      </c>
      <c r="C389" t="s">
        <v>170</v>
      </c>
      <c r="D389" t="s">
        <v>10</v>
      </c>
      <c r="E389" t="s">
        <v>11</v>
      </c>
      <c r="F389">
        <v>22</v>
      </c>
      <c r="G389">
        <v>15035</v>
      </c>
      <c r="H389">
        <v>14610</v>
      </c>
    </row>
    <row r="390" spans="1:8">
      <c r="A390" t="s">
        <v>84</v>
      </c>
      <c r="B390">
        <v>200043974</v>
      </c>
      <c r="C390" t="s">
        <v>347</v>
      </c>
      <c r="D390" t="s">
        <v>10</v>
      </c>
      <c r="E390" t="s">
        <v>11</v>
      </c>
      <c r="F390">
        <v>37</v>
      </c>
      <c r="G390">
        <v>39214</v>
      </c>
      <c r="H390">
        <v>38409</v>
      </c>
    </row>
    <row r="391" spans="1:8">
      <c r="A391" t="s">
        <v>84</v>
      </c>
      <c r="B391">
        <v>200043982</v>
      </c>
      <c r="C391" t="s">
        <v>348</v>
      </c>
      <c r="D391" t="s">
        <v>10</v>
      </c>
      <c r="E391" t="s">
        <v>11</v>
      </c>
      <c r="F391">
        <v>31</v>
      </c>
      <c r="G391">
        <v>16306</v>
      </c>
      <c r="H391">
        <v>15703</v>
      </c>
    </row>
    <row r="392" spans="1:8">
      <c r="A392" t="s">
        <v>84</v>
      </c>
      <c r="B392">
        <v>200044394</v>
      </c>
      <c r="C392" t="s">
        <v>354</v>
      </c>
      <c r="D392" t="s">
        <v>10</v>
      </c>
      <c r="E392" t="s">
        <v>11</v>
      </c>
      <c r="F392">
        <v>41</v>
      </c>
      <c r="G392">
        <v>24313</v>
      </c>
      <c r="H392">
        <v>23839</v>
      </c>
    </row>
    <row r="393" spans="1:8">
      <c r="A393" t="s">
        <v>84</v>
      </c>
      <c r="B393">
        <v>200069581</v>
      </c>
      <c r="C393" t="s">
        <v>625</v>
      </c>
      <c r="D393" t="s">
        <v>10</v>
      </c>
      <c r="E393" t="s">
        <v>11</v>
      </c>
      <c r="F393">
        <v>27</v>
      </c>
      <c r="G393">
        <v>32895</v>
      </c>
      <c r="H393">
        <v>32461</v>
      </c>
    </row>
    <row r="394" spans="1:8">
      <c r="A394" t="s">
        <v>84</v>
      </c>
      <c r="B394">
        <v>200069599</v>
      </c>
      <c r="C394" t="s">
        <v>626</v>
      </c>
      <c r="D394" t="s">
        <v>10</v>
      </c>
      <c r="E394" t="s">
        <v>11</v>
      </c>
      <c r="F394">
        <v>50</v>
      </c>
      <c r="G394">
        <v>16813</v>
      </c>
      <c r="H394">
        <v>16527</v>
      </c>
    </row>
    <row r="395" spans="1:8">
      <c r="A395" t="s">
        <v>84</v>
      </c>
      <c r="B395">
        <v>200069995</v>
      </c>
      <c r="C395" t="s">
        <v>647</v>
      </c>
      <c r="D395" t="s">
        <v>10</v>
      </c>
      <c r="E395" t="s">
        <v>11</v>
      </c>
      <c r="F395">
        <v>18</v>
      </c>
      <c r="G395">
        <v>30567</v>
      </c>
      <c r="H395">
        <v>30045</v>
      </c>
    </row>
    <row r="396" spans="1:8">
      <c r="A396" t="s">
        <v>84</v>
      </c>
      <c r="B396">
        <v>200070092</v>
      </c>
      <c r="C396" t="s">
        <v>651</v>
      </c>
      <c r="D396" t="s">
        <v>32</v>
      </c>
      <c r="E396" t="s">
        <v>11</v>
      </c>
      <c r="F396">
        <v>45</v>
      </c>
      <c r="G396">
        <v>92757</v>
      </c>
      <c r="H396">
        <v>91175</v>
      </c>
    </row>
    <row r="397" spans="1:8">
      <c r="A397" t="s">
        <v>84</v>
      </c>
      <c r="B397">
        <v>200070720</v>
      </c>
      <c r="C397" t="s">
        <v>686</v>
      </c>
      <c r="D397" t="s">
        <v>10</v>
      </c>
      <c r="E397" t="s">
        <v>11</v>
      </c>
      <c r="F397">
        <v>14</v>
      </c>
      <c r="G397">
        <v>26652</v>
      </c>
      <c r="H397">
        <v>26292</v>
      </c>
    </row>
    <row r="398" spans="1:8">
      <c r="A398" t="s">
        <v>84</v>
      </c>
      <c r="B398">
        <v>243300316</v>
      </c>
      <c r="C398" t="s">
        <v>993</v>
      </c>
      <c r="D398" t="s">
        <v>77</v>
      </c>
      <c r="E398" t="s">
        <v>11</v>
      </c>
      <c r="F398">
        <v>28</v>
      </c>
      <c r="G398">
        <v>802350</v>
      </c>
      <c r="H398">
        <v>791958</v>
      </c>
    </row>
    <row r="399" spans="1:8">
      <c r="A399" t="s">
        <v>84</v>
      </c>
      <c r="B399">
        <v>243300563</v>
      </c>
      <c r="C399" t="s">
        <v>994</v>
      </c>
      <c r="D399" t="s">
        <v>32</v>
      </c>
      <c r="E399" t="s">
        <v>11</v>
      </c>
      <c r="F399">
        <v>4</v>
      </c>
      <c r="G399">
        <v>67627</v>
      </c>
      <c r="H399">
        <v>66420</v>
      </c>
    </row>
    <row r="400" spans="1:8">
      <c r="A400" t="s">
        <v>84</v>
      </c>
      <c r="B400">
        <v>243300811</v>
      </c>
      <c r="C400" t="s">
        <v>995</v>
      </c>
      <c r="D400" t="s">
        <v>10</v>
      </c>
      <c r="E400" t="s">
        <v>11</v>
      </c>
      <c r="F400">
        <v>14</v>
      </c>
      <c r="G400">
        <v>16038</v>
      </c>
      <c r="H400">
        <v>15812</v>
      </c>
    </row>
    <row r="401" spans="1:8">
      <c r="A401" t="s">
        <v>84</v>
      </c>
      <c r="B401">
        <v>243301165</v>
      </c>
      <c r="C401" t="s">
        <v>996</v>
      </c>
      <c r="D401" t="s">
        <v>10</v>
      </c>
      <c r="E401" t="s">
        <v>11</v>
      </c>
      <c r="F401">
        <v>3</v>
      </c>
      <c r="G401">
        <v>31316</v>
      </c>
      <c r="H401">
        <v>30838</v>
      </c>
    </row>
    <row r="402" spans="1:8">
      <c r="A402" t="s">
        <v>84</v>
      </c>
      <c r="B402">
        <v>243301181</v>
      </c>
      <c r="C402" t="s">
        <v>997</v>
      </c>
      <c r="D402" t="s">
        <v>10</v>
      </c>
      <c r="E402" t="s">
        <v>11</v>
      </c>
      <c r="F402">
        <v>12</v>
      </c>
      <c r="G402">
        <v>20434</v>
      </c>
      <c r="H402">
        <v>20178</v>
      </c>
    </row>
    <row r="403" spans="1:8">
      <c r="A403" t="s">
        <v>84</v>
      </c>
      <c r="B403">
        <v>243301215</v>
      </c>
      <c r="C403" t="s">
        <v>998</v>
      </c>
      <c r="D403" t="s">
        <v>10</v>
      </c>
      <c r="E403" t="s">
        <v>11</v>
      </c>
      <c r="F403">
        <v>15</v>
      </c>
      <c r="G403">
        <v>17433</v>
      </c>
      <c r="H403">
        <v>17130</v>
      </c>
    </row>
    <row r="404" spans="1:8">
      <c r="A404" t="s">
        <v>84</v>
      </c>
      <c r="B404">
        <v>243301223</v>
      </c>
      <c r="C404" t="s">
        <v>999</v>
      </c>
      <c r="D404" t="s">
        <v>10</v>
      </c>
      <c r="E404" t="s">
        <v>11</v>
      </c>
      <c r="F404">
        <v>16</v>
      </c>
      <c r="G404">
        <v>35395</v>
      </c>
      <c r="H404">
        <v>34920</v>
      </c>
    </row>
    <row r="405" spans="1:8">
      <c r="A405" t="s">
        <v>84</v>
      </c>
      <c r="B405">
        <v>243301249</v>
      </c>
      <c r="C405" t="s">
        <v>1000</v>
      </c>
      <c r="D405" t="s">
        <v>10</v>
      </c>
      <c r="E405" t="s">
        <v>11</v>
      </c>
      <c r="F405">
        <v>6</v>
      </c>
      <c r="G405">
        <v>27327</v>
      </c>
      <c r="H405">
        <v>27005</v>
      </c>
    </row>
    <row r="406" spans="1:8">
      <c r="A406" t="s">
        <v>84</v>
      </c>
      <c r="B406">
        <v>243301264</v>
      </c>
      <c r="C406" t="s">
        <v>1001</v>
      </c>
      <c r="D406" t="s">
        <v>10</v>
      </c>
      <c r="E406" t="s">
        <v>11</v>
      </c>
      <c r="F406">
        <v>13</v>
      </c>
      <c r="G406">
        <v>44350</v>
      </c>
      <c r="H406">
        <v>43353</v>
      </c>
    </row>
    <row r="407" spans="1:8">
      <c r="A407" t="s">
        <v>84</v>
      </c>
      <c r="B407">
        <v>243301355</v>
      </c>
      <c r="C407" t="s">
        <v>1002</v>
      </c>
      <c r="D407" t="s">
        <v>10</v>
      </c>
      <c r="E407" t="s">
        <v>11</v>
      </c>
      <c r="F407">
        <v>8</v>
      </c>
      <c r="G407">
        <v>19668</v>
      </c>
      <c r="H407">
        <v>19421</v>
      </c>
    </row>
    <row r="408" spans="1:8">
      <c r="A408" t="s">
        <v>84</v>
      </c>
      <c r="B408">
        <v>243301371</v>
      </c>
      <c r="C408" t="s">
        <v>1003</v>
      </c>
      <c r="D408" t="s">
        <v>10</v>
      </c>
      <c r="E408" t="s">
        <v>11</v>
      </c>
      <c r="F408">
        <v>20</v>
      </c>
      <c r="G408">
        <v>17004</v>
      </c>
      <c r="H408">
        <v>16684</v>
      </c>
    </row>
    <row r="409" spans="1:8">
      <c r="A409" t="s">
        <v>84</v>
      </c>
      <c r="B409">
        <v>243301389</v>
      </c>
      <c r="C409" t="s">
        <v>1004</v>
      </c>
      <c r="D409" t="s">
        <v>10</v>
      </c>
      <c r="E409" t="s">
        <v>11</v>
      </c>
      <c r="F409">
        <v>10</v>
      </c>
      <c r="G409">
        <v>21456</v>
      </c>
      <c r="H409">
        <v>21187</v>
      </c>
    </row>
    <row r="410" spans="1:8">
      <c r="A410" t="s">
        <v>84</v>
      </c>
      <c r="B410">
        <v>243301397</v>
      </c>
      <c r="C410" t="s">
        <v>1005</v>
      </c>
      <c r="D410" t="s">
        <v>10</v>
      </c>
      <c r="E410" t="s">
        <v>11</v>
      </c>
      <c r="F410">
        <v>18</v>
      </c>
      <c r="G410">
        <v>17256</v>
      </c>
      <c r="H410">
        <v>16974</v>
      </c>
    </row>
    <row r="411" spans="1:8">
      <c r="A411" t="s">
        <v>84</v>
      </c>
      <c r="B411">
        <v>243301405</v>
      </c>
      <c r="C411" t="s">
        <v>1006</v>
      </c>
      <c r="D411" t="s">
        <v>10</v>
      </c>
      <c r="E411" t="s">
        <v>11</v>
      </c>
      <c r="F411">
        <v>5</v>
      </c>
      <c r="G411">
        <v>20259</v>
      </c>
      <c r="H411">
        <v>19957</v>
      </c>
    </row>
    <row r="412" spans="1:8">
      <c r="A412" t="s">
        <v>84</v>
      </c>
      <c r="B412">
        <v>243301439</v>
      </c>
      <c r="C412" t="s">
        <v>1007</v>
      </c>
      <c r="D412" t="s">
        <v>10</v>
      </c>
      <c r="E412" t="s">
        <v>11</v>
      </c>
      <c r="F412">
        <v>11</v>
      </c>
      <c r="G412">
        <v>21541</v>
      </c>
      <c r="H412">
        <v>21064</v>
      </c>
    </row>
    <row r="413" spans="1:8">
      <c r="A413" t="s">
        <v>84</v>
      </c>
      <c r="B413">
        <v>243301447</v>
      </c>
      <c r="C413" t="s">
        <v>1008</v>
      </c>
      <c r="D413" t="s">
        <v>10</v>
      </c>
      <c r="E413" t="s">
        <v>11</v>
      </c>
      <c r="F413">
        <v>10</v>
      </c>
      <c r="G413">
        <v>28813</v>
      </c>
      <c r="H413">
        <v>28460</v>
      </c>
    </row>
    <row r="414" spans="1:8">
      <c r="A414" t="s">
        <v>84</v>
      </c>
      <c r="B414">
        <v>243301454</v>
      </c>
      <c r="C414" t="s">
        <v>1009</v>
      </c>
      <c r="D414" t="s">
        <v>10</v>
      </c>
      <c r="E414" t="s">
        <v>11</v>
      </c>
      <c r="F414">
        <v>31</v>
      </c>
      <c r="G414">
        <v>19393</v>
      </c>
      <c r="H414">
        <v>19106</v>
      </c>
    </row>
    <row r="415" spans="1:8">
      <c r="A415" t="s">
        <v>84</v>
      </c>
      <c r="B415">
        <v>243301504</v>
      </c>
      <c r="C415" t="s">
        <v>1010</v>
      </c>
      <c r="D415" t="s">
        <v>32</v>
      </c>
      <c r="E415" t="s">
        <v>11</v>
      </c>
      <c r="F415">
        <v>8</v>
      </c>
      <c r="G415">
        <v>67739</v>
      </c>
      <c r="H415">
        <v>66656</v>
      </c>
    </row>
    <row r="416" spans="1:8">
      <c r="A416" t="s">
        <v>53</v>
      </c>
      <c r="B416">
        <v>200017341</v>
      </c>
      <c r="C416" t="s">
        <v>54</v>
      </c>
      <c r="D416" t="s">
        <v>10</v>
      </c>
      <c r="E416" t="s">
        <v>11</v>
      </c>
      <c r="F416">
        <v>28</v>
      </c>
      <c r="G416">
        <v>15031</v>
      </c>
      <c r="H416">
        <v>14625</v>
      </c>
    </row>
    <row r="417" spans="1:8">
      <c r="A417" t="s">
        <v>53</v>
      </c>
      <c r="B417">
        <v>200022986</v>
      </c>
      <c r="C417" t="s">
        <v>65</v>
      </c>
      <c r="D417" t="s">
        <v>10</v>
      </c>
      <c r="E417" t="s">
        <v>11</v>
      </c>
      <c r="F417">
        <v>36</v>
      </c>
      <c r="G417">
        <v>49251</v>
      </c>
      <c r="H417">
        <v>48070</v>
      </c>
    </row>
    <row r="418" spans="1:8">
      <c r="A418" t="s">
        <v>53</v>
      </c>
      <c r="B418">
        <v>200042646</v>
      </c>
      <c r="C418" t="s">
        <v>319</v>
      </c>
      <c r="D418" t="s">
        <v>10</v>
      </c>
      <c r="E418" t="s">
        <v>11</v>
      </c>
      <c r="F418">
        <v>24</v>
      </c>
      <c r="G418">
        <v>20780</v>
      </c>
      <c r="H418">
        <v>20286</v>
      </c>
    </row>
    <row r="419" spans="1:8">
      <c r="A419" t="s">
        <v>53</v>
      </c>
      <c r="B419">
        <v>200042653</v>
      </c>
      <c r="C419" t="s">
        <v>320</v>
      </c>
      <c r="D419" t="s">
        <v>10</v>
      </c>
      <c r="E419" t="s">
        <v>11</v>
      </c>
      <c r="F419">
        <v>17</v>
      </c>
      <c r="G419">
        <v>18016</v>
      </c>
      <c r="H419">
        <v>17692</v>
      </c>
    </row>
    <row r="420" spans="1:8">
      <c r="A420" t="s">
        <v>53</v>
      </c>
      <c r="B420">
        <v>200066348</v>
      </c>
      <c r="C420" t="s">
        <v>421</v>
      </c>
      <c r="D420" t="s">
        <v>10</v>
      </c>
      <c r="E420" t="s">
        <v>11</v>
      </c>
      <c r="F420">
        <v>36</v>
      </c>
      <c r="G420">
        <v>15140</v>
      </c>
      <c r="H420">
        <v>14701</v>
      </c>
    </row>
    <row r="421" spans="1:8">
      <c r="A421" t="s">
        <v>53</v>
      </c>
      <c r="B421">
        <v>200066355</v>
      </c>
      <c r="C421" t="s">
        <v>422</v>
      </c>
      <c r="D421" t="s">
        <v>32</v>
      </c>
      <c r="E421" t="s">
        <v>11</v>
      </c>
      <c r="F421">
        <v>14</v>
      </c>
      <c r="G421">
        <v>125837</v>
      </c>
      <c r="H421">
        <v>124239</v>
      </c>
    </row>
    <row r="422" spans="1:8">
      <c r="A422" t="s">
        <v>53</v>
      </c>
      <c r="B422">
        <v>200071058</v>
      </c>
      <c r="C422" t="s">
        <v>714</v>
      </c>
      <c r="D422" t="s">
        <v>10</v>
      </c>
      <c r="E422" t="s">
        <v>11</v>
      </c>
      <c r="F422">
        <v>25</v>
      </c>
      <c r="G422">
        <v>27328</v>
      </c>
      <c r="H422">
        <v>26871</v>
      </c>
    </row>
    <row r="423" spans="1:8">
      <c r="A423" t="s">
        <v>53</v>
      </c>
      <c r="B423">
        <v>243400017</v>
      </c>
      <c r="C423" t="s">
        <v>1011</v>
      </c>
      <c r="D423" t="s">
        <v>77</v>
      </c>
      <c r="E423" t="s">
        <v>11</v>
      </c>
      <c r="F423">
        <v>31</v>
      </c>
      <c r="G423">
        <v>478548</v>
      </c>
      <c r="H423">
        <v>472217</v>
      </c>
    </row>
    <row r="424" spans="1:8">
      <c r="A424" t="s">
        <v>53</v>
      </c>
      <c r="B424">
        <v>243400355</v>
      </c>
      <c r="C424" t="s">
        <v>1012</v>
      </c>
      <c r="D424" t="s">
        <v>10</v>
      </c>
      <c r="E424" t="s">
        <v>11</v>
      </c>
      <c r="F424">
        <v>21</v>
      </c>
      <c r="G424">
        <v>28158</v>
      </c>
      <c r="H424">
        <v>27681</v>
      </c>
    </row>
    <row r="425" spans="1:8">
      <c r="A425" t="s">
        <v>53</v>
      </c>
      <c r="B425">
        <v>243400470</v>
      </c>
      <c r="C425" t="s">
        <v>1013</v>
      </c>
      <c r="D425" t="s">
        <v>32</v>
      </c>
      <c r="E425" t="s">
        <v>11</v>
      </c>
      <c r="F425">
        <v>8</v>
      </c>
      <c r="G425">
        <v>45153</v>
      </c>
      <c r="H425">
        <v>44673</v>
      </c>
    </row>
    <row r="426" spans="1:8">
      <c r="A426" t="s">
        <v>53</v>
      </c>
      <c r="B426">
        <v>243400488</v>
      </c>
      <c r="C426" t="s">
        <v>1014</v>
      </c>
      <c r="D426" t="s">
        <v>10</v>
      </c>
      <c r="E426" t="s">
        <v>11</v>
      </c>
      <c r="F426">
        <v>8</v>
      </c>
      <c r="G426">
        <v>28394</v>
      </c>
      <c r="H426">
        <v>27872</v>
      </c>
    </row>
    <row r="427" spans="1:8">
      <c r="A427" t="s">
        <v>53</v>
      </c>
      <c r="B427">
        <v>243400520</v>
      </c>
      <c r="C427" t="s">
        <v>1015</v>
      </c>
      <c r="D427" t="s">
        <v>10</v>
      </c>
      <c r="E427" t="s">
        <v>11</v>
      </c>
      <c r="F427">
        <v>14</v>
      </c>
      <c r="G427">
        <v>50694</v>
      </c>
      <c r="H427">
        <v>50063</v>
      </c>
    </row>
    <row r="428" spans="1:8">
      <c r="A428" t="s">
        <v>53</v>
      </c>
      <c r="B428">
        <v>243400694</v>
      </c>
      <c r="C428" t="s">
        <v>1016</v>
      </c>
      <c r="D428" t="s">
        <v>10</v>
      </c>
      <c r="E428" t="s">
        <v>11</v>
      </c>
      <c r="F428">
        <v>28</v>
      </c>
      <c r="G428">
        <v>39392</v>
      </c>
      <c r="H428">
        <v>38728</v>
      </c>
    </row>
    <row r="429" spans="1:8">
      <c r="A429" t="s">
        <v>53</v>
      </c>
      <c r="B429">
        <v>243400736</v>
      </c>
      <c r="C429" t="s">
        <v>1017</v>
      </c>
      <c r="D429" t="s">
        <v>10</v>
      </c>
      <c r="E429" t="s">
        <v>11</v>
      </c>
      <c r="F429">
        <v>13</v>
      </c>
      <c r="G429">
        <v>13533</v>
      </c>
      <c r="H429">
        <v>13211</v>
      </c>
    </row>
    <row r="430" spans="1:8">
      <c r="A430" t="s">
        <v>53</v>
      </c>
      <c r="B430">
        <v>243400769</v>
      </c>
      <c r="C430" t="s">
        <v>1018</v>
      </c>
      <c r="D430" t="s">
        <v>32</v>
      </c>
      <c r="E430" t="s">
        <v>11</v>
      </c>
      <c r="F430">
        <v>17</v>
      </c>
      <c r="G430">
        <v>126926</v>
      </c>
      <c r="H430">
        <v>124799</v>
      </c>
    </row>
    <row r="431" spans="1:8">
      <c r="A431" t="s">
        <v>53</v>
      </c>
      <c r="B431">
        <v>243400819</v>
      </c>
      <c r="C431" t="s">
        <v>1019</v>
      </c>
      <c r="D431" t="s">
        <v>32</v>
      </c>
      <c r="E431" t="s">
        <v>11</v>
      </c>
      <c r="F431">
        <v>20</v>
      </c>
      <c r="G431">
        <v>80593</v>
      </c>
      <c r="H431">
        <v>79038</v>
      </c>
    </row>
    <row r="432" spans="1:8">
      <c r="A432" t="s">
        <v>206</v>
      </c>
      <c r="B432">
        <v>200038990</v>
      </c>
      <c r="C432" t="s">
        <v>207</v>
      </c>
      <c r="D432" t="s">
        <v>10</v>
      </c>
      <c r="E432" t="s">
        <v>11</v>
      </c>
      <c r="F432">
        <v>17</v>
      </c>
      <c r="G432">
        <v>27105</v>
      </c>
      <c r="H432">
        <v>26393</v>
      </c>
    </row>
    <row r="433" spans="1:8">
      <c r="A433" t="s">
        <v>206</v>
      </c>
      <c r="B433">
        <v>200039022</v>
      </c>
      <c r="C433" t="s">
        <v>208</v>
      </c>
      <c r="D433" t="s">
        <v>32</v>
      </c>
      <c r="E433" t="s">
        <v>11</v>
      </c>
      <c r="F433">
        <v>46</v>
      </c>
      <c r="G433">
        <v>82731</v>
      </c>
      <c r="H433">
        <v>80685</v>
      </c>
    </row>
    <row r="434" spans="1:8">
      <c r="A434" t="s">
        <v>206</v>
      </c>
      <c r="B434">
        <v>200043990</v>
      </c>
      <c r="C434" t="s">
        <v>349</v>
      </c>
      <c r="D434" t="s">
        <v>10</v>
      </c>
      <c r="E434" t="s">
        <v>11</v>
      </c>
      <c r="F434">
        <v>18</v>
      </c>
      <c r="G434">
        <v>44574</v>
      </c>
      <c r="H434">
        <v>43653</v>
      </c>
    </row>
    <row r="435" spans="1:8">
      <c r="A435" t="s">
        <v>206</v>
      </c>
      <c r="B435">
        <v>200070662</v>
      </c>
      <c r="C435" t="s">
        <v>682</v>
      </c>
      <c r="D435" t="s">
        <v>10</v>
      </c>
      <c r="E435" t="s">
        <v>11</v>
      </c>
      <c r="F435">
        <v>20</v>
      </c>
      <c r="G435">
        <v>32649</v>
      </c>
      <c r="H435">
        <v>32067</v>
      </c>
    </row>
    <row r="436" spans="1:8">
      <c r="A436" t="s">
        <v>206</v>
      </c>
      <c r="B436">
        <v>200070670</v>
      </c>
      <c r="C436" t="s">
        <v>683</v>
      </c>
      <c r="D436" t="s">
        <v>10</v>
      </c>
      <c r="E436" t="s">
        <v>11</v>
      </c>
      <c r="F436">
        <v>19</v>
      </c>
      <c r="G436">
        <v>24091</v>
      </c>
      <c r="H436">
        <v>23525</v>
      </c>
    </row>
    <row r="437" spans="1:8">
      <c r="A437" t="s">
        <v>206</v>
      </c>
      <c r="B437">
        <v>200070688</v>
      </c>
      <c r="C437" t="s">
        <v>684</v>
      </c>
      <c r="D437" t="s">
        <v>10</v>
      </c>
      <c r="E437" t="s">
        <v>11</v>
      </c>
      <c r="F437">
        <v>15</v>
      </c>
      <c r="G437">
        <v>22436</v>
      </c>
      <c r="H437">
        <v>22033</v>
      </c>
    </row>
    <row r="438" spans="1:8">
      <c r="A438" t="s">
        <v>206</v>
      </c>
      <c r="B438">
        <v>200072452</v>
      </c>
      <c r="C438" t="s">
        <v>788</v>
      </c>
      <c r="D438" t="s">
        <v>32</v>
      </c>
      <c r="E438" t="s">
        <v>11</v>
      </c>
      <c r="F438">
        <v>29</v>
      </c>
      <c r="G438">
        <v>57038</v>
      </c>
      <c r="H438">
        <v>55627</v>
      </c>
    </row>
    <row r="439" spans="1:8">
      <c r="A439" t="s">
        <v>206</v>
      </c>
      <c r="B439">
        <v>243500139</v>
      </c>
      <c r="C439" t="s">
        <v>1020</v>
      </c>
      <c r="D439" t="s">
        <v>77</v>
      </c>
      <c r="E439" t="s">
        <v>11</v>
      </c>
      <c r="F439">
        <v>43</v>
      </c>
      <c r="G439">
        <v>456784</v>
      </c>
      <c r="H439">
        <v>447429</v>
      </c>
    </row>
    <row r="440" spans="1:8">
      <c r="A440" t="s">
        <v>206</v>
      </c>
      <c r="B440">
        <v>243500550</v>
      </c>
      <c r="C440" t="s">
        <v>1021</v>
      </c>
      <c r="D440" t="s">
        <v>10</v>
      </c>
      <c r="E440" t="s">
        <v>11</v>
      </c>
      <c r="F440">
        <v>8</v>
      </c>
      <c r="G440">
        <v>26061</v>
      </c>
      <c r="H440">
        <v>25542</v>
      </c>
    </row>
    <row r="441" spans="1:8">
      <c r="A441" t="s">
        <v>206</v>
      </c>
      <c r="B441">
        <v>243500618</v>
      </c>
      <c r="C441" t="s">
        <v>1022</v>
      </c>
      <c r="D441" t="s">
        <v>10</v>
      </c>
      <c r="E441" t="s">
        <v>11</v>
      </c>
      <c r="F441">
        <v>8</v>
      </c>
      <c r="G441">
        <v>18645</v>
      </c>
      <c r="H441">
        <v>18335</v>
      </c>
    </row>
    <row r="442" spans="1:8">
      <c r="A442" t="s">
        <v>206</v>
      </c>
      <c r="B442">
        <v>243500634</v>
      </c>
      <c r="C442" t="s">
        <v>1023</v>
      </c>
      <c r="D442" t="s">
        <v>10</v>
      </c>
      <c r="E442" t="s">
        <v>11</v>
      </c>
      <c r="F442">
        <v>16</v>
      </c>
      <c r="G442">
        <v>26908</v>
      </c>
      <c r="H442">
        <v>26354</v>
      </c>
    </row>
    <row r="443" spans="1:8">
      <c r="A443" t="s">
        <v>206</v>
      </c>
      <c r="B443">
        <v>243500659</v>
      </c>
      <c r="C443" t="s">
        <v>1024</v>
      </c>
      <c r="D443" t="s">
        <v>10</v>
      </c>
      <c r="E443" t="s">
        <v>11</v>
      </c>
      <c r="F443">
        <v>5</v>
      </c>
      <c r="G443">
        <v>26684</v>
      </c>
      <c r="H443">
        <v>26073</v>
      </c>
    </row>
    <row r="444" spans="1:8">
      <c r="A444" t="s">
        <v>206</v>
      </c>
      <c r="B444">
        <v>243500667</v>
      </c>
      <c r="C444" t="s">
        <v>1025</v>
      </c>
      <c r="D444" t="s">
        <v>10</v>
      </c>
      <c r="E444" t="s">
        <v>11</v>
      </c>
      <c r="F444">
        <v>19</v>
      </c>
      <c r="G444">
        <v>36976</v>
      </c>
      <c r="H444">
        <v>36302</v>
      </c>
    </row>
    <row r="445" spans="1:8">
      <c r="A445" t="s">
        <v>206</v>
      </c>
      <c r="B445">
        <v>243500725</v>
      </c>
      <c r="C445" t="s">
        <v>1026</v>
      </c>
      <c r="D445" t="s">
        <v>10</v>
      </c>
      <c r="E445" t="s">
        <v>11</v>
      </c>
      <c r="F445">
        <v>9</v>
      </c>
      <c r="G445">
        <v>31883</v>
      </c>
      <c r="H445">
        <v>30813</v>
      </c>
    </row>
    <row r="446" spans="1:8">
      <c r="A446" t="s">
        <v>206</v>
      </c>
      <c r="B446">
        <v>243500733</v>
      </c>
      <c r="C446" t="s">
        <v>1027</v>
      </c>
      <c r="D446" t="s">
        <v>10</v>
      </c>
      <c r="E446" t="s">
        <v>11</v>
      </c>
      <c r="F446">
        <v>25</v>
      </c>
      <c r="G446">
        <v>35981</v>
      </c>
      <c r="H446">
        <v>35198</v>
      </c>
    </row>
    <row r="447" spans="1:8">
      <c r="A447" t="s">
        <v>206</v>
      </c>
      <c r="B447">
        <v>243500741</v>
      </c>
      <c r="C447" t="s">
        <v>1364</v>
      </c>
      <c r="D447" t="s">
        <v>32</v>
      </c>
      <c r="E447" t="s">
        <v>11</v>
      </c>
      <c r="F447">
        <v>31</v>
      </c>
      <c r="G447">
        <v>68497</v>
      </c>
      <c r="H447">
        <v>66268</v>
      </c>
    </row>
    <row r="448" spans="1:8">
      <c r="A448" t="s">
        <v>206</v>
      </c>
      <c r="B448">
        <v>243500774</v>
      </c>
      <c r="C448" t="s">
        <v>1028</v>
      </c>
      <c r="D448" t="s">
        <v>10</v>
      </c>
      <c r="E448" t="s">
        <v>11</v>
      </c>
      <c r="F448">
        <v>9</v>
      </c>
      <c r="G448">
        <v>26431</v>
      </c>
      <c r="H448">
        <v>25840</v>
      </c>
    </row>
    <row r="449" spans="1:8">
      <c r="A449" t="s">
        <v>206</v>
      </c>
      <c r="B449">
        <v>243500782</v>
      </c>
      <c r="C449" t="s">
        <v>1029</v>
      </c>
      <c r="D449" t="s">
        <v>32</v>
      </c>
      <c r="E449" t="s">
        <v>11</v>
      </c>
      <c r="F449">
        <v>18</v>
      </c>
      <c r="G449">
        <v>85143</v>
      </c>
      <c r="H449">
        <v>82989</v>
      </c>
    </row>
    <row r="450" spans="1:8">
      <c r="A450" t="s">
        <v>38</v>
      </c>
      <c r="B450">
        <v>200007052</v>
      </c>
      <c r="C450" t="s">
        <v>39</v>
      </c>
      <c r="D450" t="s">
        <v>10</v>
      </c>
      <c r="E450" t="s">
        <v>16</v>
      </c>
      <c r="F450">
        <v>9</v>
      </c>
      <c r="G450">
        <v>5807</v>
      </c>
      <c r="H450">
        <v>5706</v>
      </c>
    </row>
    <row r="451" spans="1:8">
      <c r="A451" t="s">
        <v>38</v>
      </c>
      <c r="B451">
        <v>200018521</v>
      </c>
      <c r="C451" t="s">
        <v>62</v>
      </c>
      <c r="D451" t="s">
        <v>10</v>
      </c>
      <c r="E451" t="s">
        <v>16</v>
      </c>
      <c r="F451">
        <v>12</v>
      </c>
      <c r="G451">
        <v>6120</v>
      </c>
      <c r="H451">
        <v>6014</v>
      </c>
    </row>
    <row r="452" spans="1:8">
      <c r="A452" t="s">
        <v>38</v>
      </c>
      <c r="B452">
        <v>200035137</v>
      </c>
      <c r="C452" t="s">
        <v>163</v>
      </c>
      <c r="D452" t="s">
        <v>10</v>
      </c>
      <c r="E452" t="s">
        <v>11</v>
      </c>
      <c r="F452">
        <v>17</v>
      </c>
      <c r="G452">
        <v>6921</v>
      </c>
      <c r="H452">
        <v>6767</v>
      </c>
    </row>
    <row r="453" spans="1:8">
      <c r="A453" t="s">
        <v>38</v>
      </c>
      <c r="B453">
        <v>200035848</v>
      </c>
      <c r="C453" t="s">
        <v>183</v>
      </c>
      <c r="D453" t="s">
        <v>10</v>
      </c>
      <c r="E453" t="s">
        <v>11</v>
      </c>
      <c r="F453">
        <v>10</v>
      </c>
      <c r="G453">
        <v>6234</v>
      </c>
      <c r="H453">
        <v>5967</v>
      </c>
    </row>
    <row r="454" spans="1:8">
      <c r="A454" t="s">
        <v>38</v>
      </c>
      <c r="B454">
        <v>200040558</v>
      </c>
      <c r="C454" t="s">
        <v>256</v>
      </c>
      <c r="D454" t="s">
        <v>10</v>
      </c>
      <c r="E454" t="s">
        <v>11</v>
      </c>
      <c r="F454">
        <v>18</v>
      </c>
      <c r="G454">
        <v>11449</v>
      </c>
      <c r="H454">
        <v>11169</v>
      </c>
    </row>
    <row r="455" spans="1:8">
      <c r="A455" t="s">
        <v>38</v>
      </c>
      <c r="B455">
        <v>200068872</v>
      </c>
      <c r="C455" t="s">
        <v>577</v>
      </c>
      <c r="D455" t="s">
        <v>10</v>
      </c>
      <c r="E455" t="s">
        <v>11</v>
      </c>
      <c r="F455">
        <v>21</v>
      </c>
      <c r="G455">
        <v>20322</v>
      </c>
      <c r="H455">
        <v>19857</v>
      </c>
    </row>
    <row r="456" spans="1:8">
      <c r="A456" t="s">
        <v>38</v>
      </c>
      <c r="B456">
        <v>200068880</v>
      </c>
      <c r="C456" t="s">
        <v>578</v>
      </c>
      <c r="D456" t="s">
        <v>10</v>
      </c>
      <c r="E456" t="s">
        <v>11</v>
      </c>
      <c r="F456">
        <v>30</v>
      </c>
      <c r="G456">
        <v>10124</v>
      </c>
      <c r="H456">
        <v>9932</v>
      </c>
    </row>
    <row r="457" spans="1:8">
      <c r="A457" t="s">
        <v>38</v>
      </c>
      <c r="B457">
        <v>243600202</v>
      </c>
      <c r="C457" t="s">
        <v>1030</v>
      </c>
      <c r="D457" t="s">
        <v>10</v>
      </c>
      <c r="E457" t="s">
        <v>11</v>
      </c>
      <c r="F457">
        <v>10</v>
      </c>
      <c r="G457">
        <v>6353</v>
      </c>
      <c r="H457">
        <v>6258</v>
      </c>
    </row>
    <row r="458" spans="1:8">
      <c r="A458" t="s">
        <v>38</v>
      </c>
      <c r="B458">
        <v>243600236</v>
      </c>
      <c r="C458" t="s">
        <v>1031</v>
      </c>
      <c r="D458" t="s">
        <v>10</v>
      </c>
      <c r="E458" t="s">
        <v>16</v>
      </c>
      <c r="F458">
        <v>12</v>
      </c>
      <c r="G458">
        <v>20543</v>
      </c>
      <c r="H458">
        <v>20090</v>
      </c>
    </row>
    <row r="459" spans="1:8">
      <c r="A459" t="s">
        <v>38</v>
      </c>
      <c r="B459">
        <v>243600293</v>
      </c>
      <c r="C459" t="s">
        <v>1032</v>
      </c>
      <c r="D459" t="s">
        <v>10</v>
      </c>
      <c r="E459" t="s">
        <v>16</v>
      </c>
      <c r="F459">
        <v>10</v>
      </c>
      <c r="G459">
        <v>6457</v>
      </c>
      <c r="H459">
        <v>6368</v>
      </c>
    </row>
    <row r="460" spans="1:8">
      <c r="A460" t="s">
        <v>38</v>
      </c>
      <c r="B460">
        <v>243600301</v>
      </c>
      <c r="C460" t="s">
        <v>1033</v>
      </c>
      <c r="D460" t="s">
        <v>10</v>
      </c>
      <c r="E460" t="s">
        <v>11</v>
      </c>
      <c r="F460">
        <v>12</v>
      </c>
      <c r="G460">
        <v>13853</v>
      </c>
      <c r="H460">
        <v>13612</v>
      </c>
    </row>
    <row r="461" spans="1:8">
      <c r="A461" t="s">
        <v>38</v>
      </c>
      <c r="B461">
        <v>243600319</v>
      </c>
      <c r="C461" t="s">
        <v>1034</v>
      </c>
      <c r="D461" t="s">
        <v>10</v>
      </c>
      <c r="E461" t="s">
        <v>11</v>
      </c>
      <c r="F461">
        <v>28</v>
      </c>
      <c r="G461">
        <v>18550</v>
      </c>
      <c r="H461">
        <v>18080</v>
      </c>
    </row>
    <row r="462" spans="1:8">
      <c r="A462" t="s">
        <v>38</v>
      </c>
      <c r="B462">
        <v>243600327</v>
      </c>
      <c r="C462" t="s">
        <v>1035</v>
      </c>
      <c r="D462" t="s">
        <v>32</v>
      </c>
      <c r="E462" t="s">
        <v>11</v>
      </c>
      <c r="F462">
        <v>14</v>
      </c>
      <c r="G462">
        <v>75722</v>
      </c>
      <c r="H462">
        <v>73310</v>
      </c>
    </row>
    <row r="463" spans="1:8">
      <c r="A463" t="s">
        <v>38</v>
      </c>
      <c r="B463">
        <v>243600343</v>
      </c>
      <c r="C463" t="s">
        <v>1036</v>
      </c>
      <c r="D463" t="s">
        <v>10</v>
      </c>
      <c r="E463" t="s">
        <v>11</v>
      </c>
      <c r="F463">
        <v>11</v>
      </c>
      <c r="G463">
        <v>4848</v>
      </c>
      <c r="H463">
        <v>4745</v>
      </c>
    </row>
    <row r="464" spans="1:8">
      <c r="A464" t="s">
        <v>38</v>
      </c>
      <c r="B464">
        <v>243600350</v>
      </c>
      <c r="C464" t="s">
        <v>1037</v>
      </c>
      <c r="D464" t="s">
        <v>10</v>
      </c>
      <c r="E464" t="s">
        <v>11</v>
      </c>
      <c r="F464">
        <v>30</v>
      </c>
      <c r="G464">
        <v>16904</v>
      </c>
      <c r="H464">
        <v>16530</v>
      </c>
    </row>
    <row r="465" spans="1:8">
      <c r="A465" t="s">
        <v>328</v>
      </c>
      <c r="B465">
        <v>200043065</v>
      </c>
      <c r="C465" t="s">
        <v>329</v>
      </c>
      <c r="D465" t="s">
        <v>10</v>
      </c>
      <c r="E465" t="s">
        <v>11</v>
      </c>
      <c r="F465">
        <v>14</v>
      </c>
      <c r="G465">
        <v>28515</v>
      </c>
      <c r="H465">
        <v>27829</v>
      </c>
    </row>
    <row r="466" spans="1:8">
      <c r="A466" t="s">
        <v>328</v>
      </c>
      <c r="B466">
        <v>200043081</v>
      </c>
      <c r="C466" t="s">
        <v>330</v>
      </c>
      <c r="D466" t="s">
        <v>10</v>
      </c>
      <c r="E466" t="s">
        <v>11</v>
      </c>
      <c r="F466">
        <v>19</v>
      </c>
      <c r="G466">
        <v>24207</v>
      </c>
      <c r="H466">
        <v>23499</v>
      </c>
    </row>
    <row r="467" spans="1:8">
      <c r="A467" t="s">
        <v>328</v>
      </c>
      <c r="B467">
        <v>200071587</v>
      </c>
      <c r="C467" t="s">
        <v>746</v>
      </c>
      <c r="D467" t="s">
        <v>10</v>
      </c>
      <c r="E467" t="s">
        <v>11</v>
      </c>
      <c r="F467">
        <v>67</v>
      </c>
      <c r="G467">
        <v>53241</v>
      </c>
      <c r="H467">
        <v>51778</v>
      </c>
    </row>
    <row r="468" spans="1:8">
      <c r="A468" t="s">
        <v>328</v>
      </c>
      <c r="B468">
        <v>200072650</v>
      </c>
      <c r="C468" t="s">
        <v>794</v>
      </c>
      <c r="D468" t="s">
        <v>10</v>
      </c>
      <c r="E468" t="s">
        <v>11</v>
      </c>
      <c r="F468">
        <v>22</v>
      </c>
      <c r="G468">
        <v>53476</v>
      </c>
      <c r="H468">
        <v>52543</v>
      </c>
    </row>
    <row r="469" spans="1:8">
      <c r="A469" t="s">
        <v>328</v>
      </c>
      <c r="B469">
        <v>200072668</v>
      </c>
      <c r="C469" t="s">
        <v>795</v>
      </c>
      <c r="D469" t="s">
        <v>10</v>
      </c>
      <c r="E469" t="s">
        <v>11</v>
      </c>
      <c r="F469">
        <v>40</v>
      </c>
      <c r="G469">
        <v>25674</v>
      </c>
      <c r="H469">
        <v>25271</v>
      </c>
    </row>
    <row r="470" spans="1:8">
      <c r="A470" t="s">
        <v>328</v>
      </c>
      <c r="B470">
        <v>200072981</v>
      </c>
      <c r="C470" t="s">
        <v>806</v>
      </c>
      <c r="D470" t="s">
        <v>10</v>
      </c>
      <c r="E470" t="s">
        <v>11</v>
      </c>
      <c r="F470">
        <v>28</v>
      </c>
      <c r="G470">
        <v>33944</v>
      </c>
      <c r="H470">
        <v>33450</v>
      </c>
    </row>
    <row r="471" spans="1:8">
      <c r="A471" t="s">
        <v>328</v>
      </c>
      <c r="B471">
        <v>200073161</v>
      </c>
      <c r="C471" t="s">
        <v>815</v>
      </c>
      <c r="D471" t="s">
        <v>10</v>
      </c>
      <c r="E471" t="s">
        <v>11</v>
      </c>
      <c r="F471">
        <v>10</v>
      </c>
      <c r="G471">
        <v>40032</v>
      </c>
      <c r="H471">
        <v>39404</v>
      </c>
    </row>
    <row r="472" spans="1:8">
      <c r="A472" t="s">
        <v>328</v>
      </c>
      <c r="B472">
        <v>200073237</v>
      </c>
      <c r="C472" t="s">
        <v>816</v>
      </c>
      <c r="D472" t="s">
        <v>10</v>
      </c>
      <c r="E472" t="s">
        <v>11</v>
      </c>
      <c r="F472">
        <v>19</v>
      </c>
      <c r="G472">
        <v>21892</v>
      </c>
      <c r="H472">
        <v>21493</v>
      </c>
    </row>
    <row r="473" spans="1:8">
      <c r="A473" t="s">
        <v>328</v>
      </c>
      <c r="B473">
        <v>243700499</v>
      </c>
      <c r="C473" t="s">
        <v>1038</v>
      </c>
      <c r="D473" t="s">
        <v>10</v>
      </c>
      <c r="E473" t="s">
        <v>11</v>
      </c>
      <c r="F473">
        <v>16</v>
      </c>
      <c r="G473">
        <v>17074</v>
      </c>
      <c r="H473">
        <v>16743</v>
      </c>
    </row>
    <row r="474" spans="1:8">
      <c r="A474" t="s">
        <v>328</v>
      </c>
      <c r="B474">
        <v>243700754</v>
      </c>
      <c r="C474" t="s">
        <v>1039</v>
      </c>
      <c r="D474" t="s">
        <v>77</v>
      </c>
      <c r="E474" t="s">
        <v>11</v>
      </c>
      <c r="F474">
        <v>22</v>
      </c>
      <c r="G474">
        <v>298907</v>
      </c>
      <c r="H474">
        <v>293035</v>
      </c>
    </row>
    <row r="475" spans="1:8">
      <c r="A475" t="s">
        <v>328</v>
      </c>
      <c r="B475">
        <v>243700820</v>
      </c>
      <c r="C475" t="s">
        <v>1040</v>
      </c>
      <c r="D475" t="s">
        <v>10</v>
      </c>
      <c r="E475" t="s">
        <v>11</v>
      </c>
      <c r="F475">
        <v>15</v>
      </c>
      <c r="G475">
        <v>21858</v>
      </c>
      <c r="H475">
        <v>21466</v>
      </c>
    </row>
    <row r="476" spans="1:8">
      <c r="A476" t="s">
        <v>59</v>
      </c>
      <c r="B476">
        <v>200018166</v>
      </c>
      <c r="C476" t="s">
        <v>60</v>
      </c>
      <c r="D476" t="s">
        <v>10</v>
      </c>
      <c r="E476" t="s">
        <v>11</v>
      </c>
      <c r="F476">
        <v>43</v>
      </c>
      <c r="G476">
        <v>104451</v>
      </c>
      <c r="H476">
        <v>101351</v>
      </c>
    </row>
    <row r="477" spans="1:8">
      <c r="A477" t="s">
        <v>59</v>
      </c>
      <c r="B477">
        <v>200030658</v>
      </c>
      <c r="C477" t="s">
        <v>113</v>
      </c>
      <c r="D477" t="s">
        <v>10</v>
      </c>
      <c r="E477" t="s">
        <v>11</v>
      </c>
      <c r="F477">
        <v>27</v>
      </c>
      <c r="G477">
        <v>10328</v>
      </c>
      <c r="H477">
        <v>10060</v>
      </c>
    </row>
    <row r="478" spans="1:8">
      <c r="A478" t="s">
        <v>59</v>
      </c>
      <c r="B478">
        <v>200040111</v>
      </c>
      <c r="C478" t="s">
        <v>231</v>
      </c>
      <c r="D478" t="s">
        <v>10</v>
      </c>
      <c r="E478" t="s">
        <v>11</v>
      </c>
      <c r="F478">
        <v>17</v>
      </c>
      <c r="G478">
        <v>17385</v>
      </c>
      <c r="H478">
        <v>17032</v>
      </c>
    </row>
    <row r="479" spans="1:8">
      <c r="A479" t="s">
        <v>59</v>
      </c>
      <c r="B479">
        <v>200040657</v>
      </c>
      <c r="C479" t="s">
        <v>262</v>
      </c>
      <c r="D479" t="s">
        <v>10</v>
      </c>
      <c r="E479" t="s">
        <v>11</v>
      </c>
      <c r="F479">
        <v>43</v>
      </c>
      <c r="G479">
        <v>19535</v>
      </c>
      <c r="H479">
        <v>19004</v>
      </c>
    </row>
    <row r="480" spans="1:8">
      <c r="A480" t="s">
        <v>59</v>
      </c>
      <c r="B480">
        <v>200040715</v>
      </c>
      <c r="C480" t="s">
        <v>264</v>
      </c>
      <c r="D480" t="s">
        <v>77</v>
      </c>
      <c r="E480" t="s">
        <v>11</v>
      </c>
      <c r="F480">
        <v>49</v>
      </c>
      <c r="G480">
        <v>450626</v>
      </c>
      <c r="H480">
        <v>444533</v>
      </c>
    </row>
    <row r="481" spans="1:8">
      <c r="A481" t="s">
        <v>59</v>
      </c>
      <c r="B481">
        <v>200059392</v>
      </c>
      <c r="C481" t="s">
        <v>382</v>
      </c>
      <c r="D481" t="s">
        <v>10</v>
      </c>
      <c r="E481" t="s">
        <v>11</v>
      </c>
      <c r="F481">
        <v>50</v>
      </c>
      <c r="G481">
        <v>55733</v>
      </c>
      <c r="H481">
        <v>54467</v>
      </c>
    </row>
    <row r="482" spans="1:8">
      <c r="A482" t="s">
        <v>59</v>
      </c>
      <c r="B482">
        <v>200068542</v>
      </c>
      <c r="C482" t="s">
        <v>558</v>
      </c>
      <c r="D482" t="s">
        <v>10</v>
      </c>
      <c r="E482" t="s">
        <v>11</v>
      </c>
      <c r="F482">
        <v>47</v>
      </c>
      <c r="G482">
        <v>77839</v>
      </c>
      <c r="H482">
        <v>76197</v>
      </c>
    </row>
    <row r="483" spans="1:8">
      <c r="A483" t="s">
        <v>59</v>
      </c>
      <c r="B483">
        <v>200068567</v>
      </c>
      <c r="C483" t="s">
        <v>560</v>
      </c>
      <c r="D483" t="s">
        <v>10</v>
      </c>
      <c r="E483" t="s">
        <v>11</v>
      </c>
      <c r="F483">
        <v>36</v>
      </c>
      <c r="G483">
        <v>64166</v>
      </c>
      <c r="H483">
        <v>62607</v>
      </c>
    </row>
    <row r="484" spans="1:8">
      <c r="A484" t="s">
        <v>59</v>
      </c>
      <c r="B484">
        <v>200070431</v>
      </c>
      <c r="C484" t="s">
        <v>670</v>
      </c>
      <c r="D484" t="s">
        <v>10</v>
      </c>
      <c r="E484" t="s">
        <v>11</v>
      </c>
      <c r="F484">
        <v>47</v>
      </c>
      <c r="G484">
        <v>45420</v>
      </c>
      <c r="H484">
        <v>44283</v>
      </c>
    </row>
    <row r="485" spans="1:8">
      <c r="A485" t="s">
        <v>59</v>
      </c>
      <c r="B485">
        <v>200077014</v>
      </c>
      <c r="C485" t="s">
        <v>826</v>
      </c>
      <c r="D485" t="s">
        <v>32</v>
      </c>
      <c r="E485" t="s">
        <v>11</v>
      </c>
      <c r="F485">
        <v>30</v>
      </c>
      <c r="G485">
        <v>91110</v>
      </c>
      <c r="H485">
        <v>89522</v>
      </c>
    </row>
    <row r="486" spans="1:8">
      <c r="A486" t="s">
        <v>59</v>
      </c>
      <c r="B486">
        <v>200085751</v>
      </c>
      <c r="C486" t="s">
        <v>830</v>
      </c>
      <c r="D486" t="s">
        <v>10</v>
      </c>
      <c r="E486" t="s">
        <v>11</v>
      </c>
      <c r="F486">
        <v>37</v>
      </c>
      <c r="G486">
        <v>68982</v>
      </c>
      <c r="H486">
        <v>67793</v>
      </c>
    </row>
    <row r="487" spans="1:8">
      <c r="A487" t="s">
        <v>59</v>
      </c>
      <c r="B487">
        <v>243800604</v>
      </c>
      <c r="C487" t="s">
        <v>1041</v>
      </c>
      <c r="D487" t="s">
        <v>32</v>
      </c>
      <c r="E487" t="s">
        <v>11</v>
      </c>
      <c r="F487">
        <v>22</v>
      </c>
      <c r="G487">
        <v>108709</v>
      </c>
      <c r="H487">
        <v>106737</v>
      </c>
    </row>
    <row r="488" spans="1:8">
      <c r="A488" t="s">
        <v>59</v>
      </c>
      <c r="B488">
        <v>243800745</v>
      </c>
      <c r="C488" t="s">
        <v>1042</v>
      </c>
      <c r="D488" t="s">
        <v>10</v>
      </c>
      <c r="E488" t="s">
        <v>16</v>
      </c>
      <c r="F488">
        <v>19</v>
      </c>
      <c r="G488">
        <v>10936</v>
      </c>
      <c r="H488">
        <v>10701</v>
      </c>
    </row>
    <row r="489" spans="1:8">
      <c r="A489" t="s">
        <v>59</v>
      </c>
      <c r="B489">
        <v>243800935</v>
      </c>
      <c r="C489" t="s">
        <v>1043</v>
      </c>
      <c r="D489" t="s">
        <v>10</v>
      </c>
      <c r="E489" t="s">
        <v>16</v>
      </c>
      <c r="F489">
        <v>6</v>
      </c>
      <c r="G489">
        <v>28239</v>
      </c>
      <c r="H489">
        <v>27944</v>
      </c>
    </row>
    <row r="490" spans="1:8">
      <c r="A490" t="s">
        <v>59</v>
      </c>
      <c r="B490">
        <v>243800984</v>
      </c>
      <c r="C490" t="s">
        <v>1044</v>
      </c>
      <c r="D490" t="s">
        <v>32</v>
      </c>
      <c r="E490" t="s">
        <v>11</v>
      </c>
      <c r="F490">
        <v>31</v>
      </c>
      <c r="G490">
        <v>95743</v>
      </c>
      <c r="H490">
        <v>93196</v>
      </c>
    </row>
    <row r="491" spans="1:8">
      <c r="A491" t="s">
        <v>59</v>
      </c>
      <c r="B491">
        <v>243801024</v>
      </c>
      <c r="C491" t="s">
        <v>1045</v>
      </c>
      <c r="D491" t="s">
        <v>10</v>
      </c>
      <c r="E491" t="s">
        <v>11</v>
      </c>
      <c r="F491">
        <v>6</v>
      </c>
      <c r="G491">
        <v>12302</v>
      </c>
      <c r="H491">
        <v>11778</v>
      </c>
    </row>
    <row r="492" spans="1:8">
      <c r="A492" t="s">
        <v>59</v>
      </c>
      <c r="B492">
        <v>243801073</v>
      </c>
      <c r="C492" t="s">
        <v>1046</v>
      </c>
      <c r="D492" t="s">
        <v>10</v>
      </c>
      <c r="E492" t="s">
        <v>11</v>
      </c>
      <c r="F492">
        <v>14</v>
      </c>
      <c r="G492">
        <v>22594</v>
      </c>
      <c r="H492">
        <v>22151</v>
      </c>
    </row>
    <row r="493" spans="1:8">
      <c r="A493" t="s">
        <v>59</v>
      </c>
      <c r="B493">
        <v>243801255</v>
      </c>
      <c r="C493" t="s">
        <v>1047</v>
      </c>
      <c r="D493" t="s">
        <v>10</v>
      </c>
      <c r="E493" t="s">
        <v>11</v>
      </c>
      <c r="F493">
        <v>10</v>
      </c>
      <c r="G493">
        <v>24937</v>
      </c>
      <c r="H493">
        <v>24507</v>
      </c>
    </row>
    <row r="494" spans="1:8">
      <c r="A494" t="s">
        <v>41</v>
      </c>
      <c r="B494">
        <v>200010650</v>
      </c>
      <c r="C494" t="s">
        <v>42</v>
      </c>
      <c r="D494" t="s">
        <v>32</v>
      </c>
      <c r="E494" t="s">
        <v>11</v>
      </c>
      <c r="F494">
        <v>47</v>
      </c>
      <c r="G494">
        <v>56126</v>
      </c>
      <c r="H494">
        <v>54425</v>
      </c>
    </row>
    <row r="495" spans="1:8">
      <c r="A495" t="s">
        <v>41</v>
      </c>
      <c r="B495">
        <v>200026573</v>
      </c>
      <c r="C495" t="s">
        <v>87</v>
      </c>
      <c r="D495" t="s">
        <v>10</v>
      </c>
      <c r="E495" t="s">
        <v>11</v>
      </c>
      <c r="F495">
        <v>22</v>
      </c>
      <c r="G495">
        <v>21304</v>
      </c>
      <c r="H495">
        <v>20617</v>
      </c>
    </row>
    <row r="496" spans="1:8">
      <c r="A496" t="s">
        <v>41</v>
      </c>
      <c r="B496">
        <v>200069615</v>
      </c>
      <c r="C496" t="s">
        <v>627</v>
      </c>
      <c r="D496" t="s">
        <v>10</v>
      </c>
      <c r="E496" t="s">
        <v>11</v>
      </c>
      <c r="F496">
        <v>54</v>
      </c>
      <c r="G496">
        <v>19411</v>
      </c>
      <c r="H496">
        <v>18985</v>
      </c>
    </row>
    <row r="497" spans="1:8">
      <c r="A497" t="s">
        <v>41</v>
      </c>
      <c r="B497">
        <v>200069623</v>
      </c>
      <c r="C497" t="s">
        <v>628</v>
      </c>
      <c r="D497" t="s">
        <v>10</v>
      </c>
      <c r="E497" t="s">
        <v>11</v>
      </c>
      <c r="F497">
        <v>66</v>
      </c>
      <c r="G497">
        <v>23525</v>
      </c>
      <c r="H497">
        <v>22649</v>
      </c>
    </row>
    <row r="498" spans="1:8">
      <c r="A498" t="s">
        <v>41</v>
      </c>
      <c r="B498">
        <v>200071116</v>
      </c>
      <c r="C498" t="s">
        <v>719</v>
      </c>
      <c r="D498" t="s">
        <v>32</v>
      </c>
      <c r="E498" t="s">
        <v>11</v>
      </c>
      <c r="F498">
        <v>32</v>
      </c>
      <c r="G498">
        <v>35945</v>
      </c>
      <c r="H498">
        <v>34314</v>
      </c>
    </row>
    <row r="499" spans="1:8">
      <c r="A499" t="s">
        <v>41</v>
      </c>
      <c r="B499">
        <v>200071595</v>
      </c>
      <c r="C499" t="s">
        <v>747</v>
      </c>
      <c r="D499" t="s">
        <v>10</v>
      </c>
      <c r="E499" t="s">
        <v>11</v>
      </c>
      <c r="F499">
        <v>66</v>
      </c>
      <c r="G499">
        <v>23006</v>
      </c>
      <c r="H499">
        <v>21937</v>
      </c>
    </row>
    <row r="500" spans="1:8">
      <c r="A500" t="s">
        <v>41</v>
      </c>
      <c r="B500">
        <v>200072056</v>
      </c>
      <c r="C500" t="s">
        <v>777</v>
      </c>
      <c r="D500" t="s">
        <v>10</v>
      </c>
      <c r="E500" t="s">
        <v>11</v>
      </c>
      <c r="F500">
        <v>22</v>
      </c>
      <c r="G500">
        <v>10822</v>
      </c>
      <c r="H500">
        <v>10549</v>
      </c>
    </row>
    <row r="501" spans="1:8">
      <c r="A501" t="s">
        <v>41</v>
      </c>
      <c r="B501">
        <v>200090579</v>
      </c>
      <c r="C501" t="s">
        <v>834</v>
      </c>
      <c r="D501" t="s">
        <v>10</v>
      </c>
      <c r="E501" t="s">
        <v>11</v>
      </c>
      <c r="F501">
        <v>92</v>
      </c>
      <c r="G501">
        <v>25775</v>
      </c>
      <c r="H501">
        <v>24908</v>
      </c>
    </row>
    <row r="502" spans="1:8">
      <c r="A502" t="s">
        <v>41</v>
      </c>
      <c r="B502">
        <v>243900354</v>
      </c>
      <c r="C502" t="s">
        <v>1048</v>
      </c>
      <c r="D502" t="s">
        <v>10</v>
      </c>
      <c r="E502" t="s">
        <v>16</v>
      </c>
      <c r="F502">
        <v>4</v>
      </c>
      <c r="G502">
        <v>7304</v>
      </c>
      <c r="H502">
        <v>7115</v>
      </c>
    </row>
    <row r="503" spans="1:8">
      <c r="A503" t="s">
        <v>41</v>
      </c>
      <c r="B503">
        <v>243900420</v>
      </c>
      <c r="C503" t="s">
        <v>1049</v>
      </c>
      <c r="D503" t="s">
        <v>10</v>
      </c>
      <c r="E503" t="s">
        <v>11</v>
      </c>
      <c r="F503">
        <v>24</v>
      </c>
      <c r="G503">
        <v>9622</v>
      </c>
      <c r="H503">
        <v>9136</v>
      </c>
    </row>
    <row r="504" spans="1:8">
      <c r="A504" t="s">
        <v>41</v>
      </c>
      <c r="B504">
        <v>243900479</v>
      </c>
      <c r="C504" t="s">
        <v>1050</v>
      </c>
      <c r="D504" t="s">
        <v>10</v>
      </c>
      <c r="E504" t="s">
        <v>11</v>
      </c>
      <c r="F504">
        <v>4</v>
      </c>
      <c r="G504">
        <v>9774</v>
      </c>
      <c r="H504">
        <v>9346</v>
      </c>
    </row>
    <row r="505" spans="1:8">
      <c r="A505" t="s">
        <v>41</v>
      </c>
      <c r="B505">
        <v>243900560</v>
      </c>
      <c r="C505" t="s">
        <v>1051</v>
      </c>
      <c r="D505" t="s">
        <v>10</v>
      </c>
      <c r="E505" t="s">
        <v>11</v>
      </c>
      <c r="F505">
        <v>32</v>
      </c>
      <c r="G505">
        <v>11848</v>
      </c>
      <c r="H505">
        <v>11619</v>
      </c>
    </row>
    <row r="506" spans="1:8">
      <c r="A506" t="s">
        <v>41</v>
      </c>
      <c r="B506">
        <v>243900610</v>
      </c>
      <c r="C506" t="s">
        <v>1052</v>
      </c>
      <c r="D506" t="s">
        <v>10</v>
      </c>
      <c r="E506" t="s">
        <v>16</v>
      </c>
      <c r="F506">
        <v>8</v>
      </c>
      <c r="G506">
        <v>5515</v>
      </c>
      <c r="H506">
        <v>5366</v>
      </c>
    </row>
    <row r="507" spans="1:8">
      <c r="A507" t="s">
        <v>41</v>
      </c>
      <c r="B507">
        <v>243901089</v>
      </c>
      <c r="C507" t="s">
        <v>1053</v>
      </c>
      <c r="D507" t="s">
        <v>10</v>
      </c>
      <c r="E507" t="s">
        <v>11</v>
      </c>
      <c r="F507">
        <v>21</v>
      </c>
      <c r="G507">
        <v>9367</v>
      </c>
      <c r="H507">
        <v>9222</v>
      </c>
    </row>
    <row r="508" spans="1:8">
      <c r="A508" t="s">
        <v>108</v>
      </c>
      <c r="B508">
        <v>200030435</v>
      </c>
      <c r="C508" t="s">
        <v>109</v>
      </c>
      <c r="D508" t="s">
        <v>10</v>
      </c>
      <c r="E508" t="s">
        <v>11</v>
      </c>
      <c r="F508">
        <v>22</v>
      </c>
      <c r="G508">
        <v>13604</v>
      </c>
      <c r="H508">
        <v>12875</v>
      </c>
    </row>
    <row r="509" spans="1:8">
      <c r="A509" t="s">
        <v>108</v>
      </c>
      <c r="B509">
        <v>200035541</v>
      </c>
      <c r="C509" t="s">
        <v>171</v>
      </c>
      <c r="D509" t="s">
        <v>10</v>
      </c>
      <c r="E509" t="s">
        <v>11</v>
      </c>
      <c r="F509">
        <v>27</v>
      </c>
      <c r="G509">
        <v>11230</v>
      </c>
      <c r="H509">
        <v>10830</v>
      </c>
    </row>
    <row r="510" spans="1:8">
      <c r="A510" t="s">
        <v>108</v>
      </c>
      <c r="B510">
        <v>200069417</v>
      </c>
      <c r="C510" t="s">
        <v>614</v>
      </c>
      <c r="D510" t="s">
        <v>10</v>
      </c>
      <c r="E510" t="s">
        <v>11</v>
      </c>
      <c r="F510">
        <v>24</v>
      </c>
      <c r="G510">
        <v>24369</v>
      </c>
      <c r="H510">
        <v>23717</v>
      </c>
    </row>
    <row r="511" spans="1:8">
      <c r="A511" t="s">
        <v>108</v>
      </c>
      <c r="B511">
        <v>200069631</v>
      </c>
      <c r="C511" t="s">
        <v>629</v>
      </c>
      <c r="D511" t="s">
        <v>10</v>
      </c>
      <c r="E511" t="s">
        <v>11</v>
      </c>
      <c r="F511">
        <v>34</v>
      </c>
      <c r="G511">
        <v>18707</v>
      </c>
      <c r="H511">
        <v>18197</v>
      </c>
    </row>
    <row r="512" spans="1:8">
      <c r="A512" t="s">
        <v>108</v>
      </c>
      <c r="B512">
        <v>200069649</v>
      </c>
      <c r="C512" t="s">
        <v>630</v>
      </c>
      <c r="D512" t="s">
        <v>10</v>
      </c>
      <c r="E512" t="s">
        <v>11</v>
      </c>
      <c r="F512">
        <v>50</v>
      </c>
      <c r="G512">
        <v>26648</v>
      </c>
      <c r="H512">
        <v>26020</v>
      </c>
    </row>
    <row r="513" spans="1:8">
      <c r="A513" t="s">
        <v>108</v>
      </c>
      <c r="B513">
        <v>200069656</v>
      </c>
      <c r="C513" t="s">
        <v>631</v>
      </c>
      <c r="D513" t="s">
        <v>10</v>
      </c>
      <c r="E513" t="s">
        <v>16</v>
      </c>
      <c r="F513">
        <v>26</v>
      </c>
      <c r="G513">
        <v>16047</v>
      </c>
      <c r="H513">
        <v>15640</v>
      </c>
    </row>
    <row r="514" spans="1:8">
      <c r="A514" t="s">
        <v>108</v>
      </c>
      <c r="B514">
        <v>244000543</v>
      </c>
      <c r="C514" t="s">
        <v>1054</v>
      </c>
      <c r="D514" t="s">
        <v>10</v>
      </c>
      <c r="E514" t="s">
        <v>11</v>
      </c>
      <c r="F514">
        <v>6</v>
      </c>
      <c r="G514">
        <v>12460</v>
      </c>
      <c r="H514">
        <v>12197</v>
      </c>
    </row>
    <row r="515" spans="1:8">
      <c r="A515" t="s">
        <v>108</v>
      </c>
      <c r="B515">
        <v>244000659</v>
      </c>
      <c r="C515" t="s">
        <v>1055</v>
      </c>
      <c r="D515" t="s">
        <v>10</v>
      </c>
      <c r="E515" t="s">
        <v>11</v>
      </c>
      <c r="F515">
        <v>8</v>
      </c>
      <c r="G515">
        <v>27810</v>
      </c>
      <c r="H515">
        <v>27152</v>
      </c>
    </row>
    <row r="516" spans="1:8">
      <c r="A516" t="s">
        <v>108</v>
      </c>
      <c r="B516">
        <v>244000675</v>
      </c>
      <c r="C516" t="s">
        <v>1056</v>
      </c>
      <c r="D516" t="s">
        <v>32</v>
      </c>
      <c r="E516" t="s">
        <v>11</v>
      </c>
      <c r="F516">
        <v>20</v>
      </c>
      <c r="G516">
        <v>57307</v>
      </c>
      <c r="H516">
        <v>55067</v>
      </c>
    </row>
    <row r="517" spans="1:8">
      <c r="A517" t="s">
        <v>108</v>
      </c>
      <c r="B517">
        <v>244000691</v>
      </c>
      <c r="C517" t="s">
        <v>1057</v>
      </c>
      <c r="D517" t="s">
        <v>10</v>
      </c>
      <c r="E517" t="s">
        <v>11</v>
      </c>
      <c r="F517">
        <v>6</v>
      </c>
      <c r="G517">
        <v>9641</v>
      </c>
      <c r="H517">
        <v>9386</v>
      </c>
    </row>
    <row r="518" spans="1:8">
      <c r="A518" t="s">
        <v>108</v>
      </c>
      <c r="B518">
        <v>244000766</v>
      </c>
      <c r="C518" t="s">
        <v>1058</v>
      </c>
      <c r="D518" t="s">
        <v>10</v>
      </c>
      <c r="E518" t="s">
        <v>11</v>
      </c>
      <c r="F518">
        <v>17</v>
      </c>
      <c r="G518">
        <v>17977</v>
      </c>
      <c r="H518">
        <v>17628</v>
      </c>
    </row>
    <row r="519" spans="1:8">
      <c r="A519" t="s">
        <v>108</v>
      </c>
      <c r="B519">
        <v>244000774</v>
      </c>
      <c r="C519" t="s">
        <v>1059</v>
      </c>
      <c r="D519" t="s">
        <v>10</v>
      </c>
      <c r="E519" t="s">
        <v>11</v>
      </c>
      <c r="F519">
        <v>12</v>
      </c>
      <c r="G519">
        <v>6401</v>
      </c>
      <c r="H519">
        <v>6275</v>
      </c>
    </row>
    <row r="520" spans="1:8">
      <c r="A520" t="s">
        <v>108</v>
      </c>
      <c r="B520">
        <v>244000808</v>
      </c>
      <c r="C520" t="s">
        <v>1060</v>
      </c>
      <c r="D520" t="s">
        <v>32</v>
      </c>
      <c r="E520" t="s">
        <v>11</v>
      </c>
      <c r="F520">
        <v>18</v>
      </c>
      <c r="G520">
        <v>55340</v>
      </c>
      <c r="H520">
        <v>53177</v>
      </c>
    </row>
    <row r="521" spans="1:8">
      <c r="A521" t="s">
        <v>108</v>
      </c>
      <c r="B521">
        <v>244000824</v>
      </c>
      <c r="C521" t="s">
        <v>1061</v>
      </c>
      <c r="D521" t="s">
        <v>10</v>
      </c>
      <c r="E521" t="s">
        <v>11</v>
      </c>
      <c r="F521">
        <v>11</v>
      </c>
      <c r="G521">
        <v>7883</v>
      </c>
      <c r="H521">
        <v>7665</v>
      </c>
    </row>
    <row r="522" spans="1:8">
      <c r="A522" t="s">
        <v>108</v>
      </c>
      <c r="B522">
        <v>244000857</v>
      </c>
      <c r="C522" t="s">
        <v>1062</v>
      </c>
      <c r="D522" t="s">
        <v>10</v>
      </c>
      <c r="E522" t="s">
        <v>11</v>
      </c>
      <c r="F522">
        <v>10</v>
      </c>
      <c r="G522">
        <v>12015</v>
      </c>
      <c r="H522">
        <v>11783</v>
      </c>
    </row>
    <row r="523" spans="1:8">
      <c r="A523" t="s">
        <v>108</v>
      </c>
      <c r="B523">
        <v>244000865</v>
      </c>
      <c r="C523" t="s">
        <v>1063</v>
      </c>
      <c r="D523" t="s">
        <v>10</v>
      </c>
      <c r="E523" t="s">
        <v>11</v>
      </c>
      <c r="F523">
        <v>23</v>
      </c>
      <c r="G523">
        <v>67305</v>
      </c>
      <c r="H523">
        <v>65703</v>
      </c>
    </row>
    <row r="524" spans="1:8">
      <c r="A524" t="s">
        <v>108</v>
      </c>
      <c r="B524">
        <v>244000873</v>
      </c>
      <c r="C524" t="s">
        <v>1064</v>
      </c>
      <c r="D524" t="s">
        <v>10</v>
      </c>
      <c r="E524" t="s">
        <v>11</v>
      </c>
      <c r="F524">
        <v>7</v>
      </c>
      <c r="G524">
        <v>30259</v>
      </c>
      <c r="H524">
        <v>29527</v>
      </c>
    </row>
    <row r="525" spans="1:8">
      <c r="A525" t="s">
        <v>108</v>
      </c>
      <c r="B525">
        <v>244000881</v>
      </c>
      <c r="C525" t="s">
        <v>1065</v>
      </c>
      <c r="D525" t="s">
        <v>10</v>
      </c>
      <c r="E525" t="s">
        <v>11</v>
      </c>
      <c r="F525">
        <v>16</v>
      </c>
      <c r="G525">
        <v>7795</v>
      </c>
      <c r="H525">
        <v>7611</v>
      </c>
    </row>
    <row r="526" spans="1:8">
      <c r="A526" t="s">
        <v>19</v>
      </c>
      <c r="B526">
        <v>200000800</v>
      </c>
      <c r="C526" t="s">
        <v>20</v>
      </c>
      <c r="D526" t="s">
        <v>10</v>
      </c>
      <c r="E526" t="s">
        <v>11</v>
      </c>
      <c r="F526">
        <v>6</v>
      </c>
      <c r="G526">
        <v>10760</v>
      </c>
      <c r="H526">
        <v>10590</v>
      </c>
    </row>
    <row r="527" spans="1:8">
      <c r="A527" t="s">
        <v>19</v>
      </c>
      <c r="B527">
        <v>200018406</v>
      </c>
      <c r="C527" t="s">
        <v>61</v>
      </c>
      <c r="D527" t="s">
        <v>10</v>
      </c>
      <c r="E527" t="s">
        <v>11</v>
      </c>
      <c r="F527">
        <v>16</v>
      </c>
      <c r="G527">
        <v>34295</v>
      </c>
      <c r="H527">
        <v>33538</v>
      </c>
    </row>
    <row r="528" spans="1:8">
      <c r="A528" t="s">
        <v>19</v>
      </c>
      <c r="B528">
        <v>200030385</v>
      </c>
      <c r="C528" t="s">
        <v>107</v>
      </c>
      <c r="D528" t="s">
        <v>32</v>
      </c>
      <c r="E528" t="s">
        <v>11</v>
      </c>
      <c r="F528">
        <v>43</v>
      </c>
      <c r="G528">
        <v>108871</v>
      </c>
      <c r="H528">
        <v>105635</v>
      </c>
    </row>
    <row r="529" spans="1:8">
      <c r="A529" t="s">
        <v>19</v>
      </c>
      <c r="B529">
        <v>200040772</v>
      </c>
      <c r="C529" t="s">
        <v>266</v>
      </c>
      <c r="D529" t="s">
        <v>10</v>
      </c>
      <c r="E529" t="s">
        <v>11</v>
      </c>
      <c r="F529">
        <v>23</v>
      </c>
      <c r="G529">
        <v>9342</v>
      </c>
      <c r="H529">
        <v>9202</v>
      </c>
    </row>
    <row r="530" spans="1:8">
      <c r="A530" t="s">
        <v>19</v>
      </c>
      <c r="B530">
        <v>200055481</v>
      </c>
      <c r="C530" t="s">
        <v>369</v>
      </c>
      <c r="D530" t="s">
        <v>10</v>
      </c>
      <c r="E530" t="s">
        <v>11</v>
      </c>
      <c r="F530">
        <v>30</v>
      </c>
      <c r="G530">
        <v>20268</v>
      </c>
      <c r="H530">
        <v>19880</v>
      </c>
    </row>
    <row r="531" spans="1:8">
      <c r="A531" t="s">
        <v>19</v>
      </c>
      <c r="B531">
        <v>200072064</v>
      </c>
      <c r="C531" t="s">
        <v>778</v>
      </c>
      <c r="D531" t="s">
        <v>10</v>
      </c>
      <c r="E531" t="s">
        <v>11</v>
      </c>
      <c r="F531">
        <v>33</v>
      </c>
      <c r="G531">
        <v>48826</v>
      </c>
      <c r="H531">
        <v>47803</v>
      </c>
    </row>
    <row r="532" spans="1:8">
      <c r="A532" t="s">
        <v>19</v>
      </c>
      <c r="B532">
        <v>200072072</v>
      </c>
      <c r="C532" t="s">
        <v>779</v>
      </c>
      <c r="D532" t="s">
        <v>32</v>
      </c>
      <c r="E532" t="s">
        <v>11</v>
      </c>
      <c r="F532">
        <v>65</v>
      </c>
      <c r="G532">
        <v>55954</v>
      </c>
      <c r="H532">
        <v>54097</v>
      </c>
    </row>
    <row r="533" spans="1:8">
      <c r="A533" t="s">
        <v>19</v>
      </c>
      <c r="B533">
        <v>244100293</v>
      </c>
      <c r="C533" t="s">
        <v>1066</v>
      </c>
      <c r="D533" t="s">
        <v>10</v>
      </c>
      <c r="E533" t="s">
        <v>11</v>
      </c>
      <c r="F533">
        <v>12</v>
      </c>
      <c r="G533">
        <v>6246</v>
      </c>
      <c r="H533">
        <v>6103</v>
      </c>
    </row>
    <row r="534" spans="1:8">
      <c r="A534" t="s">
        <v>19</v>
      </c>
      <c r="B534">
        <v>244100780</v>
      </c>
      <c r="C534" t="s">
        <v>1067</v>
      </c>
      <c r="D534" t="s">
        <v>10</v>
      </c>
      <c r="E534" t="s">
        <v>11</v>
      </c>
      <c r="F534">
        <v>12</v>
      </c>
      <c r="G534">
        <v>8841</v>
      </c>
      <c r="H534">
        <v>8696</v>
      </c>
    </row>
    <row r="535" spans="1:8">
      <c r="A535" t="s">
        <v>19</v>
      </c>
      <c r="B535">
        <v>244100798</v>
      </c>
      <c r="C535" t="s">
        <v>1068</v>
      </c>
      <c r="D535" t="s">
        <v>10</v>
      </c>
      <c r="E535" t="s">
        <v>11</v>
      </c>
      <c r="F535">
        <v>16</v>
      </c>
      <c r="G535">
        <v>21106</v>
      </c>
      <c r="H535">
        <v>20695</v>
      </c>
    </row>
    <row r="536" spans="1:8">
      <c r="A536" t="s">
        <v>19</v>
      </c>
      <c r="B536">
        <v>244100806</v>
      </c>
      <c r="C536" t="s">
        <v>1069</v>
      </c>
      <c r="D536" t="s">
        <v>10</v>
      </c>
      <c r="E536" t="s">
        <v>11</v>
      </c>
      <c r="F536">
        <v>7</v>
      </c>
      <c r="G536">
        <v>11027</v>
      </c>
      <c r="H536">
        <v>10821</v>
      </c>
    </row>
    <row r="537" spans="1:8">
      <c r="A537" t="s">
        <v>164</v>
      </c>
      <c r="B537">
        <v>200035202</v>
      </c>
      <c r="C537" t="s">
        <v>165</v>
      </c>
      <c r="D537" t="s">
        <v>10</v>
      </c>
      <c r="E537" t="s">
        <v>11</v>
      </c>
      <c r="F537">
        <v>25</v>
      </c>
      <c r="G537">
        <v>24215</v>
      </c>
      <c r="H537">
        <v>23357</v>
      </c>
    </row>
    <row r="538" spans="1:8">
      <c r="A538" t="s">
        <v>164</v>
      </c>
      <c r="B538">
        <v>200035731</v>
      </c>
      <c r="C538" t="s">
        <v>177</v>
      </c>
      <c r="D538" t="s">
        <v>32</v>
      </c>
      <c r="E538" t="s">
        <v>11</v>
      </c>
      <c r="F538">
        <v>40</v>
      </c>
      <c r="G538">
        <v>103079</v>
      </c>
      <c r="H538">
        <v>100486</v>
      </c>
    </row>
    <row r="539" spans="1:8">
      <c r="A539" t="s">
        <v>164</v>
      </c>
      <c r="B539">
        <v>200065886</v>
      </c>
      <c r="C539" t="s">
        <v>398</v>
      </c>
      <c r="D539" t="s">
        <v>32</v>
      </c>
      <c r="E539" t="s">
        <v>11</v>
      </c>
      <c r="F539">
        <v>87</v>
      </c>
      <c r="G539">
        <v>112384</v>
      </c>
      <c r="H539">
        <v>109553</v>
      </c>
    </row>
    <row r="540" spans="1:8">
      <c r="A540" t="s">
        <v>164</v>
      </c>
      <c r="B540">
        <v>200065894</v>
      </c>
      <c r="C540" t="s">
        <v>399</v>
      </c>
      <c r="D540" t="s">
        <v>10</v>
      </c>
      <c r="E540" t="s">
        <v>11</v>
      </c>
      <c r="F540">
        <v>42</v>
      </c>
      <c r="G540">
        <v>64957</v>
      </c>
      <c r="H540">
        <v>63656</v>
      </c>
    </row>
    <row r="541" spans="1:8">
      <c r="A541" t="s">
        <v>164</v>
      </c>
      <c r="B541">
        <v>244200614</v>
      </c>
      <c r="C541" t="s">
        <v>1070</v>
      </c>
      <c r="D541" t="s">
        <v>10</v>
      </c>
      <c r="E541" t="s">
        <v>11</v>
      </c>
      <c r="F541">
        <v>12</v>
      </c>
      <c r="G541">
        <v>6156</v>
      </c>
      <c r="H541">
        <v>5990</v>
      </c>
    </row>
    <row r="542" spans="1:8">
      <c r="A542" t="s">
        <v>164</v>
      </c>
      <c r="B542">
        <v>244200622</v>
      </c>
      <c r="C542" t="s">
        <v>1071</v>
      </c>
      <c r="D542" t="s">
        <v>10</v>
      </c>
      <c r="E542" t="s">
        <v>11</v>
      </c>
      <c r="F542">
        <v>16</v>
      </c>
      <c r="G542">
        <v>15567</v>
      </c>
      <c r="H542">
        <v>15144</v>
      </c>
    </row>
    <row r="543" spans="1:8">
      <c r="A543" t="s">
        <v>164</v>
      </c>
      <c r="B543">
        <v>244200630</v>
      </c>
      <c r="C543" t="s">
        <v>1072</v>
      </c>
      <c r="D543" t="s">
        <v>10</v>
      </c>
      <c r="E543" t="s">
        <v>11</v>
      </c>
      <c r="F543">
        <v>16</v>
      </c>
      <c r="G543">
        <v>14134</v>
      </c>
      <c r="H543">
        <v>13867</v>
      </c>
    </row>
    <row r="544" spans="1:8">
      <c r="A544" t="s">
        <v>164</v>
      </c>
      <c r="B544">
        <v>244200770</v>
      </c>
      <c r="C544" t="s">
        <v>1073</v>
      </c>
      <c r="D544" t="s">
        <v>77</v>
      </c>
      <c r="E544" t="s">
        <v>11</v>
      </c>
      <c r="F544">
        <v>53</v>
      </c>
      <c r="G544">
        <v>409614</v>
      </c>
      <c r="H544">
        <v>404323</v>
      </c>
    </row>
    <row r="545" spans="1:8">
      <c r="A545" t="s">
        <v>164</v>
      </c>
      <c r="B545">
        <v>244200820</v>
      </c>
      <c r="C545" t="s">
        <v>1074</v>
      </c>
      <c r="D545" t="s">
        <v>10</v>
      </c>
      <c r="E545" t="s">
        <v>16</v>
      </c>
      <c r="F545">
        <v>11</v>
      </c>
      <c r="G545">
        <v>5338</v>
      </c>
      <c r="H545">
        <v>5212</v>
      </c>
    </row>
    <row r="546" spans="1:8">
      <c r="A546" t="s">
        <v>164</v>
      </c>
      <c r="B546">
        <v>244200895</v>
      </c>
      <c r="C546" t="s">
        <v>1075</v>
      </c>
      <c r="D546" t="s">
        <v>10</v>
      </c>
      <c r="E546" t="s">
        <v>11</v>
      </c>
      <c r="F546">
        <v>14</v>
      </c>
      <c r="G546">
        <v>17178</v>
      </c>
      <c r="H546">
        <v>16771</v>
      </c>
    </row>
    <row r="547" spans="1:8">
      <c r="A547" t="s">
        <v>821</v>
      </c>
      <c r="B547">
        <v>200073393</v>
      </c>
      <c r="C547" t="s">
        <v>822</v>
      </c>
      <c r="D547" t="s">
        <v>10</v>
      </c>
      <c r="E547" t="s">
        <v>11</v>
      </c>
      <c r="F547">
        <v>60</v>
      </c>
      <c r="G547">
        <v>17535</v>
      </c>
      <c r="H547">
        <v>17037</v>
      </c>
    </row>
    <row r="548" spans="1:8">
      <c r="A548" t="s">
        <v>821</v>
      </c>
      <c r="B548">
        <v>200073401</v>
      </c>
      <c r="C548" t="s">
        <v>823</v>
      </c>
      <c r="D548" t="s">
        <v>10</v>
      </c>
      <c r="E548" t="s">
        <v>11</v>
      </c>
      <c r="F548">
        <v>22</v>
      </c>
      <c r="G548">
        <v>11372</v>
      </c>
      <c r="H548">
        <v>11097</v>
      </c>
    </row>
    <row r="549" spans="1:8">
      <c r="A549" t="s">
        <v>821</v>
      </c>
      <c r="B549">
        <v>200073419</v>
      </c>
      <c r="C549" t="s">
        <v>824</v>
      </c>
      <c r="D549" t="s">
        <v>32</v>
      </c>
      <c r="E549" t="s">
        <v>11</v>
      </c>
      <c r="F549">
        <v>72</v>
      </c>
      <c r="G549">
        <v>85276</v>
      </c>
      <c r="H549">
        <v>82521</v>
      </c>
    </row>
    <row r="550" spans="1:8">
      <c r="A550" t="s">
        <v>821</v>
      </c>
      <c r="B550">
        <v>200073427</v>
      </c>
      <c r="C550" t="s">
        <v>825</v>
      </c>
      <c r="D550" t="s">
        <v>10</v>
      </c>
      <c r="E550" t="s">
        <v>11</v>
      </c>
      <c r="F550">
        <v>14</v>
      </c>
      <c r="G550">
        <v>31308</v>
      </c>
      <c r="H550">
        <v>30467</v>
      </c>
    </row>
    <row r="551" spans="1:8">
      <c r="A551" t="s">
        <v>821</v>
      </c>
      <c r="B551">
        <v>200085728</v>
      </c>
      <c r="C551" t="s">
        <v>829</v>
      </c>
      <c r="D551" t="s">
        <v>10</v>
      </c>
      <c r="E551" t="s">
        <v>11</v>
      </c>
      <c r="F551">
        <v>27</v>
      </c>
      <c r="G551">
        <v>17766</v>
      </c>
      <c r="H551">
        <v>16932</v>
      </c>
    </row>
    <row r="552" spans="1:8">
      <c r="A552" t="s">
        <v>821</v>
      </c>
      <c r="B552">
        <v>244300307</v>
      </c>
      <c r="C552" t="s">
        <v>1076</v>
      </c>
      <c r="D552" t="s">
        <v>10</v>
      </c>
      <c r="E552" t="s">
        <v>11</v>
      </c>
      <c r="F552">
        <v>8</v>
      </c>
      <c r="G552">
        <v>8366</v>
      </c>
      <c r="H552">
        <v>8195</v>
      </c>
    </row>
    <row r="553" spans="1:8">
      <c r="A553" t="s">
        <v>821</v>
      </c>
      <c r="B553">
        <v>244301016</v>
      </c>
      <c r="C553" t="s">
        <v>1077</v>
      </c>
      <c r="D553" t="s">
        <v>10</v>
      </c>
      <c r="E553" t="s">
        <v>11</v>
      </c>
      <c r="F553">
        <v>9</v>
      </c>
      <c r="G553">
        <v>18589</v>
      </c>
      <c r="H553">
        <v>17877</v>
      </c>
    </row>
    <row r="554" spans="1:8">
      <c r="A554" t="s">
        <v>821</v>
      </c>
      <c r="B554">
        <v>244301099</v>
      </c>
      <c r="C554" t="s">
        <v>1078</v>
      </c>
      <c r="D554" t="s">
        <v>10</v>
      </c>
      <c r="E554" t="s">
        <v>11</v>
      </c>
      <c r="F554">
        <v>12</v>
      </c>
      <c r="G554">
        <v>9521</v>
      </c>
      <c r="H554">
        <v>9320</v>
      </c>
    </row>
    <row r="555" spans="1:8">
      <c r="A555" t="s">
        <v>821</v>
      </c>
      <c r="B555">
        <v>244301107</v>
      </c>
      <c r="C555" t="s">
        <v>1079</v>
      </c>
      <c r="D555" t="s">
        <v>10</v>
      </c>
      <c r="E555" t="s">
        <v>11</v>
      </c>
      <c r="F555">
        <v>6</v>
      </c>
      <c r="G555">
        <v>8304</v>
      </c>
      <c r="H555">
        <v>8134</v>
      </c>
    </row>
    <row r="556" spans="1:8">
      <c r="A556" t="s">
        <v>821</v>
      </c>
      <c r="B556">
        <v>244301123</v>
      </c>
      <c r="C556" t="s">
        <v>1080</v>
      </c>
      <c r="D556" t="s">
        <v>10</v>
      </c>
      <c r="E556" t="s">
        <v>11</v>
      </c>
      <c r="F556">
        <v>20</v>
      </c>
      <c r="G556">
        <v>5366</v>
      </c>
      <c r="H556">
        <v>5224</v>
      </c>
    </row>
    <row r="557" spans="1:8">
      <c r="A557" t="s">
        <v>821</v>
      </c>
      <c r="B557">
        <v>244301131</v>
      </c>
      <c r="C557" t="s">
        <v>1081</v>
      </c>
      <c r="D557" t="s">
        <v>10</v>
      </c>
      <c r="E557" t="s">
        <v>11</v>
      </c>
      <c r="F557">
        <v>7</v>
      </c>
      <c r="G557">
        <v>20787</v>
      </c>
      <c r="H557">
        <v>20479</v>
      </c>
    </row>
    <row r="558" spans="1:8">
      <c r="A558" t="s">
        <v>12</v>
      </c>
      <c r="B558">
        <v>200000438</v>
      </c>
      <c r="C558" t="s">
        <v>13</v>
      </c>
      <c r="D558" t="s">
        <v>10</v>
      </c>
      <c r="E558" t="s">
        <v>11</v>
      </c>
      <c r="F558">
        <v>9</v>
      </c>
      <c r="G558">
        <v>35873</v>
      </c>
      <c r="H558">
        <v>35297</v>
      </c>
    </row>
    <row r="559" spans="1:8">
      <c r="A559" t="s">
        <v>12</v>
      </c>
      <c r="B559">
        <v>200067346</v>
      </c>
      <c r="C559" t="s">
        <v>491</v>
      </c>
      <c r="D559" t="s">
        <v>32</v>
      </c>
      <c r="E559" t="s">
        <v>11</v>
      </c>
      <c r="F559">
        <v>15</v>
      </c>
      <c r="G559">
        <v>63483</v>
      </c>
      <c r="H559">
        <v>62330</v>
      </c>
    </row>
    <row r="560" spans="1:8">
      <c r="A560" t="s">
        <v>12</v>
      </c>
      <c r="B560">
        <v>200067635</v>
      </c>
      <c r="C560" t="s">
        <v>508</v>
      </c>
      <c r="D560" t="s">
        <v>32</v>
      </c>
      <c r="E560" t="s">
        <v>11</v>
      </c>
      <c r="F560">
        <v>16</v>
      </c>
      <c r="G560">
        <v>56317</v>
      </c>
      <c r="H560">
        <v>54798</v>
      </c>
    </row>
    <row r="561" spans="1:8">
      <c r="A561" t="s">
        <v>12</v>
      </c>
      <c r="B561">
        <v>200067866</v>
      </c>
      <c r="C561" t="s">
        <v>524</v>
      </c>
      <c r="D561" t="s">
        <v>10</v>
      </c>
      <c r="E561" t="s">
        <v>11</v>
      </c>
      <c r="F561">
        <v>11</v>
      </c>
      <c r="G561">
        <v>48191</v>
      </c>
      <c r="H561">
        <v>47187</v>
      </c>
    </row>
    <row r="562" spans="1:8">
      <c r="A562" t="s">
        <v>12</v>
      </c>
      <c r="B562">
        <v>200071546</v>
      </c>
      <c r="C562" t="s">
        <v>743</v>
      </c>
      <c r="D562" t="s">
        <v>10</v>
      </c>
      <c r="E562" t="s">
        <v>11</v>
      </c>
      <c r="F562">
        <v>8</v>
      </c>
      <c r="G562">
        <v>25095</v>
      </c>
      <c r="H562">
        <v>24569</v>
      </c>
    </row>
    <row r="563" spans="1:8">
      <c r="A563" t="s">
        <v>12</v>
      </c>
      <c r="B563">
        <v>200072726</v>
      </c>
      <c r="C563" t="s">
        <v>801</v>
      </c>
      <c r="D563" t="s">
        <v>10</v>
      </c>
      <c r="E563" t="s">
        <v>11</v>
      </c>
      <c r="F563">
        <v>26</v>
      </c>
      <c r="G563">
        <v>45927</v>
      </c>
      <c r="H563">
        <v>44376</v>
      </c>
    </row>
    <row r="564" spans="1:8">
      <c r="A564" t="s">
        <v>12</v>
      </c>
      <c r="B564">
        <v>200072734</v>
      </c>
      <c r="C564" t="s">
        <v>802</v>
      </c>
      <c r="D564" t="s">
        <v>10</v>
      </c>
      <c r="E564" t="s">
        <v>11</v>
      </c>
      <c r="F564">
        <v>11</v>
      </c>
      <c r="G564">
        <v>39291</v>
      </c>
      <c r="H564">
        <v>38590</v>
      </c>
    </row>
    <row r="565" spans="1:8">
      <c r="A565" t="s">
        <v>12</v>
      </c>
      <c r="B565">
        <v>244400404</v>
      </c>
      <c r="C565" t="s">
        <v>1082</v>
      </c>
      <c r="D565" t="s">
        <v>77</v>
      </c>
      <c r="E565" t="s">
        <v>11</v>
      </c>
      <c r="F565">
        <v>24</v>
      </c>
      <c r="G565">
        <v>658356</v>
      </c>
      <c r="H565">
        <v>646522</v>
      </c>
    </row>
    <row r="566" spans="1:8">
      <c r="A566" t="s">
        <v>12</v>
      </c>
      <c r="B566">
        <v>244400438</v>
      </c>
      <c r="C566" t="s">
        <v>1083</v>
      </c>
      <c r="D566" t="s">
        <v>10</v>
      </c>
      <c r="E566" t="s">
        <v>11</v>
      </c>
      <c r="F566">
        <v>9</v>
      </c>
      <c r="G566">
        <v>39682</v>
      </c>
      <c r="H566">
        <v>39014</v>
      </c>
    </row>
    <row r="567" spans="1:8">
      <c r="A567" t="s">
        <v>12</v>
      </c>
      <c r="B567">
        <v>244400453</v>
      </c>
      <c r="C567" t="s">
        <v>1084</v>
      </c>
      <c r="D567" t="s">
        <v>10</v>
      </c>
      <c r="E567" t="s">
        <v>11</v>
      </c>
      <c r="F567">
        <v>4</v>
      </c>
      <c r="G567">
        <v>16526</v>
      </c>
      <c r="H567">
        <v>16253</v>
      </c>
    </row>
    <row r="568" spans="1:8">
      <c r="A568" t="s">
        <v>12</v>
      </c>
      <c r="B568">
        <v>244400503</v>
      </c>
      <c r="C568" t="s">
        <v>1085</v>
      </c>
      <c r="D568" t="s">
        <v>10</v>
      </c>
      <c r="E568" t="s">
        <v>11</v>
      </c>
      <c r="F568">
        <v>12</v>
      </c>
      <c r="G568">
        <v>63387</v>
      </c>
      <c r="H568">
        <v>62179</v>
      </c>
    </row>
    <row r="569" spans="1:8">
      <c r="A569" t="s">
        <v>12</v>
      </c>
      <c r="B569">
        <v>244400537</v>
      </c>
      <c r="C569" t="s">
        <v>1086</v>
      </c>
      <c r="D569" t="s">
        <v>10</v>
      </c>
      <c r="E569" t="s">
        <v>11</v>
      </c>
      <c r="F569">
        <v>7</v>
      </c>
      <c r="G569">
        <v>16080</v>
      </c>
      <c r="H569">
        <v>15877</v>
      </c>
    </row>
    <row r="570" spans="1:8">
      <c r="A570" t="s">
        <v>12</v>
      </c>
      <c r="B570">
        <v>244400552</v>
      </c>
      <c r="C570" t="s">
        <v>1087</v>
      </c>
      <c r="D570" t="s">
        <v>10</v>
      </c>
      <c r="E570" t="s">
        <v>11</v>
      </c>
      <c r="F570">
        <v>20</v>
      </c>
      <c r="G570">
        <v>68371</v>
      </c>
      <c r="H570">
        <v>66984</v>
      </c>
    </row>
    <row r="571" spans="1:8">
      <c r="A571" t="s">
        <v>12</v>
      </c>
      <c r="B571">
        <v>244400586</v>
      </c>
      <c r="C571" t="s">
        <v>1088</v>
      </c>
      <c r="D571" t="s">
        <v>10</v>
      </c>
      <c r="E571" t="s">
        <v>11</v>
      </c>
      <c r="F571">
        <v>6</v>
      </c>
      <c r="G571">
        <v>30575</v>
      </c>
      <c r="H571">
        <v>29854</v>
      </c>
    </row>
    <row r="572" spans="1:8">
      <c r="A572" t="s">
        <v>12</v>
      </c>
      <c r="B572">
        <v>244400610</v>
      </c>
      <c r="C572" t="s">
        <v>1089</v>
      </c>
      <c r="D572" t="s">
        <v>32</v>
      </c>
      <c r="E572" t="s">
        <v>11</v>
      </c>
      <c r="F572">
        <v>15</v>
      </c>
      <c r="G572">
        <v>75975</v>
      </c>
      <c r="H572">
        <v>74058</v>
      </c>
    </row>
    <row r="573" spans="1:8">
      <c r="A573" t="s">
        <v>12</v>
      </c>
      <c r="B573">
        <v>244400644</v>
      </c>
      <c r="C573" t="s">
        <v>1090</v>
      </c>
      <c r="D573" t="s">
        <v>32</v>
      </c>
      <c r="E573" t="s">
        <v>11</v>
      </c>
      <c r="F573">
        <v>10</v>
      </c>
      <c r="G573">
        <v>127226</v>
      </c>
      <c r="H573">
        <v>124487</v>
      </c>
    </row>
    <row r="574" spans="1:8">
      <c r="A574" t="s">
        <v>27</v>
      </c>
      <c r="B574">
        <v>200005932</v>
      </c>
      <c r="C574" t="s">
        <v>28</v>
      </c>
      <c r="D574" t="s">
        <v>10</v>
      </c>
      <c r="E574" t="s">
        <v>11</v>
      </c>
      <c r="F574">
        <v>7</v>
      </c>
      <c r="G574">
        <v>15748</v>
      </c>
      <c r="H574">
        <v>15458</v>
      </c>
    </row>
    <row r="575" spans="1:8">
      <c r="A575" t="s">
        <v>27</v>
      </c>
      <c r="B575">
        <v>200035764</v>
      </c>
      <c r="C575" t="s">
        <v>179</v>
      </c>
      <c r="D575" t="s">
        <v>10</v>
      </c>
      <c r="E575" t="s">
        <v>11</v>
      </c>
      <c r="F575">
        <v>23</v>
      </c>
      <c r="G575">
        <v>16995</v>
      </c>
      <c r="H575">
        <v>16721</v>
      </c>
    </row>
    <row r="576" spans="1:8">
      <c r="A576" t="s">
        <v>27</v>
      </c>
      <c r="B576">
        <v>200066280</v>
      </c>
      <c r="C576" t="s">
        <v>418</v>
      </c>
      <c r="D576" t="s">
        <v>10</v>
      </c>
      <c r="E576" t="s">
        <v>11</v>
      </c>
      <c r="F576">
        <v>31</v>
      </c>
      <c r="G576">
        <v>29927</v>
      </c>
      <c r="H576">
        <v>29314</v>
      </c>
    </row>
    <row r="577" spans="1:8">
      <c r="A577" t="s">
        <v>27</v>
      </c>
      <c r="B577">
        <v>200067668</v>
      </c>
      <c r="C577" t="s">
        <v>511</v>
      </c>
      <c r="D577" t="s">
        <v>10</v>
      </c>
      <c r="E577" t="s">
        <v>11</v>
      </c>
      <c r="F577">
        <v>23</v>
      </c>
      <c r="G577">
        <v>20642</v>
      </c>
      <c r="H577">
        <v>20328</v>
      </c>
    </row>
    <row r="578" spans="1:8">
      <c r="A578" t="s">
        <v>27</v>
      </c>
      <c r="B578">
        <v>200067676</v>
      </c>
      <c r="C578" t="s">
        <v>512</v>
      </c>
      <c r="D578" t="s">
        <v>10</v>
      </c>
      <c r="E578" t="s">
        <v>11</v>
      </c>
      <c r="F578">
        <v>38</v>
      </c>
      <c r="G578">
        <v>28249</v>
      </c>
      <c r="H578">
        <v>27729</v>
      </c>
    </row>
    <row r="579" spans="1:8">
      <c r="A579" t="s">
        <v>27</v>
      </c>
      <c r="B579">
        <v>200068278</v>
      </c>
      <c r="C579" t="s">
        <v>547</v>
      </c>
      <c r="D579" t="s">
        <v>10</v>
      </c>
      <c r="E579" t="s">
        <v>11</v>
      </c>
      <c r="F579">
        <v>20</v>
      </c>
      <c r="G579">
        <v>18477</v>
      </c>
      <c r="H579">
        <v>18174</v>
      </c>
    </row>
    <row r="580" spans="1:8">
      <c r="A580" t="s">
        <v>27</v>
      </c>
      <c r="B580">
        <v>200070100</v>
      </c>
      <c r="C580" t="s">
        <v>652</v>
      </c>
      <c r="D580" t="s">
        <v>10</v>
      </c>
      <c r="E580" t="s">
        <v>11</v>
      </c>
      <c r="F580">
        <v>19</v>
      </c>
      <c r="G580">
        <v>25247</v>
      </c>
      <c r="H580">
        <v>24776</v>
      </c>
    </row>
    <row r="581" spans="1:8">
      <c r="A581" t="s">
        <v>27</v>
      </c>
      <c r="B581">
        <v>200070183</v>
      </c>
      <c r="C581" t="s">
        <v>658</v>
      </c>
      <c r="D581" t="s">
        <v>10</v>
      </c>
      <c r="E581" t="s">
        <v>11</v>
      </c>
      <c r="F581">
        <v>25</v>
      </c>
      <c r="G581">
        <v>49476</v>
      </c>
      <c r="H581">
        <v>48444</v>
      </c>
    </row>
    <row r="582" spans="1:8">
      <c r="A582" t="s">
        <v>27</v>
      </c>
      <c r="B582">
        <v>200071850</v>
      </c>
      <c r="C582" t="s">
        <v>759</v>
      </c>
      <c r="D582" t="s">
        <v>10</v>
      </c>
      <c r="E582" t="s">
        <v>11</v>
      </c>
      <c r="F582">
        <v>32</v>
      </c>
      <c r="G582">
        <v>26717</v>
      </c>
      <c r="H582">
        <v>26136</v>
      </c>
    </row>
    <row r="583" spans="1:8">
      <c r="A583" t="s">
        <v>27</v>
      </c>
      <c r="B583">
        <v>244500203</v>
      </c>
      <c r="C583" t="s">
        <v>1091</v>
      </c>
      <c r="D583" t="s">
        <v>32</v>
      </c>
      <c r="E583" t="s">
        <v>11</v>
      </c>
      <c r="F583">
        <v>15</v>
      </c>
      <c r="G583">
        <v>63903</v>
      </c>
      <c r="H583">
        <v>61807</v>
      </c>
    </row>
    <row r="584" spans="1:8">
      <c r="A584" t="s">
        <v>27</v>
      </c>
      <c r="B584">
        <v>244500211</v>
      </c>
      <c r="C584" t="s">
        <v>1092</v>
      </c>
      <c r="D584" t="s">
        <v>10</v>
      </c>
      <c r="E584" t="s">
        <v>11</v>
      </c>
      <c r="F584">
        <v>11</v>
      </c>
      <c r="G584">
        <v>25465</v>
      </c>
      <c r="H584">
        <v>24812</v>
      </c>
    </row>
    <row r="585" spans="1:8">
      <c r="A585" t="s">
        <v>27</v>
      </c>
      <c r="B585">
        <v>244500419</v>
      </c>
      <c r="C585" t="s">
        <v>1093</v>
      </c>
      <c r="D585" t="s">
        <v>10</v>
      </c>
      <c r="E585" t="s">
        <v>11</v>
      </c>
      <c r="F585">
        <v>19</v>
      </c>
      <c r="G585">
        <v>17636</v>
      </c>
      <c r="H585">
        <v>17331</v>
      </c>
    </row>
    <row r="586" spans="1:8">
      <c r="A586" t="s">
        <v>27</v>
      </c>
      <c r="B586">
        <v>244500427</v>
      </c>
      <c r="C586" t="s">
        <v>1094</v>
      </c>
      <c r="D586" t="s">
        <v>10</v>
      </c>
      <c r="E586" t="s">
        <v>11</v>
      </c>
      <c r="F586">
        <v>20</v>
      </c>
      <c r="G586">
        <v>43013</v>
      </c>
      <c r="H586">
        <v>42285</v>
      </c>
    </row>
    <row r="587" spans="1:8">
      <c r="A587" t="s">
        <v>27</v>
      </c>
      <c r="B587">
        <v>244500468</v>
      </c>
      <c r="C587" t="s">
        <v>1095</v>
      </c>
      <c r="D587" t="s">
        <v>77</v>
      </c>
      <c r="E587" t="s">
        <v>11</v>
      </c>
      <c r="F587">
        <v>22</v>
      </c>
      <c r="G587">
        <v>292177</v>
      </c>
      <c r="H587">
        <v>286257</v>
      </c>
    </row>
    <row r="588" spans="1:8">
      <c r="A588" t="s">
        <v>27</v>
      </c>
      <c r="B588">
        <v>244500484</v>
      </c>
      <c r="C588" t="s">
        <v>1096</v>
      </c>
      <c r="D588" t="s">
        <v>10</v>
      </c>
      <c r="E588" t="s">
        <v>11</v>
      </c>
      <c r="F588">
        <v>10</v>
      </c>
      <c r="G588">
        <v>17062</v>
      </c>
      <c r="H588">
        <v>16740</v>
      </c>
    </row>
    <row r="589" spans="1:8">
      <c r="A589" t="s">
        <v>27</v>
      </c>
      <c r="B589">
        <v>244500542</v>
      </c>
      <c r="C589" t="s">
        <v>1097</v>
      </c>
      <c r="D589" t="s">
        <v>10</v>
      </c>
      <c r="E589" t="s">
        <v>11</v>
      </c>
      <c r="F589">
        <v>15</v>
      </c>
      <c r="G589">
        <v>7030</v>
      </c>
      <c r="H589">
        <v>6904</v>
      </c>
    </row>
    <row r="590" spans="1:8">
      <c r="A590" t="s">
        <v>80</v>
      </c>
      <c r="B590">
        <v>200023737</v>
      </c>
      <c r="C590" t="s">
        <v>81</v>
      </c>
      <c r="D590" t="s">
        <v>32</v>
      </c>
      <c r="E590" t="s">
        <v>11</v>
      </c>
      <c r="F590">
        <v>36</v>
      </c>
      <c r="G590">
        <v>42949</v>
      </c>
      <c r="H590">
        <v>41415</v>
      </c>
    </row>
    <row r="591" spans="1:8">
      <c r="A591" t="s">
        <v>80</v>
      </c>
      <c r="B591">
        <v>200035327</v>
      </c>
      <c r="C591" t="s">
        <v>167</v>
      </c>
      <c r="D591" t="s">
        <v>10</v>
      </c>
      <c r="E591" t="s">
        <v>16</v>
      </c>
      <c r="F591">
        <v>15</v>
      </c>
      <c r="G591">
        <v>5470</v>
      </c>
      <c r="H591">
        <v>5346</v>
      </c>
    </row>
    <row r="592" spans="1:8">
      <c r="A592" t="s">
        <v>80</v>
      </c>
      <c r="B592">
        <v>200039519</v>
      </c>
      <c r="C592" t="s">
        <v>213</v>
      </c>
      <c r="D592" t="s">
        <v>10</v>
      </c>
      <c r="E592" t="s">
        <v>16</v>
      </c>
      <c r="F592">
        <v>10</v>
      </c>
      <c r="G592">
        <v>7915</v>
      </c>
      <c r="H592">
        <v>7717</v>
      </c>
    </row>
    <row r="593" spans="1:8">
      <c r="A593" t="s">
        <v>80</v>
      </c>
      <c r="B593">
        <v>200066371</v>
      </c>
      <c r="C593" t="s">
        <v>424</v>
      </c>
      <c r="D593" t="s">
        <v>10</v>
      </c>
      <c r="E593" t="s">
        <v>11</v>
      </c>
      <c r="F593">
        <v>77</v>
      </c>
      <c r="G593">
        <v>46857</v>
      </c>
      <c r="H593">
        <v>45274</v>
      </c>
    </row>
    <row r="594" spans="1:8">
      <c r="A594" t="s">
        <v>80</v>
      </c>
      <c r="B594">
        <v>200067361</v>
      </c>
      <c r="C594" t="s">
        <v>492</v>
      </c>
      <c r="D594" t="s">
        <v>10</v>
      </c>
      <c r="E594" t="s">
        <v>11</v>
      </c>
      <c r="F594">
        <v>92</v>
      </c>
      <c r="G594">
        <v>45101</v>
      </c>
      <c r="H594">
        <v>43514</v>
      </c>
    </row>
    <row r="595" spans="1:8">
      <c r="A595" t="s">
        <v>80</v>
      </c>
      <c r="B595">
        <v>244600433</v>
      </c>
      <c r="C595" t="s">
        <v>1098</v>
      </c>
      <c r="D595" t="s">
        <v>10</v>
      </c>
      <c r="E595" t="s">
        <v>11</v>
      </c>
      <c r="F595">
        <v>27</v>
      </c>
      <c r="G595">
        <v>14864</v>
      </c>
      <c r="H595">
        <v>14550</v>
      </c>
    </row>
    <row r="596" spans="1:8">
      <c r="A596" t="s">
        <v>80</v>
      </c>
      <c r="B596">
        <v>244600482</v>
      </c>
      <c r="C596" t="s">
        <v>1099</v>
      </c>
      <c r="D596" t="s">
        <v>10</v>
      </c>
      <c r="E596" t="s">
        <v>11</v>
      </c>
      <c r="F596">
        <v>20</v>
      </c>
      <c r="G596">
        <v>10486</v>
      </c>
      <c r="H596">
        <v>10229</v>
      </c>
    </row>
    <row r="597" spans="1:8">
      <c r="A597" t="s">
        <v>80</v>
      </c>
      <c r="B597">
        <v>244600532</v>
      </c>
      <c r="C597" t="s">
        <v>1100</v>
      </c>
      <c r="D597" t="s">
        <v>10</v>
      </c>
      <c r="E597" t="s">
        <v>16</v>
      </c>
      <c r="F597">
        <v>23</v>
      </c>
      <c r="G597">
        <v>8570</v>
      </c>
      <c r="H597">
        <v>8362</v>
      </c>
    </row>
    <row r="598" spans="1:8">
      <c r="A598" t="s">
        <v>80</v>
      </c>
      <c r="B598">
        <v>244600573</v>
      </c>
      <c r="C598" t="s">
        <v>1101</v>
      </c>
      <c r="D598" t="s">
        <v>10</v>
      </c>
      <c r="E598" t="s">
        <v>16</v>
      </c>
      <c r="F598">
        <v>17</v>
      </c>
      <c r="G598">
        <v>3979</v>
      </c>
      <c r="H598">
        <v>3901</v>
      </c>
    </row>
    <row r="599" spans="1:8">
      <c r="A599" t="s">
        <v>73</v>
      </c>
      <c r="B599">
        <v>200023307</v>
      </c>
      <c r="C599" t="s">
        <v>74</v>
      </c>
      <c r="D599" t="s">
        <v>32</v>
      </c>
      <c r="E599" t="s">
        <v>11</v>
      </c>
      <c r="F599">
        <v>19</v>
      </c>
      <c r="G599">
        <v>49140</v>
      </c>
      <c r="H599">
        <v>47784</v>
      </c>
    </row>
    <row r="600" spans="1:8">
      <c r="A600" t="s">
        <v>73</v>
      </c>
      <c r="B600">
        <v>200030674</v>
      </c>
      <c r="C600" t="s">
        <v>114</v>
      </c>
      <c r="D600" t="s">
        <v>32</v>
      </c>
      <c r="E600" t="s">
        <v>11</v>
      </c>
      <c r="F600">
        <v>43</v>
      </c>
      <c r="G600">
        <v>61997</v>
      </c>
      <c r="H600">
        <v>60318</v>
      </c>
    </row>
    <row r="601" spans="1:8">
      <c r="A601" t="s">
        <v>73</v>
      </c>
      <c r="B601">
        <v>200035459</v>
      </c>
      <c r="C601" t="s">
        <v>169</v>
      </c>
      <c r="D601" t="s">
        <v>32</v>
      </c>
      <c r="E601" t="s">
        <v>11</v>
      </c>
      <c r="F601">
        <v>31</v>
      </c>
      <c r="G601">
        <v>99115</v>
      </c>
      <c r="H601">
        <v>96842</v>
      </c>
    </row>
    <row r="602" spans="1:8">
      <c r="A602" t="s">
        <v>73</v>
      </c>
      <c r="B602">
        <v>200036523</v>
      </c>
      <c r="C602" t="s">
        <v>198</v>
      </c>
      <c r="D602" t="s">
        <v>10</v>
      </c>
      <c r="E602" t="s">
        <v>11</v>
      </c>
      <c r="F602">
        <v>43</v>
      </c>
      <c r="G602">
        <v>17444</v>
      </c>
      <c r="H602">
        <v>17062</v>
      </c>
    </row>
    <row r="603" spans="1:8">
      <c r="A603" t="s">
        <v>73</v>
      </c>
      <c r="B603">
        <v>200036572</v>
      </c>
      <c r="C603" t="s">
        <v>200</v>
      </c>
      <c r="D603" t="s">
        <v>10</v>
      </c>
      <c r="E603" t="s">
        <v>16</v>
      </c>
      <c r="F603">
        <v>13</v>
      </c>
      <c r="G603">
        <v>5372</v>
      </c>
      <c r="H603">
        <v>5289</v>
      </c>
    </row>
    <row r="604" spans="1:8">
      <c r="A604" t="s">
        <v>73</v>
      </c>
      <c r="B604">
        <v>200068922</v>
      </c>
      <c r="C604" t="s">
        <v>580</v>
      </c>
      <c r="D604" t="s">
        <v>10</v>
      </c>
      <c r="E604" t="s">
        <v>16</v>
      </c>
      <c r="F604">
        <v>29</v>
      </c>
      <c r="G604">
        <v>18800</v>
      </c>
      <c r="H604">
        <v>18357</v>
      </c>
    </row>
    <row r="605" spans="1:8">
      <c r="A605" t="s">
        <v>73</v>
      </c>
      <c r="B605">
        <v>200068930</v>
      </c>
      <c r="C605" t="s">
        <v>581</v>
      </c>
      <c r="D605" t="s">
        <v>10</v>
      </c>
      <c r="E605" t="s">
        <v>11</v>
      </c>
      <c r="F605">
        <v>27</v>
      </c>
      <c r="G605">
        <v>25011</v>
      </c>
      <c r="H605">
        <v>24490</v>
      </c>
    </row>
    <row r="606" spans="1:8">
      <c r="A606" t="s">
        <v>73</v>
      </c>
      <c r="B606">
        <v>200068948</v>
      </c>
      <c r="C606" t="s">
        <v>582</v>
      </c>
      <c r="D606" t="s">
        <v>10</v>
      </c>
      <c r="E606" t="s">
        <v>11</v>
      </c>
      <c r="F606">
        <v>33</v>
      </c>
      <c r="G606">
        <v>27246</v>
      </c>
      <c r="H606">
        <v>26254</v>
      </c>
    </row>
    <row r="607" spans="1:8">
      <c r="A607" t="s">
        <v>73</v>
      </c>
      <c r="B607">
        <v>244700449</v>
      </c>
      <c r="C607" t="s">
        <v>1102</v>
      </c>
      <c r="D607" t="s">
        <v>10</v>
      </c>
      <c r="E607" t="s">
        <v>16</v>
      </c>
      <c r="F607">
        <v>17</v>
      </c>
      <c r="G607">
        <v>5813</v>
      </c>
      <c r="H607">
        <v>5714</v>
      </c>
    </row>
    <row r="608" spans="1:8">
      <c r="A608" t="s">
        <v>73</v>
      </c>
      <c r="B608">
        <v>244700464</v>
      </c>
      <c r="C608" t="s">
        <v>1103</v>
      </c>
      <c r="D608" t="s">
        <v>10</v>
      </c>
      <c r="E608" t="s">
        <v>16</v>
      </c>
      <c r="F608">
        <v>20</v>
      </c>
      <c r="G608">
        <v>10744</v>
      </c>
      <c r="H608">
        <v>10453</v>
      </c>
    </row>
    <row r="609" spans="1:8">
      <c r="A609" t="s">
        <v>73</v>
      </c>
      <c r="B609">
        <v>244701355</v>
      </c>
      <c r="C609" t="s">
        <v>1104</v>
      </c>
      <c r="D609" t="s">
        <v>10</v>
      </c>
      <c r="E609" t="s">
        <v>11</v>
      </c>
      <c r="F609">
        <v>27</v>
      </c>
      <c r="G609">
        <v>12633</v>
      </c>
      <c r="H609">
        <v>12446</v>
      </c>
    </row>
    <row r="610" spans="1:8">
      <c r="A610" t="s">
        <v>73</v>
      </c>
      <c r="B610">
        <v>244701405</v>
      </c>
      <c r="C610" t="s">
        <v>1105</v>
      </c>
      <c r="D610" t="s">
        <v>10</v>
      </c>
      <c r="E610" t="s">
        <v>16</v>
      </c>
      <c r="F610">
        <v>15</v>
      </c>
      <c r="G610">
        <v>7432</v>
      </c>
      <c r="H610">
        <v>7321</v>
      </c>
    </row>
    <row r="611" spans="1:8">
      <c r="A611" t="s">
        <v>34</v>
      </c>
      <c r="B611">
        <v>200006930</v>
      </c>
      <c r="C611" t="s">
        <v>35</v>
      </c>
      <c r="D611" t="s">
        <v>10</v>
      </c>
      <c r="E611" t="s">
        <v>11</v>
      </c>
      <c r="F611">
        <v>10</v>
      </c>
      <c r="G611">
        <v>5444</v>
      </c>
      <c r="H611">
        <v>5194</v>
      </c>
    </row>
    <row r="612" spans="1:8">
      <c r="A612" t="s">
        <v>34</v>
      </c>
      <c r="B612">
        <v>200069102</v>
      </c>
      <c r="C612" t="s">
        <v>595</v>
      </c>
      <c r="D612" t="s">
        <v>10</v>
      </c>
      <c r="E612" t="s">
        <v>11</v>
      </c>
      <c r="F612">
        <v>15</v>
      </c>
      <c r="G612">
        <v>5479</v>
      </c>
      <c r="H612">
        <v>5341</v>
      </c>
    </row>
    <row r="613" spans="1:8">
      <c r="A613" t="s">
        <v>34</v>
      </c>
      <c r="B613">
        <v>200069128</v>
      </c>
      <c r="C613" t="s">
        <v>597</v>
      </c>
      <c r="D613" t="s">
        <v>10</v>
      </c>
      <c r="E613" t="s">
        <v>11</v>
      </c>
      <c r="F613">
        <v>21</v>
      </c>
      <c r="G613">
        <v>5685</v>
      </c>
      <c r="H613">
        <v>5490</v>
      </c>
    </row>
    <row r="614" spans="1:8">
      <c r="A614" t="s">
        <v>34</v>
      </c>
      <c r="B614">
        <v>200069136</v>
      </c>
      <c r="C614" t="s">
        <v>598</v>
      </c>
      <c r="D614" t="s">
        <v>10</v>
      </c>
      <c r="E614" t="s">
        <v>11</v>
      </c>
      <c r="F614">
        <v>19</v>
      </c>
      <c r="G614">
        <v>5284</v>
      </c>
      <c r="H614">
        <v>5063</v>
      </c>
    </row>
    <row r="615" spans="1:8">
      <c r="A615" t="s">
        <v>34</v>
      </c>
      <c r="B615">
        <v>200069144</v>
      </c>
      <c r="C615" t="s">
        <v>599</v>
      </c>
      <c r="D615" t="s">
        <v>10</v>
      </c>
      <c r="E615" t="s">
        <v>11</v>
      </c>
      <c r="F615">
        <v>17</v>
      </c>
      <c r="G615">
        <v>5268</v>
      </c>
      <c r="H615">
        <v>5092</v>
      </c>
    </row>
    <row r="616" spans="1:8">
      <c r="A616" t="s">
        <v>34</v>
      </c>
      <c r="B616">
        <v>200069151</v>
      </c>
      <c r="C616" t="s">
        <v>600</v>
      </c>
      <c r="D616" t="s">
        <v>10</v>
      </c>
      <c r="E616" t="s">
        <v>11</v>
      </c>
      <c r="F616">
        <v>17</v>
      </c>
      <c r="G616">
        <v>7305</v>
      </c>
      <c r="H616">
        <v>7013</v>
      </c>
    </row>
    <row r="617" spans="1:8">
      <c r="A617" t="s">
        <v>34</v>
      </c>
      <c r="B617">
        <v>200069185</v>
      </c>
      <c r="C617" t="s">
        <v>603</v>
      </c>
      <c r="D617" t="s">
        <v>10</v>
      </c>
      <c r="E617" t="s">
        <v>11</v>
      </c>
      <c r="F617">
        <v>20</v>
      </c>
      <c r="G617">
        <v>11400</v>
      </c>
      <c r="H617">
        <v>10629</v>
      </c>
    </row>
    <row r="618" spans="1:8">
      <c r="A618" t="s">
        <v>34</v>
      </c>
      <c r="B618">
        <v>200069268</v>
      </c>
      <c r="C618" t="s">
        <v>608</v>
      </c>
      <c r="D618" t="s">
        <v>10</v>
      </c>
      <c r="E618" t="s">
        <v>16</v>
      </c>
      <c r="F618">
        <v>15</v>
      </c>
      <c r="G618">
        <v>8217</v>
      </c>
      <c r="H618">
        <v>7980</v>
      </c>
    </row>
    <row r="619" spans="1:8">
      <c r="A619" t="s">
        <v>34</v>
      </c>
      <c r="B619">
        <v>244800405</v>
      </c>
      <c r="C619" t="s">
        <v>1106</v>
      </c>
      <c r="D619" t="s">
        <v>10</v>
      </c>
      <c r="E619" t="s">
        <v>11</v>
      </c>
      <c r="F619">
        <v>7</v>
      </c>
      <c r="G619">
        <v>16348</v>
      </c>
      <c r="H619">
        <v>15405</v>
      </c>
    </row>
    <row r="620" spans="1:8">
      <c r="A620" t="s">
        <v>34</v>
      </c>
      <c r="B620">
        <v>244800470</v>
      </c>
      <c r="C620" t="s">
        <v>1107</v>
      </c>
      <c r="D620" t="s">
        <v>10</v>
      </c>
      <c r="E620" t="s">
        <v>11</v>
      </c>
      <c r="F620">
        <v>12</v>
      </c>
      <c r="G620">
        <v>10168</v>
      </c>
      <c r="H620">
        <v>9751</v>
      </c>
    </row>
    <row r="621" spans="1:8">
      <c r="A621" t="s">
        <v>386</v>
      </c>
      <c r="B621">
        <v>200060010</v>
      </c>
      <c r="C621" t="s">
        <v>387</v>
      </c>
      <c r="D621" t="s">
        <v>32</v>
      </c>
      <c r="E621" t="s">
        <v>11</v>
      </c>
      <c r="F621">
        <v>6</v>
      </c>
      <c r="G621">
        <v>123478</v>
      </c>
      <c r="H621">
        <v>120590</v>
      </c>
    </row>
    <row r="622" spans="1:8">
      <c r="A622" t="s">
        <v>386</v>
      </c>
      <c r="B622">
        <v>200068955</v>
      </c>
      <c r="C622" t="s">
        <v>583</v>
      </c>
      <c r="D622" t="s">
        <v>10</v>
      </c>
      <c r="E622" t="s">
        <v>11</v>
      </c>
      <c r="F622">
        <v>17</v>
      </c>
      <c r="G622">
        <v>28228</v>
      </c>
      <c r="H622">
        <v>27825</v>
      </c>
    </row>
    <row r="623" spans="1:8">
      <c r="A623" t="s">
        <v>386</v>
      </c>
      <c r="B623">
        <v>200071553</v>
      </c>
      <c r="C623" t="s">
        <v>744</v>
      </c>
      <c r="D623" t="s">
        <v>10</v>
      </c>
      <c r="E623" t="s">
        <v>11</v>
      </c>
      <c r="F623">
        <v>19</v>
      </c>
      <c r="G623">
        <v>57455</v>
      </c>
      <c r="H623">
        <v>56253</v>
      </c>
    </row>
    <row r="624" spans="1:8">
      <c r="A624" t="s">
        <v>386</v>
      </c>
      <c r="B624">
        <v>200071678</v>
      </c>
      <c r="C624" t="s">
        <v>751</v>
      </c>
      <c r="D624" t="s">
        <v>32</v>
      </c>
      <c r="E624" t="s">
        <v>11</v>
      </c>
      <c r="F624">
        <v>26</v>
      </c>
      <c r="G624">
        <v>107003</v>
      </c>
      <c r="H624">
        <v>104005</v>
      </c>
    </row>
    <row r="625" spans="1:8">
      <c r="A625" t="s">
        <v>386</v>
      </c>
      <c r="B625">
        <v>200071868</v>
      </c>
      <c r="C625" t="s">
        <v>760</v>
      </c>
      <c r="D625" t="s">
        <v>10</v>
      </c>
      <c r="E625" t="s">
        <v>11</v>
      </c>
      <c r="F625">
        <v>16</v>
      </c>
      <c r="G625">
        <v>36912</v>
      </c>
      <c r="H625">
        <v>36218</v>
      </c>
    </row>
    <row r="626" spans="1:8">
      <c r="A626" t="s">
        <v>386</v>
      </c>
      <c r="B626">
        <v>200071876</v>
      </c>
      <c r="C626" t="s">
        <v>761</v>
      </c>
      <c r="D626" t="s">
        <v>32</v>
      </c>
      <c r="E626" t="s">
        <v>11</v>
      </c>
      <c r="F626">
        <v>45</v>
      </c>
      <c r="G626">
        <v>102165</v>
      </c>
      <c r="H626">
        <v>99529</v>
      </c>
    </row>
    <row r="627" spans="1:8">
      <c r="A627" t="s">
        <v>386</v>
      </c>
      <c r="B627">
        <v>244900015</v>
      </c>
      <c r="C627" t="s">
        <v>1108</v>
      </c>
      <c r="D627" t="s">
        <v>94</v>
      </c>
      <c r="E627" t="s">
        <v>11</v>
      </c>
      <c r="F627">
        <v>29</v>
      </c>
      <c r="G627">
        <v>303142</v>
      </c>
      <c r="H627">
        <v>296390</v>
      </c>
    </row>
    <row r="628" spans="1:8">
      <c r="A628" t="s">
        <v>386</v>
      </c>
      <c r="B628">
        <v>244900809</v>
      </c>
      <c r="C628" t="s">
        <v>1109</v>
      </c>
      <c r="D628" t="s">
        <v>10</v>
      </c>
      <c r="E628" t="s">
        <v>11</v>
      </c>
      <c r="F628">
        <v>11</v>
      </c>
      <c r="G628">
        <v>35907</v>
      </c>
      <c r="H628">
        <v>34645</v>
      </c>
    </row>
    <row r="629" spans="1:8">
      <c r="A629" t="s">
        <v>386</v>
      </c>
      <c r="B629">
        <v>244900882</v>
      </c>
      <c r="C629" t="s">
        <v>1110</v>
      </c>
      <c r="D629" t="s">
        <v>10</v>
      </c>
      <c r="E629" t="s">
        <v>11</v>
      </c>
      <c r="F629">
        <v>7</v>
      </c>
      <c r="G629">
        <v>36184</v>
      </c>
      <c r="H629">
        <v>35414</v>
      </c>
    </row>
    <row r="630" spans="1:8">
      <c r="A630" t="s">
        <v>316</v>
      </c>
      <c r="B630">
        <v>200042604</v>
      </c>
      <c r="C630" t="s">
        <v>317</v>
      </c>
      <c r="D630" t="s">
        <v>10</v>
      </c>
      <c r="E630" t="s">
        <v>11</v>
      </c>
      <c r="F630">
        <v>32</v>
      </c>
      <c r="G630">
        <v>45799</v>
      </c>
      <c r="H630">
        <v>44216</v>
      </c>
    </row>
    <row r="631" spans="1:8">
      <c r="A631" t="s">
        <v>316</v>
      </c>
      <c r="B631">
        <v>200042729</v>
      </c>
      <c r="C631" t="s">
        <v>322</v>
      </c>
      <c r="D631" t="s">
        <v>10</v>
      </c>
      <c r="E631" t="s">
        <v>11</v>
      </c>
      <c r="F631">
        <v>23</v>
      </c>
      <c r="G631">
        <v>23507</v>
      </c>
      <c r="H631">
        <v>23104</v>
      </c>
    </row>
    <row r="632" spans="1:8">
      <c r="A632" t="s">
        <v>316</v>
      </c>
      <c r="B632">
        <v>200043354</v>
      </c>
      <c r="C632" t="s">
        <v>337</v>
      </c>
      <c r="D632" t="s">
        <v>10</v>
      </c>
      <c r="E632" t="s">
        <v>11</v>
      </c>
      <c r="F632">
        <v>27</v>
      </c>
      <c r="G632">
        <v>16046</v>
      </c>
      <c r="H632">
        <v>15698</v>
      </c>
    </row>
    <row r="633" spans="1:8">
      <c r="A633" t="s">
        <v>316</v>
      </c>
      <c r="B633">
        <v>200066389</v>
      </c>
      <c r="C633" t="s">
        <v>425</v>
      </c>
      <c r="D633" t="s">
        <v>32</v>
      </c>
      <c r="E633" t="s">
        <v>11</v>
      </c>
      <c r="F633">
        <v>61</v>
      </c>
      <c r="G633">
        <v>79000</v>
      </c>
      <c r="H633">
        <v>76127</v>
      </c>
    </row>
    <row r="634" spans="1:8">
      <c r="A634" t="s">
        <v>316</v>
      </c>
      <c r="B634">
        <v>200067023</v>
      </c>
      <c r="C634" t="s">
        <v>463</v>
      </c>
      <c r="D634" t="s">
        <v>10</v>
      </c>
      <c r="E634" t="s">
        <v>11</v>
      </c>
      <c r="F634">
        <v>49</v>
      </c>
      <c r="G634">
        <v>50238</v>
      </c>
      <c r="H634">
        <v>47982</v>
      </c>
    </row>
    <row r="635" spans="1:8">
      <c r="A635" t="s">
        <v>316</v>
      </c>
      <c r="B635">
        <v>200067031</v>
      </c>
      <c r="C635" t="s">
        <v>464</v>
      </c>
      <c r="D635" t="s">
        <v>10</v>
      </c>
      <c r="E635" t="s">
        <v>11</v>
      </c>
      <c r="F635">
        <v>30</v>
      </c>
      <c r="G635">
        <v>22392</v>
      </c>
      <c r="H635">
        <v>21968</v>
      </c>
    </row>
    <row r="636" spans="1:8">
      <c r="A636" t="s">
        <v>316</v>
      </c>
      <c r="B636">
        <v>200067205</v>
      </c>
      <c r="C636" t="s">
        <v>479</v>
      </c>
      <c r="D636" t="s">
        <v>32</v>
      </c>
      <c r="E636" t="s">
        <v>11</v>
      </c>
      <c r="F636">
        <v>129</v>
      </c>
      <c r="G636">
        <v>184783</v>
      </c>
      <c r="H636">
        <v>179796</v>
      </c>
    </row>
    <row r="637" spans="1:8">
      <c r="A637" t="s">
        <v>316</v>
      </c>
      <c r="B637">
        <v>200069425</v>
      </c>
      <c r="C637" t="s">
        <v>615</v>
      </c>
      <c r="D637" t="s">
        <v>32</v>
      </c>
      <c r="E637" t="s">
        <v>11</v>
      </c>
      <c r="F637">
        <v>95</v>
      </c>
      <c r="G637">
        <v>91158</v>
      </c>
      <c r="H637">
        <v>87992</v>
      </c>
    </row>
    <row r="638" spans="1:8">
      <c r="A638" t="s">
        <v>147</v>
      </c>
      <c r="B638">
        <v>200034718</v>
      </c>
      <c r="C638" t="s">
        <v>148</v>
      </c>
      <c r="D638" t="s">
        <v>10</v>
      </c>
      <c r="E638" t="s">
        <v>11</v>
      </c>
      <c r="F638">
        <v>35</v>
      </c>
      <c r="G638">
        <v>25059</v>
      </c>
      <c r="H638">
        <v>24514</v>
      </c>
    </row>
    <row r="639" spans="1:8">
      <c r="A639" t="s">
        <v>147</v>
      </c>
      <c r="B639">
        <v>200042620</v>
      </c>
      <c r="C639" t="s">
        <v>318</v>
      </c>
      <c r="D639" t="s">
        <v>10</v>
      </c>
      <c r="E639" t="s">
        <v>11</v>
      </c>
      <c r="F639">
        <v>16</v>
      </c>
      <c r="G639">
        <v>7985</v>
      </c>
      <c r="H639">
        <v>7699</v>
      </c>
    </row>
    <row r="640" spans="1:8">
      <c r="A640" t="s">
        <v>147</v>
      </c>
      <c r="B640">
        <v>200042703</v>
      </c>
      <c r="C640" t="s">
        <v>321</v>
      </c>
      <c r="D640" t="s">
        <v>10</v>
      </c>
      <c r="E640" t="s">
        <v>11</v>
      </c>
      <c r="F640">
        <v>60</v>
      </c>
      <c r="G640">
        <v>12315</v>
      </c>
      <c r="H640">
        <v>11984</v>
      </c>
    </row>
    <row r="641" spans="1:8">
      <c r="A641" t="s">
        <v>147</v>
      </c>
      <c r="B641">
        <v>200042992</v>
      </c>
      <c r="C641" t="s">
        <v>326</v>
      </c>
      <c r="D641" t="s">
        <v>10</v>
      </c>
      <c r="E641" t="s">
        <v>16</v>
      </c>
      <c r="F641">
        <v>25</v>
      </c>
      <c r="G641">
        <v>5745</v>
      </c>
      <c r="H641">
        <v>5662</v>
      </c>
    </row>
    <row r="642" spans="1:8">
      <c r="A642" t="s">
        <v>147</v>
      </c>
      <c r="B642">
        <v>200043438</v>
      </c>
      <c r="C642" t="s">
        <v>340</v>
      </c>
      <c r="D642" t="s">
        <v>10</v>
      </c>
      <c r="E642" t="s">
        <v>16</v>
      </c>
      <c r="F642">
        <v>28</v>
      </c>
      <c r="G642">
        <v>10069</v>
      </c>
      <c r="H642">
        <v>9592</v>
      </c>
    </row>
    <row r="643" spans="1:8">
      <c r="A643" t="s">
        <v>147</v>
      </c>
      <c r="B643">
        <v>200066835</v>
      </c>
      <c r="C643" t="s">
        <v>452</v>
      </c>
      <c r="D643" t="s">
        <v>10</v>
      </c>
      <c r="E643" t="s">
        <v>16</v>
      </c>
      <c r="F643">
        <v>62</v>
      </c>
      <c r="G643">
        <v>22029</v>
      </c>
      <c r="H643">
        <v>21571</v>
      </c>
    </row>
    <row r="644" spans="1:8">
      <c r="A644" t="s">
        <v>147</v>
      </c>
      <c r="B644">
        <v>200066850</v>
      </c>
      <c r="C644" t="s">
        <v>453</v>
      </c>
      <c r="D644" t="s">
        <v>10</v>
      </c>
      <c r="E644" t="s">
        <v>16</v>
      </c>
      <c r="F644">
        <v>53</v>
      </c>
      <c r="G644">
        <v>21776</v>
      </c>
      <c r="H644">
        <v>21240</v>
      </c>
    </row>
    <row r="645" spans="1:8">
      <c r="A645" t="s">
        <v>147</v>
      </c>
      <c r="B645">
        <v>200066876</v>
      </c>
      <c r="C645" t="s">
        <v>456</v>
      </c>
      <c r="D645" t="s">
        <v>32</v>
      </c>
      <c r="E645" t="s">
        <v>11</v>
      </c>
      <c r="F645">
        <v>46</v>
      </c>
      <c r="G645">
        <v>82115</v>
      </c>
      <c r="H645">
        <v>80143</v>
      </c>
    </row>
    <row r="646" spans="1:8">
      <c r="A646" t="s">
        <v>147</v>
      </c>
      <c r="B646">
        <v>200067213</v>
      </c>
      <c r="C646" t="s">
        <v>480</v>
      </c>
      <c r="D646" t="s">
        <v>94</v>
      </c>
      <c r="E646" t="s">
        <v>11</v>
      </c>
      <c r="F646">
        <v>143</v>
      </c>
      <c r="G646">
        <v>300057</v>
      </c>
      <c r="H646">
        <v>295014</v>
      </c>
    </row>
    <row r="647" spans="1:8">
      <c r="A647" t="s">
        <v>147</v>
      </c>
      <c r="B647">
        <v>200067379</v>
      </c>
      <c r="C647" t="s">
        <v>493</v>
      </c>
      <c r="D647" t="s">
        <v>10</v>
      </c>
      <c r="E647" t="s">
        <v>11</v>
      </c>
      <c r="F647">
        <v>40</v>
      </c>
      <c r="G647">
        <v>12077</v>
      </c>
      <c r="H647">
        <v>11848</v>
      </c>
    </row>
    <row r="648" spans="1:8">
      <c r="A648" t="s">
        <v>147</v>
      </c>
      <c r="B648">
        <v>200067684</v>
      </c>
      <c r="C648" t="s">
        <v>513</v>
      </c>
      <c r="D648" t="s">
        <v>32</v>
      </c>
      <c r="E648" t="s">
        <v>11</v>
      </c>
      <c r="F648">
        <v>47</v>
      </c>
      <c r="G648">
        <v>49042</v>
      </c>
      <c r="H648">
        <v>47878</v>
      </c>
    </row>
    <row r="649" spans="1:8">
      <c r="A649" t="s">
        <v>147</v>
      </c>
      <c r="B649">
        <v>245100615</v>
      </c>
      <c r="C649" t="s">
        <v>1111</v>
      </c>
      <c r="D649" t="s">
        <v>10</v>
      </c>
      <c r="E649" t="s">
        <v>11</v>
      </c>
      <c r="F649">
        <v>14</v>
      </c>
      <c r="G649">
        <v>15202</v>
      </c>
      <c r="H649">
        <v>14895</v>
      </c>
    </row>
    <row r="650" spans="1:8">
      <c r="A650" t="s">
        <v>147</v>
      </c>
      <c r="B650">
        <v>245100888</v>
      </c>
      <c r="C650" t="s">
        <v>1112</v>
      </c>
      <c r="D650" t="s">
        <v>10</v>
      </c>
      <c r="E650" t="s">
        <v>16</v>
      </c>
      <c r="F650">
        <v>20</v>
      </c>
      <c r="G650">
        <v>7689</v>
      </c>
      <c r="H650">
        <v>7553</v>
      </c>
    </row>
    <row r="651" spans="1:8">
      <c r="A651" t="s">
        <v>147</v>
      </c>
      <c r="B651">
        <v>245100979</v>
      </c>
      <c r="C651" t="s">
        <v>1113</v>
      </c>
      <c r="D651" t="s">
        <v>10</v>
      </c>
      <c r="E651" t="s">
        <v>16</v>
      </c>
      <c r="F651">
        <v>14</v>
      </c>
      <c r="G651">
        <v>6097</v>
      </c>
      <c r="H651">
        <v>5957</v>
      </c>
    </row>
    <row r="652" spans="1:8">
      <c r="A652" t="s">
        <v>97</v>
      </c>
      <c r="B652">
        <v>200027308</v>
      </c>
      <c r="C652" t="s">
        <v>98</v>
      </c>
      <c r="D652" t="s">
        <v>10</v>
      </c>
      <c r="E652" t="s">
        <v>16</v>
      </c>
      <c r="F652">
        <v>51</v>
      </c>
      <c r="G652">
        <v>8582</v>
      </c>
      <c r="H652">
        <v>8412</v>
      </c>
    </row>
    <row r="653" spans="1:8">
      <c r="A653" t="s">
        <v>97</v>
      </c>
      <c r="B653">
        <v>200044253</v>
      </c>
      <c r="C653" t="s">
        <v>353</v>
      </c>
      <c r="D653" t="s">
        <v>10</v>
      </c>
      <c r="E653" t="s">
        <v>11</v>
      </c>
      <c r="F653">
        <v>59</v>
      </c>
      <c r="G653">
        <v>12952</v>
      </c>
      <c r="H653">
        <v>12666</v>
      </c>
    </row>
    <row r="654" spans="1:8">
      <c r="A654" t="s">
        <v>97</v>
      </c>
      <c r="B654">
        <v>200068658</v>
      </c>
      <c r="C654" t="s">
        <v>563</v>
      </c>
      <c r="D654" t="s">
        <v>32</v>
      </c>
      <c r="E654" t="s">
        <v>11</v>
      </c>
      <c r="F654">
        <v>63</v>
      </c>
      <c r="G654">
        <v>46737</v>
      </c>
      <c r="H654">
        <v>44855</v>
      </c>
    </row>
    <row r="655" spans="1:8">
      <c r="A655" t="s">
        <v>97</v>
      </c>
      <c r="B655">
        <v>200068666</v>
      </c>
      <c r="C655" t="s">
        <v>564</v>
      </c>
      <c r="D655" t="s">
        <v>32</v>
      </c>
      <c r="E655" t="s">
        <v>11</v>
      </c>
      <c r="F655">
        <v>60</v>
      </c>
      <c r="G655">
        <v>59192</v>
      </c>
      <c r="H655">
        <v>57888</v>
      </c>
    </row>
    <row r="656" spans="1:8">
      <c r="A656" t="s">
        <v>97</v>
      </c>
      <c r="B656">
        <v>200069664</v>
      </c>
      <c r="C656" t="s">
        <v>632</v>
      </c>
      <c r="D656" t="s">
        <v>10</v>
      </c>
      <c r="E656" t="s">
        <v>16</v>
      </c>
      <c r="F656">
        <v>59</v>
      </c>
      <c r="G656">
        <v>11250</v>
      </c>
      <c r="H656">
        <v>10978</v>
      </c>
    </row>
    <row r="657" spans="1:8">
      <c r="A657" t="s">
        <v>97</v>
      </c>
      <c r="B657">
        <v>200070332</v>
      </c>
      <c r="C657" t="s">
        <v>665</v>
      </c>
      <c r="D657" t="s">
        <v>10</v>
      </c>
      <c r="E657" t="s">
        <v>11</v>
      </c>
      <c r="F657">
        <v>63</v>
      </c>
      <c r="G657">
        <v>15832</v>
      </c>
      <c r="H657">
        <v>15428</v>
      </c>
    </row>
    <row r="658" spans="1:8">
      <c r="A658" t="s">
        <v>97</v>
      </c>
      <c r="B658">
        <v>200072999</v>
      </c>
      <c r="C658" t="s">
        <v>807</v>
      </c>
      <c r="D658" t="s">
        <v>10</v>
      </c>
      <c r="E658" t="s">
        <v>11</v>
      </c>
      <c r="F658">
        <v>54</v>
      </c>
      <c r="G658">
        <v>21758</v>
      </c>
      <c r="H658">
        <v>21038</v>
      </c>
    </row>
    <row r="659" spans="1:8">
      <c r="A659" t="s">
        <v>97</v>
      </c>
      <c r="B659">
        <v>245200597</v>
      </c>
      <c r="C659" t="s">
        <v>1114</v>
      </c>
      <c r="D659" t="s">
        <v>10</v>
      </c>
      <c r="E659" t="s">
        <v>16</v>
      </c>
      <c r="F659">
        <v>29</v>
      </c>
      <c r="G659">
        <v>7747</v>
      </c>
      <c r="H659">
        <v>7607</v>
      </c>
    </row>
    <row r="660" spans="1:8">
      <c r="A660" t="s">
        <v>123</v>
      </c>
      <c r="B660">
        <v>200033298</v>
      </c>
      <c r="C660" t="s">
        <v>124</v>
      </c>
      <c r="D660" t="s">
        <v>10</v>
      </c>
      <c r="E660" t="s">
        <v>11</v>
      </c>
      <c r="F660">
        <v>31</v>
      </c>
      <c r="G660">
        <v>27939</v>
      </c>
      <c r="H660">
        <v>27350</v>
      </c>
    </row>
    <row r="661" spans="1:8">
      <c r="A661" t="s">
        <v>123</v>
      </c>
      <c r="B661">
        <v>200042182</v>
      </c>
      <c r="C661" t="s">
        <v>310</v>
      </c>
      <c r="D661" t="s">
        <v>10</v>
      </c>
      <c r="E661" t="s">
        <v>11</v>
      </c>
      <c r="F661">
        <v>26</v>
      </c>
      <c r="G661">
        <v>16633</v>
      </c>
      <c r="H661">
        <v>16271</v>
      </c>
    </row>
    <row r="662" spans="1:8">
      <c r="A662" t="s">
        <v>123</v>
      </c>
      <c r="B662">
        <v>200048551</v>
      </c>
      <c r="C662" t="s">
        <v>360</v>
      </c>
      <c r="D662" t="s">
        <v>10</v>
      </c>
      <c r="E662" t="s">
        <v>11</v>
      </c>
      <c r="F662">
        <v>37</v>
      </c>
      <c r="G662">
        <v>29498</v>
      </c>
      <c r="H662">
        <v>28782</v>
      </c>
    </row>
    <row r="663" spans="1:8">
      <c r="A663" t="s">
        <v>123</v>
      </c>
      <c r="B663">
        <v>200055887</v>
      </c>
      <c r="C663" t="s">
        <v>371</v>
      </c>
      <c r="D663" t="s">
        <v>10</v>
      </c>
      <c r="E663" t="s">
        <v>11</v>
      </c>
      <c r="F663">
        <v>33</v>
      </c>
      <c r="G663">
        <v>37961</v>
      </c>
      <c r="H663">
        <v>36682</v>
      </c>
    </row>
    <row r="664" spans="1:8">
      <c r="A664" t="s">
        <v>123</v>
      </c>
      <c r="B664">
        <v>200083392</v>
      </c>
      <c r="C664" t="s">
        <v>827</v>
      </c>
      <c r="D664" t="s">
        <v>32</v>
      </c>
      <c r="E664" t="s">
        <v>11</v>
      </c>
      <c r="F664">
        <v>34</v>
      </c>
      <c r="G664">
        <v>117845</v>
      </c>
      <c r="H664">
        <v>113593</v>
      </c>
    </row>
    <row r="665" spans="1:8">
      <c r="A665" t="s">
        <v>123</v>
      </c>
      <c r="B665">
        <v>245300223</v>
      </c>
      <c r="C665" t="s">
        <v>1115</v>
      </c>
      <c r="D665" t="s">
        <v>10</v>
      </c>
      <c r="E665" t="s">
        <v>11</v>
      </c>
      <c r="F665">
        <v>22</v>
      </c>
      <c r="G665">
        <v>14258</v>
      </c>
      <c r="H665">
        <v>13953</v>
      </c>
    </row>
    <row r="666" spans="1:8">
      <c r="A666" t="s">
        <v>123</v>
      </c>
      <c r="B666">
        <v>245300355</v>
      </c>
      <c r="C666" t="s">
        <v>1116</v>
      </c>
      <c r="D666" t="s">
        <v>10</v>
      </c>
      <c r="E666" t="s">
        <v>11</v>
      </c>
      <c r="F666">
        <v>15</v>
      </c>
      <c r="G666">
        <v>21376</v>
      </c>
      <c r="H666">
        <v>20972</v>
      </c>
    </row>
    <row r="667" spans="1:8">
      <c r="A667" t="s">
        <v>123</v>
      </c>
      <c r="B667">
        <v>245300389</v>
      </c>
      <c r="C667" t="s">
        <v>1117</v>
      </c>
      <c r="D667" t="s">
        <v>10</v>
      </c>
      <c r="E667" t="s">
        <v>11</v>
      </c>
      <c r="F667">
        <v>27</v>
      </c>
      <c r="G667">
        <v>19389</v>
      </c>
      <c r="H667">
        <v>18962</v>
      </c>
    </row>
    <row r="668" spans="1:8">
      <c r="A668" t="s">
        <v>123</v>
      </c>
      <c r="B668">
        <v>245300447</v>
      </c>
      <c r="C668" t="s">
        <v>1118</v>
      </c>
      <c r="D668" t="s">
        <v>10</v>
      </c>
      <c r="E668" t="s">
        <v>11</v>
      </c>
      <c r="F668">
        <v>16</v>
      </c>
      <c r="G668">
        <v>31096</v>
      </c>
      <c r="H668">
        <v>30144</v>
      </c>
    </row>
    <row r="669" spans="1:8">
      <c r="A669" t="s">
        <v>180</v>
      </c>
      <c r="B669">
        <v>200035772</v>
      </c>
      <c r="C669" t="s">
        <v>181</v>
      </c>
      <c r="D669" t="s">
        <v>10</v>
      </c>
      <c r="E669" t="s">
        <v>16</v>
      </c>
      <c r="F669">
        <v>55</v>
      </c>
      <c r="G669">
        <v>14633</v>
      </c>
      <c r="H669">
        <v>14442</v>
      </c>
    </row>
    <row r="670" spans="1:8">
      <c r="A670" t="s">
        <v>180</v>
      </c>
      <c r="B670">
        <v>200041515</v>
      </c>
      <c r="C670" t="s">
        <v>289</v>
      </c>
      <c r="D670" t="s">
        <v>10</v>
      </c>
      <c r="E670" t="s">
        <v>11</v>
      </c>
      <c r="F670">
        <v>31</v>
      </c>
      <c r="G670">
        <v>40778</v>
      </c>
      <c r="H670">
        <v>40230</v>
      </c>
    </row>
    <row r="671" spans="1:8">
      <c r="A671" t="s">
        <v>180</v>
      </c>
      <c r="B671">
        <v>200043693</v>
      </c>
      <c r="C671" t="s">
        <v>345</v>
      </c>
      <c r="D671" t="s">
        <v>10</v>
      </c>
      <c r="E671" t="s">
        <v>16</v>
      </c>
      <c r="F671">
        <v>27</v>
      </c>
      <c r="G671">
        <v>15718</v>
      </c>
      <c r="H671">
        <v>15465</v>
      </c>
    </row>
    <row r="672" spans="1:8">
      <c r="A672" t="s">
        <v>180</v>
      </c>
      <c r="B672">
        <v>200067643</v>
      </c>
      <c r="C672" t="s">
        <v>509</v>
      </c>
      <c r="D672" t="s">
        <v>10</v>
      </c>
      <c r="E672" t="s">
        <v>16</v>
      </c>
      <c r="F672">
        <v>37</v>
      </c>
      <c r="G672">
        <v>17085</v>
      </c>
      <c r="H672">
        <v>16874</v>
      </c>
    </row>
    <row r="673" spans="1:8">
      <c r="A673" t="s">
        <v>180</v>
      </c>
      <c r="B673">
        <v>200069433</v>
      </c>
      <c r="C673" t="s">
        <v>616</v>
      </c>
      <c r="D673" t="s">
        <v>10</v>
      </c>
      <c r="E673" t="s">
        <v>16</v>
      </c>
      <c r="F673">
        <v>51</v>
      </c>
      <c r="G673">
        <v>12020</v>
      </c>
      <c r="H673">
        <v>11798</v>
      </c>
    </row>
    <row r="674" spans="1:8">
      <c r="A674" t="s">
        <v>180</v>
      </c>
      <c r="B674">
        <v>200070290</v>
      </c>
      <c r="C674" t="s">
        <v>661</v>
      </c>
      <c r="D674" t="s">
        <v>10</v>
      </c>
      <c r="E674" t="s">
        <v>11</v>
      </c>
      <c r="F674">
        <v>25</v>
      </c>
      <c r="G674">
        <v>23734</v>
      </c>
      <c r="H674">
        <v>23299</v>
      </c>
    </row>
    <row r="675" spans="1:8">
      <c r="A675" t="s">
        <v>180</v>
      </c>
      <c r="B675">
        <v>200070324</v>
      </c>
      <c r="C675" t="s">
        <v>664</v>
      </c>
      <c r="D675" t="s">
        <v>10</v>
      </c>
      <c r="E675" t="s">
        <v>11</v>
      </c>
      <c r="F675">
        <v>43</v>
      </c>
      <c r="G675">
        <v>42349</v>
      </c>
      <c r="H675">
        <v>41556</v>
      </c>
    </row>
    <row r="676" spans="1:8">
      <c r="A676" t="s">
        <v>180</v>
      </c>
      <c r="B676">
        <v>200070563</v>
      </c>
      <c r="C676" t="s">
        <v>678</v>
      </c>
      <c r="D676" t="s">
        <v>10</v>
      </c>
      <c r="E676" t="s">
        <v>11</v>
      </c>
      <c r="F676">
        <v>41</v>
      </c>
      <c r="G676">
        <v>45492</v>
      </c>
      <c r="H676">
        <v>44716</v>
      </c>
    </row>
    <row r="677" spans="1:8">
      <c r="A677" t="s">
        <v>180</v>
      </c>
      <c r="B677">
        <v>200070589</v>
      </c>
      <c r="C677" t="s">
        <v>680</v>
      </c>
      <c r="D677" t="s">
        <v>10</v>
      </c>
      <c r="E677" t="s">
        <v>11</v>
      </c>
      <c r="F677">
        <v>42</v>
      </c>
      <c r="G677">
        <v>18961</v>
      </c>
      <c r="H677">
        <v>18705</v>
      </c>
    </row>
    <row r="678" spans="1:8">
      <c r="A678" t="s">
        <v>180</v>
      </c>
      <c r="B678">
        <v>200070738</v>
      </c>
      <c r="C678" t="s">
        <v>687</v>
      </c>
      <c r="D678" t="s">
        <v>10</v>
      </c>
      <c r="E678" t="s">
        <v>11</v>
      </c>
      <c r="F678">
        <v>48</v>
      </c>
      <c r="G678">
        <v>20412</v>
      </c>
      <c r="H678">
        <v>20107</v>
      </c>
    </row>
    <row r="679" spans="1:8">
      <c r="A679" t="s">
        <v>180</v>
      </c>
      <c r="B679">
        <v>200070845</v>
      </c>
      <c r="C679" t="s">
        <v>697</v>
      </c>
      <c r="D679" t="s">
        <v>10</v>
      </c>
      <c r="E679" t="s">
        <v>11</v>
      </c>
      <c r="F679">
        <v>41</v>
      </c>
      <c r="G679">
        <v>53948</v>
      </c>
      <c r="H679">
        <v>53031</v>
      </c>
    </row>
    <row r="680" spans="1:8">
      <c r="A680" t="s">
        <v>180</v>
      </c>
      <c r="B680">
        <v>245400171</v>
      </c>
      <c r="C680" t="s">
        <v>1119</v>
      </c>
      <c r="D680" t="s">
        <v>10</v>
      </c>
      <c r="E680" t="s">
        <v>11</v>
      </c>
      <c r="F680">
        <v>19</v>
      </c>
      <c r="G680">
        <v>29096</v>
      </c>
      <c r="H680">
        <v>28671</v>
      </c>
    </row>
    <row r="681" spans="1:8">
      <c r="A681" t="s">
        <v>180</v>
      </c>
      <c r="B681">
        <v>245400189</v>
      </c>
      <c r="C681" t="s">
        <v>1120</v>
      </c>
      <c r="D681" t="s">
        <v>10</v>
      </c>
      <c r="E681" t="s">
        <v>16</v>
      </c>
      <c r="F681">
        <v>16</v>
      </c>
      <c r="G681">
        <v>29609</v>
      </c>
      <c r="H681">
        <v>29197</v>
      </c>
    </row>
    <row r="682" spans="1:8">
      <c r="A682" t="s">
        <v>180</v>
      </c>
      <c r="B682">
        <v>245400262</v>
      </c>
      <c r="C682" t="s">
        <v>1121</v>
      </c>
      <c r="D682" t="s">
        <v>32</v>
      </c>
      <c r="E682" t="s">
        <v>11</v>
      </c>
      <c r="F682">
        <v>21</v>
      </c>
      <c r="G682">
        <v>62535</v>
      </c>
      <c r="H682">
        <v>61443</v>
      </c>
    </row>
    <row r="683" spans="1:8">
      <c r="A683" t="s">
        <v>180</v>
      </c>
      <c r="B683">
        <v>245400510</v>
      </c>
      <c r="C683" t="s">
        <v>1122</v>
      </c>
      <c r="D683" t="s">
        <v>10</v>
      </c>
      <c r="E683" t="s">
        <v>11</v>
      </c>
      <c r="F683">
        <v>38</v>
      </c>
      <c r="G683">
        <v>11644</v>
      </c>
      <c r="H683">
        <v>11450</v>
      </c>
    </row>
    <row r="684" spans="1:8">
      <c r="A684" t="s">
        <v>180</v>
      </c>
      <c r="B684">
        <v>245400601</v>
      </c>
      <c r="C684" t="s">
        <v>1123</v>
      </c>
      <c r="D684" t="s">
        <v>10</v>
      </c>
      <c r="E684" t="s">
        <v>11</v>
      </c>
      <c r="F684">
        <v>13</v>
      </c>
      <c r="G684">
        <v>41049</v>
      </c>
      <c r="H684">
        <v>40583</v>
      </c>
    </row>
    <row r="685" spans="1:8">
      <c r="A685" t="s">
        <v>180</v>
      </c>
      <c r="B685">
        <v>245400676</v>
      </c>
      <c r="C685" t="s">
        <v>1124</v>
      </c>
      <c r="D685" t="s">
        <v>77</v>
      </c>
      <c r="E685" t="s">
        <v>11</v>
      </c>
      <c r="F685">
        <v>20</v>
      </c>
      <c r="G685">
        <v>261055</v>
      </c>
      <c r="H685">
        <v>256769</v>
      </c>
    </row>
    <row r="686" spans="1:8">
      <c r="A686" t="s">
        <v>180</v>
      </c>
      <c r="B686">
        <v>245400759</v>
      </c>
      <c r="C686" t="s">
        <v>1125</v>
      </c>
      <c r="D686" t="s">
        <v>10</v>
      </c>
      <c r="E686" t="s">
        <v>16</v>
      </c>
      <c r="F686">
        <v>28</v>
      </c>
      <c r="G686">
        <v>6043</v>
      </c>
      <c r="H686">
        <v>5960</v>
      </c>
    </row>
    <row r="687" spans="1:8">
      <c r="A687" t="s">
        <v>116</v>
      </c>
      <c r="B687">
        <v>200033025</v>
      </c>
      <c r="C687" t="s">
        <v>117</v>
      </c>
      <c r="D687" t="s">
        <v>32</v>
      </c>
      <c r="E687" t="s">
        <v>11</v>
      </c>
      <c r="F687">
        <v>33</v>
      </c>
      <c r="G687">
        <v>36005</v>
      </c>
      <c r="H687">
        <v>34849</v>
      </c>
    </row>
    <row r="688" spans="1:8">
      <c r="A688" t="s">
        <v>116</v>
      </c>
      <c r="B688">
        <v>200034874</v>
      </c>
      <c r="C688" t="s">
        <v>153</v>
      </c>
      <c r="D688" t="s">
        <v>10</v>
      </c>
      <c r="E688" t="s">
        <v>16</v>
      </c>
      <c r="F688">
        <v>25</v>
      </c>
      <c r="G688">
        <v>6169</v>
      </c>
      <c r="H688">
        <v>5984</v>
      </c>
    </row>
    <row r="689" spans="1:8">
      <c r="A689" t="s">
        <v>116</v>
      </c>
      <c r="B689">
        <v>200049187</v>
      </c>
      <c r="C689" t="s">
        <v>361</v>
      </c>
      <c r="D689" t="s">
        <v>32</v>
      </c>
      <c r="E689" t="s">
        <v>11</v>
      </c>
      <c r="F689">
        <v>25</v>
      </c>
      <c r="G689">
        <v>29289</v>
      </c>
      <c r="H689">
        <v>28026</v>
      </c>
    </row>
    <row r="690" spans="1:8">
      <c r="A690" t="s">
        <v>116</v>
      </c>
      <c r="B690">
        <v>200066108</v>
      </c>
      <c r="C690" t="s">
        <v>408</v>
      </c>
      <c r="D690" t="s">
        <v>10</v>
      </c>
      <c r="E690" t="s">
        <v>11</v>
      </c>
      <c r="F690">
        <v>51</v>
      </c>
      <c r="G690">
        <v>17152</v>
      </c>
      <c r="H690">
        <v>16742</v>
      </c>
    </row>
    <row r="691" spans="1:8">
      <c r="A691" t="s">
        <v>116</v>
      </c>
      <c r="B691">
        <v>200066116</v>
      </c>
      <c r="C691" t="s">
        <v>409</v>
      </c>
      <c r="D691" t="s">
        <v>10</v>
      </c>
      <c r="E691" t="s">
        <v>16</v>
      </c>
      <c r="F691">
        <v>38</v>
      </c>
      <c r="G691">
        <v>7317</v>
      </c>
      <c r="H691">
        <v>7173</v>
      </c>
    </row>
    <row r="692" spans="1:8">
      <c r="A692" t="s">
        <v>116</v>
      </c>
      <c r="B692">
        <v>200066132</v>
      </c>
      <c r="C692" t="s">
        <v>411</v>
      </c>
      <c r="D692" t="s">
        <v>10</v>
      </c>
      <c r="E692" t="s">
        <v>11</v>
      </c>
      <c r="F692">
        <v>41</v>
      </c>
      <c r="G692">
        <v>10119</v>
      </c>
      <c r="H692">
        <v>9810</v>
      </c>
    </row>
    <row r="693" spans="1:8">
      <c r="A693" t="s">
        <v>116</v>
      </c>
      <c r="B693">
        <v>200066140</v>
      </c>
      <c r="C693" t="s">
        <v>412</v>
      </c>
      <c r="D693" t="s">
        <v>10</v>
      </c>
      <c r="E693" t="s">
        <v>16</v>
      </c>
      <c r="F693">
        <v>47</v>
      </c>
      <c r="G693">
        <v>6698</v>
      </c>
      <c r="H693">
        <v>6542</v>
      </c>
    </row>
    <row r="694" spans="1:8">
      <c r="A694" t="s">
        <v>116</v>
      </c>
      <c r="B694">
        <v>200066157</v>
      </c>
      <c r="C694" t="s">
        <v>413</v>
      </c>
      <c r="D694" t="s">
        <v>10</v>
      </c>
      <c r="E694" t="s">
        <v>16</v>
      </c>
      <c r="F694">
        <v>54</v>
      </c>
      <c r="G694">
        <v>23127</v>
      </c>
      <c r="H694">
        <v>22534</v>
      </c>
    </row>
    <row r="695" spans="1:8">
      <c r="A695" t="s">
        <v>116</v>
      </c>
      <c r="B695">
        <v>200066165</v>
      </c>
      <c r="C695" t="s">
        <v>414</v>
      </c>
      <c r="D695" t="s">
        <v>10</v>
      </c>
      <c r="E695" t="s">
        <v>11</v>
      </c>
      <c r="F695">
        <v>25</v>
      </c>
      <c r="G695">
        <v>9317</v>
      </c>
      <c r="H695">
        <v>9147</v>
      </c>
    </row>
    <row r="696" spans="1:8">
      <c r="A696" t="s">
        <v>116</v>
      </c>
      <c r="B696">
        <v>200066173</v>
      </c>
      <c r="C696" t="s">
        <v>415</v>
      </c>
      <c r="D696" t="s">
        <v>10</v>
      </c>
      <c r="E696" t="s">
        <v>11</v>
      </c>
      <c r="F696">
        <v>41</v>
      </c>
      <c r="G696">
        <v>8494</v>
      </c>
      <c r="H696">
        <v>8309</v>
      </c>
    </row>
    <row r="697" spans="1:8">
      <c r="A697" t="s">
        <v>116</v>
      </c>
      <c r="B697">
        <v>245500327</v>
      </c>
      <c r="C697" t="s">
        <v>1126</v>
      </c>
      <c r="D697" t="s">
        <v>10</v>
      </c>
      <c r="E697" t="s">
        <v>16</v>
      </c>
      <c r="F697">
        <v>19</v>
      </c>
      <c r="G697">
        <v>8804</v>
      </c>
      <c r="H697">
        <v>8627</v>
      </c>
    </row>
    <row r="698" spans="1:8">
      <c r="A698" t="s">
        <v>116</v>
      </c>
      <c r="B698">
        <v>245501176</v>
      </c>
      <c r="C698" t="s">
        <v>1127</v>
      </c>
      <c r="D698" t="s">
        <v>10</v>
      </c>
      <c r="E698" t="s">
        <v>16</v>
      </c>
      <c r="F698">
        <v>32</v>
      </c>
      <c r="G698">
        <v>4930</v>
      </c>
      <c r="H698">
        <v>4819</v>
      </c>
    </row>
    <row r="699" spans="1:8">
      <c r="A699" t="s">
        <v>116</v>
      </c>
      <c r="B699">
        <v>245501184</v>
      </c>
      <c r="C699" t="s">
        <v>1128</v>
      </c>
      <c r="D699" t="s">
        <v>10</v>
      </c>
      <c r="E699" t="s">
        <v>11</v>
      </c>
      <c r="F699">
        <v>16</v>
      </c>
      <c r="G699">
        <v>7427</v>
      </c>
      <c r="H699">
        <v>7256</v>
      </c>
    </row>
    <row r="700" spans="1:8">
      <c r="A700" t="s">
        <v>116</v>
      </c>
      <c r="B700">
        <v>245501242</v>
      </c>
      <c r="C700" t="s">
        <v>1129</v>
      </c>
      <c r="D700" t="s">
        <v>10</v>
      </c>
      <c r="E700" t="s">
        <v>16</v>
      </c>
      <c r="F700">
        <v>26</v>
      </c>
      <c r="G700">
        <v>7847</v>
      </c>
      <c r="H700">
        <v>7703</v>
      </c>
    </row>
    <row r="701" spans="1:8">
      <c r="A701" t="s">
        <v>116</v>
      </c>
      <c r="B701">
        <v>245501259</v>
      </c>
      <c r="C701" t="s">
        <v>1130</v>
      </c>
      <c r="D701" t="s">
        <v>10</v>
      </c>
      <c r="E701" t="s">
        <v>16</v>
      </c>
      <c r="F701">
        <v>25</v>
      </c>
      <c r="G701">
        <v>7296</v>
      </c>
      <c r="H701">
        <v>7108</v>
      </c>
    </row>
    <row r="702" spans="1:8">
      <c r="A702" t="s">
        <v>88</v>
      </c>
      <c r="B702">
        <v>200027027</v>
      </c>
      <c r="C702" t="s">
        <v>89</v>
      </c>
      <c r="D702" t="s">
        <v>10</v>
      </c>
      <c r="E702" t="s">
        <v>11</v>
      </c>
      <c r="F702">
        <v>12</v>
      </c>
      <c r="G702">
        <v>27942</v>
      </c>
      <c r="H702">
        <v>27419</v>
      </c>
    </row>
    <row r="703" spans="1:8">
      <c r="A703" t="s">
        <v>88</v>
      </c>
      <c r="B703">
        <v>200042174</v>
      </c>
      <c r="C703" t="s">
        <v>309</v>
      </c>
      <c r="D703" t="s">
        <v>32</v>
      </c>
      <c r="E703" t="s">
        <v>11</v>
      </c>
      <c r="F703">
        <v>25</v>
      </c>
      <c r="G703">
        <v>208533</v>
      </c>
      <c r="H703">
        <v>203309</v>
      </c>
    </row>
    <row r="704" spans="1:8">
      <c r="A704" t="s">
        <v>88</v>
      </c>
      <c r="B704">
        <v>200043123</v>
      </c>
      <c r="C704" t="s">
        <v>331</v>
      </c>
      <c r="D704" t="s">
        <v>10</v>
      </c>
      <c r="E704" t="s">
        <v>11</v>
      </c>
      <c r="F704">
        <v>24</v>
      </c>
      <c r="G704">
        <v>89007</v>
      </c>
      <c r="H704">
        <v>86692</v>
      </c>
    </row>
    <row r="705" spans="1:8">
      <c r="A705" t="s">
        <v>88</v>
      </c>
      <c r="B705">
        <v>200066777</v>
      </c>
      <c r="C705" t="s">
        <v>446</v>
      </c>
      <c r="D705" t="s">
        <v>10</v>
      </c>
      <c r="E705" t="s">
        <v>11</v>
      </c>
      <c r="F705">
        <v>30</v>
      </c>
      <c r="G705">
        <v>43624</v>
      </c>
      <c r="H705">
        <v>42087</v>
      </c>
    </row>
    <row r="706" spans="1:8">
      <c r="A706" t="s">
        <v>88</v>
      </c>
      <c r="B706">
        <v>200066785</v>
      </c>
      <c r="C706" t="s">
        <v>447</v>
      </c>
      <c r="D706" t="s">
        <v>10</v>
      </c>
      <c r="E706" t="s">
        <v>11</v>
      </c>
      <c r="F706">
        <v>26</v>
      </c>
      <c r="G706">
        <v>39989</v>
      </c>
      <c r="H706">
        <v>38970</v>
      </c>
    </row>
    <row r="707" spans="1:8">
      <c r="A707" t="s">
        <v>88</v>
      </c>
      <c r="B707">
        <v>200067221</v>
      </c>
      <c r="C707" t="s">
        <v>481</v>
      </c>
      <c r="D707" t="s">
        <v>10</v>
      </c>
      <c r="E707" t="s">
        <v>11</v>
      </c>
      <c r="F707">
        <v>18</v>
      </c>
      <c r="G707">
        <v>43879</v>
      </c>
      <c r="H707">
        <v>42745</v>
      </c>
    </row>
    <row r="708" spans="1:8">
      <c r="A708" t="s">
        <v>88</v>
      </c>
      <c r="B708">
        <v>200067932</v>
      </c>
      <c r="C708" t="s">
        <v>530</v>
      </c>
      <c r="D708" t="s">
        <v>32</v>
      </c>
      <c r="E708" t="s">
        <v>11</v>
      </c>
      <c r="F708">
        <v>34</v>
      </c>
      <c r="G708">
        <v>173172</v>
      </c>
      <c r="H708">
        <v>168351</v>
      </c>
    </row>
    <row r="709" spans="1:8">
      <c r="A709" t="s">
        <v>88</v>
      </c>
      <c r="B709">
        <v>245600440</v>
      </c>
      <c r="C709" t="s">
        <v>1131</v>
      </c>
      <c r="D709" t="s">
        <v>10</v>
      </c>
      <c r="E709" t="s">
        <v>16</v>
      </c>
      <c r="F709">
        <v>5</v>
      </c>
      <c r="G709">
        <v>18406</v>
      </c>
      <c r="H709">
        <v>17948</v>
      </c>
    </row>
    <row r="710" spans="1:8">
      <c r="A710" t="s">
        <v>88</v>
      </c>
      <c r="B710">
        <v>245600465</v>
      </c>
      <c r="C710" t="s">
        <v>1132</v>
      </c>
      <c r="D710" t="s">
        <v>10</v>
      </c>
      <c r="E710" t="s">
        <v>11</v>
      </c>
      <c r="F710">
        <v>4</v>
      </c>
      <c r="G710">
        <v>5563</v>
      </c>
      <c r="H710">
        <v>5426</v>
      </c>
    </row>
    <row r="711" spans="1:8">
      <c r="A711" t="s">
        <v>88</v>
      </c>
      <c r="B711">
        <v>245614383</v>
      </c>
      <c r="C711" t="s">
        <v>1133</v>
      </c>
      <c r="D711" t="s">
        <v>10</v>
      </c>
      <c r="E711" t="s">
        <v>11</v>
      </c>
      <c r="F711">
        <v>13</v>
      </c>
      <c r="G711">
        <v>23990</v>
      </c>
      <c r="H711">
        <v>23443</v>
      </c>
    </row>
    <row r="712" spans="1:8">
      <c r="A712" t="s">
        <v>88</v>
      </c>
      <c r="B712">
        <v>245614417</v>
      </c>
      <c r="C712" t="s">
        <v>1134</v>
      </c>
      <c r="D712" t="s">
        <v>10</v>
      </c>
      <c r="E712" t="s">
        <v>11</v>
      </c>
      <c r="F712">
        <v>21</v>
      </c>
      <c r="G712">
        <v>25574</v>
      </c>
      <c r="H712">
        <v>24682</v>
      </c>
    </row>
    <row r="713" spans="1:8">
      <c r="A713" t="s">
        <v>88</v>
      </c>
      <c r="B713">
        <v>245614433</v>
      </c>
      <c r="C713" t="s">
        <v>1135</v>
      </c>
      <c r="D713" t="s">
        <v>10</v>
      </c>
      <c r="E713" t="s">
        <v>11</v>
      </c>
      <c r="F713">
        <v>25</v>
      </c>
      <c r="G713">
        <v>47862</v>
      </c>
      <c r="H713">
        <v>46087</v>
      </c>
    </row>
    <row r="714" spans="1:8">
      <c r="A714" t="s">
        <v>222</v>
      </c>
      <c r="B714">
        <v>200039865</v>
      </c>
      <c r="C714" t="s">
        <v>223</v>
      </c>
      <c r="D714" t="s">
        <v>77</v>
      </c>
      <c r="E714" t="s">
        <v>11</v>
      </c>
      <c r="F714">
        <v>44</v>
      </c>
      <c r="G714">
        <v>225082</v>
      </c>
      <c r="H714">
        <v>221192</v>
      </c>
    </row>
    <row r="715" spans="1:8">
      <c r="A715" t="s">
        <v>222</v>
      </c>
      <c r="B715">
        <v>200039907</v>
      </c>
      <c r="C715" t="s">
        <v>224</v>
      </c>
      <c r="D715" t="s">
        <v>10</v>
      </c>
      <c r="E715" t="s">
        <v>11</v>
      </c>
      <c r="F715">
        <v>34</v>
      </c>
      <c r="G715">
        <v>16604</v>
      </c>
      <c r="H715">
        <v>16194</v>
      </c>
    </row>
    <row r="716" spans="1:8">
      <c r="A716" t="s">
        <v>222</v>
      </c>
      <c r="B716">
        <v>200039949</v>
      </c>
      <c r="C716" t="s">
        <v>227</v>
      </c>
      <c r="D716" t="s">
        <v>10</v>
      </c>
      <c r="E716" t="s">
        <v>11</v>
      </c>
      <c r="F716">
        <v>20</v>
      </c>
      <c r="G716">
        <v>52358</v>
      </c>
      <c r="H716">
        <v>51599</v>
      </c>
    </row>
    <row r="717" spans="1:8">
      <c r="A717" t="s">
        <v>222</v>
      </c>
      <c r="B717">
        <v>200067486</v>
      </c>
      <c r="C717" t="s">
        <v>501</v>
      </c>
      <c r="D717" t="s">
        <v>10</v>
      </c>
      <c r="E717" t="s">
        <v>11</v>
      </c>
      <c r="F717">
        <v>42</v>
      </c>
      <c r="G717">
        <v>25647</v>
      </c>
      <c r="H717">
        <v>25153</v>
      </c>
    </row>
    <row r="718" spans="1:8">
      <c r="A718" t="s">
        <v>222</v>
      </c>
      <c r="B718">
        <v>200067502</v>
      </c>
      <c r="C718" t="s">
        <v>502</v>
      </c>
      <c r="D718" t="s">
        <v>32</v>
      </c>
      <c r="E718" t="s">
        <v>11</v>
      </c>
      <c r="F718">
        <v>41</v>
      </c>
      <c r="G718">
        <v>54293</v>
      </c>
      <c r="H718">
        <v>53201</v>
      </c>
    </row>
    <row r="719" spans="1:8">
      <c r="A719" t="s">
        <v>222</v>
      </c>
      <c r="B719">
        <v>200067650</v>
      </c>
      <c r="C719" t="s">
        <v>510</v>
      </c>
      <c r="D719" t="s">
        <v>10</v>
      </c>
      <c r="E719" t="s">
        <v>11</v>
      </c>
      <c r="F719">
        <v>37</v>
      </c>
      <c r="G719">
        <v>23555</v>
      </c>
      <c r="H719">
        <v>23189</v>
      </c>
    </row>
    <row r="720" spans="1:8">
      <c r="A720" t="s">
        <v>222</v>
      </c>
      <c r="B720">
        <v>200067957</v>
      </c>
      <c r="C720" t="s">
        <v>532</v>
      </c>
      <c r="D720" t="s">
        <v>10</v>
      </c>
      <c r="E720" t="s">
        <v>11</v>
      </c>
      <c r="F720">
        <v>28</v>
      </c>
      <c r="G720">
        <v>19744</v>
      </c>
      <c r="H720">
        <v>19172</v>
      </c>
    </row>
    <row r="721" spans="1:8">
      <c r="A721" t="s">
        <v>222</v>
      </c>
      <c r="B721">
        <v>200068146</v>
      </c>
      <c r="C721" t="s">
        <v>545</v>
      </c>
      <c r="D721" t="s">
        <v>10</v>
      </c>
      <c r="E721" t="s">
        <v>11</v>
      </c>
      <c r="F721">
        <v>76</v>
      </c>
      <c r="G721">
        <v>46404</v>
      </c>
      <c r="H721">
        <v>45386</v>
      </c>
    </row>
    <row r="722" spans="1:8">
      <c r="A722" t="s">
        <v>222</v>
      </c>
      <c r="B722">
        <v>200069441</v>
      </c>
      <c r="C722" t="s">
        <v>617</v>
      </c>
      <c r="D722" t="s">
        <v>10</v>
      </c>
      <c r="E722" t="s">
        <v>11</v>
      </c>
      <c r="F722">
        <v>46</v>
      </c>
      <c r="G722">
        <v>35169</v>
      </c>
      <c r="H722">
        <v>34317</v>
      </c>
    </row>
    <row r="723" spans="1:8">
      <c r="A723" t="s">
        <v>222</v>
      </c>
      <c r="B723">
        <v>200070746</v>
      </c>
      <c r="C723" t="s">
        <v>688</v>
      </c>
      <c r="D723" t="s">
        <v>32</v>
      </c>
      <c r="E723" t="s">
        <v>11</v>
      </c>
      <c r="F723">
        <v>38</v>
      </c>
      <c r="G723">
        <v>66357</v>
      </c>
      <c r="H723">
        <v>65003</v>
      </c>
    </row>
    <row r="724" spans="1:8">
      <c r="A724" t="s">
        <v>222</v>
      </c>
      <c r="B724">
        <v>245700133</v>
      </c>
      <c r="C724" t="s">
        <v>1136</v>
      </c>
      <c r="D724" t="s">
        <v>10</v>
      </c>
      <c r="E724" t="s">
        <v>11</v>
      </c>
      <c r="F724">
        <v>33</v>
      </c>
      <c r="G724">
        <v>24902</v>
      </c>
      <c r="H724">
        <v>24479</v>
      </c>
    </row>
    <row r="725" spans="1:8">
      <c r="A725" t="s">
        <v>222</v>
      </c>
      <c r="B725">
        <v>245700372</v>
      </c>
      <c r="C725" t="s">
        <v>1137</v>
      </c>
      <c r="D725" t="s">
        <v>32</v>
      </c>
      <c r="E725" t="s">
        <v>11</v>
      </c>
      <c r="F725">
        <v>21</v>
      </c>
      <c r="G725">
        <v>78570</v>
      </c>
      <c r="H725">
        <v>77394</v>
      </c>
    </row>
    <row r="726" spans="1:8">
      <c r="A726" t="s">
        <v>222</v>
      </c>
      <c r="B726">
        <v>245700398</v>
      </c>
      <c r="C726" t="s">
        <v>1138</v>
      </c>
      <c r="D726" t="s">
        <v>10</v>
      </c>
      <c r="E726" t="s">
        <v>11</v>
      </c>
      <c r="F726">
        <v>11</v>
      </c>
      <c r="G726">
        <v>32352</v>
      </c>
      <c r="H726">
        <v>31925</v>
      </c>
    </row>
    <row r="727" spans="1:8">
      <c r="A727" t="s">
        <v>222</v>
      </c>
      <c r="B727">
        <v>245700695</v>
      </c>
      <c r="C727" t="s">
        <v>1139</v>
      </c>
      <c r="D727" t="s">
        <v>10</v>
      </c>
      <c r="E727" t="s">
        <v>11</v>
      </c>
      <c r="F727">
        <v>20</v>
      </c>
      <c r="G727">
        <v>26345</v>
      </c>
      <c r="H727">
        <v>25818</v>
      </c>
    </row>
    <row r="728" spans="1:8">
      <c r="A728" t="s">
        <v>222</v>
      </c>
      <c r="B728">
        <v>245700950</v>
      </c>
      <c r="C728" t="s">
        <v>1140</v>
      </c>
      <c r="D728" t="s">
        <v>10</v>
      </c>
      <c r="E728" t="s">
        <v>11</v>
      </c>
      <c r="F728">
        <v>26</v>
      </c>
      <c r="G728">
        <v>18079</v>
      </c>
      <c r="H728">
        <v>17568</v>
      </c>
    </row>
    <row r="729" spans="1:8">
      <c r="A729" t="s">
        <v>222</v>
      </c>
      <c r="B729">
        <v>245701164</v>
      </c>
      <c r="C729" t="s">
        <v>1141</v>
      </c>
      <c r="D729" t="s">
        <v>10</v>
      </c>
      <c r="E729" t="s">
        <v>11</v>
      </c>
      <c r="F729">
        <v>5</v>
      </c>
      <c r="G729">
        <v>18296</v>
      </c>
      <c r="H729">
        <v>17971</v>
      </c>
    </row>
    <row r="730" spans="1:8">
      <c r="A730" t="s">
        <v>222</v>
      </c>
      <c r="B730">
        <v>245701206</v>
      </c>
      <c r="C730" t="s">
        <v>1142</v>
      </c>
      <c r="D730" t="s">
        <v>10</v>
      </c>
      <c r="E730" t="s">
        <v>16</v>
      </c>
      <c r="F730">
        <v>128</v>
      </c>
      <c r="G730">
        <v>30069</v>
      </c>
      <c r="H730">
        <v>29103</v>
      </c>
    </row>
    <row r="731" spans="1:8">
      <c r="A731" t="s">
        <v>222</v>
      </c>
      <c r="B731">
        <v>245701222</v>
      </c>
      <c r="C731" t="s">
        <v>1143</v>
      </c>
      <c r="D731" t="s">
        <v>32</v>
      </c>
      <c r="E731" t="s">
        <v>11</v>
      </c>
      <c r="F731">
        <v>10</v>
      </c>
      <c r="G731">
        <v>70984</v>
      </c>
      <c r="H731">
        <v>70268</v>
      </c>
    </row>
    <row r="732" spans="1:8">
      <c r="A732" t="s">
        <v>222</v>
      </c>
      <c r="B732">
        <v>245701271</v>
      </c>
      <c r="C732" t="s">
        <v>1144</v>
      </c>
      <c r="D732" t="s">
        <v>10</v>
      </c>
      <c r="E732" t="s">
        <v>11</v>
      </c>
      <c r="F732">
        <v>13</v>
      </c>
      <c r="G732">
        <v>54462</v>
      </c>
      <c r="H732">
        <v>53953</v>
      </c>
    </row>
    <row r="733" spans="1:8">
      <c r="A733" t="s">
        <v>222</v>
      </c>
      <c r="B733">
        <v>245701354</v>
      </c>
      <c r="C733" t="s">
        <v>1145</v>
      </c>
      <c r="D733" t="s">
        <v>10</v>
      </c>
      <c r="E733" t="s">
        <v>11</v>
      </c>
      <c r="F733">
        <v>26</v>
      </c>
      <c r="G733">
        <v>35026</v>
      </c>
      <c r="H733">
        <v>34456</v>
      </c>
    </row>
    <row r="734" spans="1:8">
      <c r="A734" t="s">
        <v>222</v>
      </c>
      <c r="B734">
        <v>245701362</v>
      </c>
      <c r="C734" t="s">
        <v>1146</v>
      </c>
      <c r="D734" t="s">
        <v>32</v>
      </c>
      <c r="E734" t="s">
        <v>11</v>
      </c>
      <c r="F734">
        <v>13</v>
      </c>
      <c r="G734">
        <v>81313</v>
      </c>
      <c r="H734">
        <v>79914</v>
      </c>
    </row>
    <row r="735" spans="1:8">
      <c r="A735" t="s">
        <v>222</v>
      </c>
      <c r="B735">
        <v>245701404</v>
      </c>
      <c r="C735" t="s">
        <v>1147</v>
      </c>
      <c r="D735" t="s">
        <v>10</v>
      </c>
      <c r="E735" t="s">
        <v>11</v>
      </c>
      <c r="F735">
        <v>8</v>
      </c>
      <c r="G735">
        <v>28942</v>
      </c>
      <c r="H735">
        <v>28595</v>
      </c>
    </row>
    <row r="736" spans="1:8">
      <c r="A736" t="s">
        <v>494</v>
      </c>
      <c r="B736">
        <v>200067429</v>
      </c>
      <c r="C736" t="s">
        <v>495</v>
      </c>
      <c r="D736" t="s">
        <v>10</v>
      </c>
      <c r="E736" t="s">
        <v>16</v>
      </c>
      <c r="F736">
        <v>30</v>
      </c>
      <c r="G736">
        <v>12943</v>
      </c>
      <c r="H736">
        <v>12436</v>
      </c>
    </row>
    <row r="737" spans="1:8">
      <c r="A737" t="s">
        <v>494</v>
      </c>
      <c r="B737">
        <v>200067692</v>
      </c>
      <c r="C737" t="s">
        <v>514</v>
      </c>
      <c r="D737" t="s">
        <v>10</v>
      </c>
      <c r="E737" t="s">
        <v>11</v>
      </c>
      <c r="F737">
        <v>58</v>
      </c>
      <c r="G737">
        <v>10122</v>
      </c>
      <c r="H737">
        <v>9812</v>
      </c>
    </row>
    <row r="738" spans="1:8">
      <c r="A738" t="s">
        <v>494</v>
      </c>
      <c r="B738">
        <v>200067700</v>
      </c>
      <c r="C738" t="s">
        <v>515</v>
      </c>
      <c r="D738" t="s">
        <v>10</v>
      </c>
      <c r="E738" t="s">
        <v>11</v>
      </c>
      <c r="F738">
        <v>20</v>
      </c>
      <c r="G738">
        <v>21526</v>
      </c>
      <c r="H738">
        <v>21068</v>
      </c>
    </row>
    <row r="739" spans="1:8">
      <c r="A739" t="s">
        <v>494</v>
      </c>
      <c r="B739">
        <v>200067882</v>
      </c>
      <c r="C739" t="s">
        <v>526</v>
      </c>
      <c r="D739" t="s">
        <v>10</v>
      </c>
      <c r="E739" t="s">
        <v>11</v>
      </c>
      <c r="F739">
        <v>46</v>
      </c>
      <c r="G739">
        <v>15811</v>
      </c>
      <c r="H739">
        <v>15540</v>
      </c>
    </row>
    <row r="740" spans="1:8">
      <c r="A740" t="s">
        <v>494</v>
      </c>
      <c r="B740">
        <v>200067890</v>
      </c>
      <c r="C740" t="s">
        <v>527</v>
      </c>
      <c r="D740" t="s">
        <v>10</v>
      </c>
      <c r="E740" t="s">
        <v>16</v>
      </c>
      <c r="F740">
        <v>34</v>
      </c>
      <c r="G740">
        <v>13064</v>
      </c>
      <c r="H740">
        <v>12468</v>
      </c>
    </row>
    <row r="741" spans="1:8">
      <c r="A741" t="s">
        <v>494</v>
      </c>
      <c r="B741">
        <v>200067908</v>
      </c>
      <c r="C741" t="s">
        <v>528</v>
      </c>
      <c r="D741" t="s">
        <v>10</v>
      </c>
      <c r="E741" t="s">
        <v>11</v>
      </c>
      <c r="F741">
        <v>28</v>
      </c>
      <c r="G741">
        <v>8831</v>
      </c>
      <c r="H741">
        <v>8610</v>
      </c>
    </row>
    <row r="742" spans="1:8">
      <c r="A742" t="s">
        <v>494</v>
      </c>
      <c r="B742">
        <v>200067916</v>
      </c>
      <c r="C742" t="s">
        <v>1365</v>
      </c>
      <c r="D742" t="s">
        <v>10</v>
      </c>
      <c r="E742" t="s">
        <v>11</v>
      </c>
      <c r="F742">
        <v>30</v>
      </c>
      <c r="G742">
        <v>25951</v>
      </c>
      <c r="H742">
        <v>25378</v>
      </c>
    </row>
    <row r="743" spans="1:8">
      <c r="A743" t="s">
        <v>494</v>
      </c>
      <c r="B743">
        <v>200068088</v>
      </c>
      <c r="C743" t="s">
        <v>540</v>
      </c>
      <c r="D743" t="s">
        <v>10</v>
      </c>
      <c r="E743" t="s">
        <v>16</v>
      </c>
      <c r="F743">
        <v>32</v>
      </c>
      <c r="G743">
        <v>20595</v>
      </c>
      <c r="H743">
        <v>20272</v>
      </c>
    </row>
    <row r="744" spans="1:8">
      <c r="A744" t="s">
        <v>494</v>
      </c>
      <c r="B744">
        <v>245801063</v>
      </c>
      <c r="C744" t="s">
        <v>1148</v>
      </c>
      <c r="D744" t="s">
        <v>10</v>
      </c>
      <c r="E744" t="s">
        <v>11</v>
      </c>
      <c r="F744">
        <v>6</v>
      </c>
      <c r="G744">
        <v>7351</v>
      </c>
      <c r="H744">
        <v>7191</v>
      </c>
    </row>
    <row r="745" spans="1:8">
      <c r="A745" t="s">
        <v>494</v>
      </c>
      <c r="B745">
        <v>245804406</v>
      </c>
      <c r="C745" t="s">
        <v>1149</v>
      </c>
      <c r="D745" t="s">
        <v>32</v>
      </c>
      <c r="E745" t="s">
        <v>11</v>
      </c>
      <c r="F745">
        <v>13</v>
      </c>
      <c r="G745">
        <v>67531</v>
      </c>
      <c r="H745">
        <v>65547</v>
      </c>
    </row>
    <row r="746" spans="1:8">
      <c r="A746" t="s">
        <v>494</v>
      </c>
      <c r="B746">
        <v>245804497</v>
      </c>
      <c r="C746" t="s">
        <v>1150</v>
      </c>
      <c r="D746" t="s">
        <v>10</v>
      </c>
      <c r="E746" t="s">
        <v>11</v>
      </c>
      <c r="F746">
        <v>9</v>
      </c>
      <c r="G746">
        <v>5613</v>
      </c>
      <c r="H746">
        <v>5523</v>
      </c>
    </row>
    <row r="747" spans="1:8">
      <c r="A747" t="s">
        <v>111</v>
      </c>
      <c r="B747">
        <v>200030633</v>
      </c>
      <c r="C747" t="s">
        <v>112</v>
      </c>
      <c r="D747" t="s">
        <v>32</v>
      </c>
      <c r="E747" t="s">
        <v>11</v>
      </c>
      <c r="F747">
        <v>46</v>
      </c>
      <c r="G747">
        <v>65662</v>
      </c>
      <c r="H747">
        <v>64841</v>
      </c>
    </row>
    <row r="748" spans="1:8">
      <c r="A748" t="s">
        <v>111</v>
      </c>
      <c r="B748">
        <v>200040947</v>
      </c>
      <c r="C748" t="s">
        <v>273</v>
      </c>
      <c r="D748" t="s">
        <v>10</v>
      </c>
      <c r="E748" t="s">
        <v>11</v>
      </c>
      <c r="F748">
        <v>50</v>
      </c>
      <c r="G748">
        <v>104258</v>
      </c>
      <c r="H748">
        <v>102272</v>
      </c>
    </row>
    <row r="749" spans="1:8">
      <c r="A749" t="s">
        <v>111</v>
      </c>
      <c r="B749">
        <v>200040954</v>
      </c>
      <c r="C749" t="s">
        <v>274</v>
      </c>
      <c r="D749" t="s">
        <v>10</v>
      </c>
      <c r="E749" t="s">
        <v>11</v>
      </c>
      <c r="F749">
        <v>40</v>
      </c>
      <c r="G749">
        <v>54536</v>
      </c>
      <c r="H749">
        <v>53436</v>
      </c>
    </row>
    <row r="750" spans="1:8">
      <c r="A750" t="s">
        <v>111</v>
      </c>
      <c r="B750">
        <v>200041960</v>
      </c>
      <c r="C750" t="s">
        <v>306</v>
      </c>
      <c r="D750" t="s">
        <v>10</v>
      </c>
      <c r="E750" t="s">
        <v>11</v>
      </c>
      <c r="F750">
        <v>38</v>
      </c>
      <c r="G750">
        <v>97320</v>
      </c>
      <c r="H750">
        <v>95294</v>
      </c>
    </row>
    <row r="751" spans="1:8">
      <c r="A751" t="s">
        <v>111</v>
      </c>
      <c r="B751">
        <v>200042190</v>
      </c>
      <c r="C751" t="s">
        <v>311</v>
      </c>
      <c r="D751" t="s">
        <v>32</v>
      </c>
      <c r="E751" t="s">
        <v>11</v>
      </c>
      <c r="F751">
        <v>47</v>
      </c>
      <c r="G751">
        <v>159969</v>
      </c>
      <c r="H751">
        <v>158754</v>
      </c>
    </row>
    <row r="752" spans="1:8">
      <c r="A752" t="s">
        <v>111</v>
      </c>
      <c r="B752">
        <v>200043263</v>
      </c>
      <c r="C752" t="s">
        <v>335</v>
      </c>
      <c r="D752" t="s">
        <v>10</v>
      </c>
      <c r="E752" t="s">
        <v>11</v>
      </c>
      <c r="F752">
        <v>43</v>
      </c>
      <c r="G752">
        <v>30640</v>
      </c>
      <c r="H752">
        <v>30153</v>
      </c>
    </row>
    <row r="753" spans="1:8">
      <c r="A753" t="s">
        <v>111</v>
      </c>
      <c r="B753">
        <v>200043321</v>
      </c>
      <c r="C753" t="s">
        <v>336</v>
      </c>
      <c r="D753" t="s">
        <v>10</v>
      </c>
      <c r="E753" t="s">
        <v>11</v>
      </c>
      <c r="F753">
        <v>53</v>
      </c>
      <c r="G753">
        <v>49292</v>
      </c>
      <c r="H753">
        <v>48441</v>
      </c>
    </row>
    <row r="754" spans="1:8">
      <c r="A754" t="s">
        <v>111</v>
      </c>
      <c r="B754">
        <v>200043396</v>
      </c>
      <c r="C754" t="s">
        <v>338</v>
      </c>
      <c r="D754" t="s">
        <v>32</v>
      </c>
      <c r="E754" t="s">
        <v>11</v>
      </c>
      <c r="F754">
        <v>43</v>
      </c>
      <c r="G754">
        <v>127108</v>
      </c>
      <c r="H754">
        <v>125651</v>
      </c>
    </row>
    <row r="755" spans="1:8">
      <c r="A755" t="s">
        <v>111</v>
      </c>
      <c r="B755">
        <v>200043404</v>
      </c>
      <c r="C755" t="s">
        <v>339</v>
      </c>
      <c r="D755" t="s">
        <v>10</v>
      </c>
      <c r="E755" t="s">
        <v>11</v>
      </c>
      <c r="F755">
        <v>12</v>
      </c>
      <c r="G755">
        <v>25623</v>
      </c>
      <c r="H755">
        <v>25206</v>
      </c>
    </row>
    <row r="756" spans="1:8">
      <c r="A756" t="s">
        <v>111</v>
      </c>
      <c r="B756">
        <v>200044618</v>
      </c>
      <c r="C756" t="s">
        <v>1366</v>
      </c>
      <c r="D756" t="s">
        <v>32</v>
      </c>
      <c r="E756" t="s">
        <v>11</v>
      </c>
      <c r="F756">
        <v>35</v>
      </c>
      <c r="G756">
        <v>151314</v>
      </c>
      <c r="H756">
        <v>149258</v>
      </c>
    </row>
    <row r="757" spans="1:8">
      <c r="A757" t="s">
        <v>111</v>
      </c>
      <c r="B757">
        <v>200068500</v>
      </c>
      <c r="C757" t="s">
        <v>556</v>
      </c>
      <c r="D757" t="s">
        <v>32</v>
      </c>
      <c r="E757" t="s">
        <v>11</v>
      </c>
      <c r="F757">
        <v>55</v>
      </c>
      <c r="G757">
        <v>83296</v>
      </c>
      <c r="H757">
        <v>81906</v>
      </c>
    </row>
    <row r="758" spans="1:8">
      <c r="A758" t="s">
        <v>111</v>
      </c>
      <c r="B758">
        <v>245900410</v>
      </c>
      <c r="C758" t="s">
        <v>1151</v>
      </c>
      <c r="D758" t="s">
        <v>77</v>
      </c>
      <c r="E758" t="s">
        <v>11</v>
      </c>
      <c r="F758">
        <v>90</v>
      </c>
      <c r="G758">
        <v>1157126</v>
      </c>
      <c r="H758">
        <v>1146320</v>
      </c>
    </row>
    <row r="759" spans="1:8">
      <c r="A759" t="s">
        <v>111</v>
      </c>
      <c r="B759">
        <v>245900428</v>
      </c>
      <c r="C759" t="s">
        <v>1152</v>
      </c>
      <c r="D759" t="s">
        <v>94</v>
      </c>
      <c r="E759" t="s">
        <v>11</v>
      </c>
      <c r="F759">
        <v>17</v>
      </c>
      <c r="G759">
        <v>199771</v>
      </c>
      <c r="H759">
        <v>196901</v>
      </c>
    </row>
    <row r="760" spans="1:8">
      <c r="A760" t="s">
        <v>111</v>
      </c>
      <c r="B760">
        <v>245900758</v>
      </c>
      <c r="C760" t="s">
        <v>1153</v>
      </c>
      <c r="D760" t="s">
        <v>10</v>
      </c>
      <c r="E760" t="s">
        <v>11</v>
      </c>
      <c r="F760">
        <v>8</v>
      </c>
      <c r="G760">
        <v>40004</v>
      </c>
      <c r="H760">
        <v>39399</v>
      </c>
    </row>
    <row r="761" spans="1:8">
      <c r="A761" t="s">
        <v>111</v>
      </c>
      <c r="B761">
        <v>245901038</v>
      </c>
      <c r="C761" t="s">
        <v>1154</v>
      </c>
      <c r="D761" t="s">
        <v>10</v>
      </c>
      <c r="E761" t="s">
        <v>11</v>
      </c>
      <c r="F761">
        <v>15</v>
      </c>
      <c r="G761">
        <v>15169</v>
      </c>
      <c r="H761">
        <v>14908</v>
      </c>
    </row>
    <row r="762" spans="1:8">
      <c r="A762" t="s">
        <v>111</v>
      </c>
      <c r="B762">
        <v>245901061</v>
      </c>
      <c r="C762" t="s">
        <v>1155</v>
      </c>
      <c r="D762" t="s">
        <v>10</v>
      </c>
      <c r="E762" t="s">
        <v>11</v>
      </c>
      <c r="F762">
        <v>5</v>
      </c>
      <c r="G762">
        <v>24566</v>
      </c>
      <c r="H762">
        <v>24310</v>
      </c>
    </row>
    <row r="763" spans="1:8">
      <c r="A763" t="s">
        <v>111</v>
      </c>
      <c r="B763">
        <v>245901152</v>
      </c>
      <c r="C763" t="s">
        <v>1156</v>
      </c>
      <c r="D763" t="s">
        <v>10</v>
      </c>
      <c r="E763" t="s">
        <v>11</v>
      </c>
      <c r="F763">
        <v>20</v>
      </c>
      <c r="G763">
        <v>71834</v>
      </c>
      <c r="H763">
        <v>70957</v>
      </c>
    </row>
    <row r="764" spans="1:8">
      <c r="A764" t="s">
        <v>111</v>
      </c>
      <c r="B764">
        <v>245901160</v>
      </c>
      <c r="C764" t="s">
        <v>1157</v>
      </c>
      <c r="D764" t="s">
        <v>32</v>
      </c>
      <c r="E764" t="s">
        <v>11</v>
      </c>
      <c r="F764">
        <v>35</v>
      </c>
      <c r="G764">
        <v>194284</v>
      </c>
      <c r="H764">
        <v>192594</v>
      </c>
    </row>
    <row r="765" spans="1:8">
      <c r="A765" t="s">
        <v>461</v>
      </c>
      <c r="B765">
        <v>200066975</v>
      </c>
      <c r="C765" t="s">
        <v>462</v>
      </c>
      <c r="D765" t="s">
        <v>10</v>
      </c>
      <c r="E765" t="s">
        <v>11</v>
      </c>
      <c r="F765">
        <v>17</v>
      </c>
      <c r="G765">
        <v>24698</v>
      </c>
      <c r="H765">
        <v>23717</v>
      </c>
    </row>
    <row r="766" spans="1:8">
      <c r="A766" t="s">
        <v>461</v>
      </c>
      <c r="B766">
        <v>200067965</v>
      </c>
      <c r="C766" t="s">
        <v>533</v>
      </c>
      <c r="D766" t="s">
        <v>32</v>
      </c>
      <c r="E766" t="s">
        <v>11</v>
      </c>
      <c r="F766">
        <v>22</v>
      </c>
      <c r="G766">
        <v>84305</v>
      </c>
      <c r="H766">
        <v>82281</v>
      </c>
    </row>
    <row r="767" spans="1:8">
      <c r="A767" t="s">
        <v>461</v>
      </c>
      <c r="B767">
        <v>200067973</v>
      </c>
      <c r="C767" t="s">
        <v>534</v>
      </c>
      <c r="D767" t="s">
        <v>10</v>
      </c>
      <c r="E767" t="s">
        <v>11</v>
      </c>
      <c r="F767">
        <v>40</v>
      </c>
      <c r="G767">
        <v>61553</v>
      </c>
      <c r="H767">
        <v>60491</v>
      </c>
    </row>
    <row r="768" spans="1:8">
      <c r="A768" t="s">
        <v>461</v>
      </c>
      <c r="B768">
        <v>200067999</v>
      </c>
      <c r="C768" t="s">
        <v>536</v>
      </c>
      <c r="D768" t="s">
        <v>32</v>
      </c>
      <c r="E768" t="s">
        <v>11</v>
      </c>
      <c r="F768">
        <v>53</v>
      </c>
      <c r="G768">
        <v>105078</v>
      </c>
      <c r="H768">
        <v>102607</v>
      </c>
    </row>
    <row r="769" spans="1:8">
      <c r="A769" t="s">
        <v>461</v>
      </c>
      <c r="B769">
        <v>200068005</v>
      </c>
      <c r="C769" t="s">
        <v>537</v>
      </c>
      <c r="D769" t="s">
        <v>10</v>
      </c>
      <c r="E769" t="s">
        <v>11</v>
      </c>
      <c r="F769">
        <v>52</v>
      </c>
      <c r="G769">
        <v>21606</v>
      </c>
      <c r="H769">
        <v>21163</v>
      </c>
    </row>
    <row r="770" spans="1:8">
      <c r="A770" t="s">
        <v>461</v>
      </c>
      <c r="B770">
        <v>200068047</v>
      </c>
      <c r="C770" t="s">
        <v>538</v>
      </c>
      <c r="D770" t="s">
        <v>32</v>
      </c>
      <c r="E770" t="s">
        <v>11</v>
      </c>
      <c r="F770">
        <v>11</v>
      </c>
      <c r="G770">
        <v>87573</v>
      </c>
      <c r="H770">
        <v>86512</v>
      </c>
    </row>
    <row r="771" spans="1:8">
      <c r="A771" t="s">
        <v>461</v>
      </c>
      <c r="B771">
        <v>246000129</v>
      </c>
      <c r="C771" t="s">
        <v>1158</v>
      </c>
      <c r="D771" t="s">
        <v>10</v>
      </c>
      <c r="E771" t="s">
        <v>11</v>
      </c>
      <c r="F771">
        <v>10</v>
      </c>
      <c r="G771">
        <v>23981</v>
      </c>
      <c r="H771">
        <v>23660</v>
      </c>
    </row>
    <row r="772" spans="1:8">
      <c r="A772" t="s">
        <v>461</v>
      </c>
      <c r="B772">
        <v>246000376</v>
      </c>
      <c r="C772" t="s">
        <v>1159</v>
      </c>
      <c r="D772" t="s">
        <v>10</v>
      </c>
      <c r="E772" t="s">
        <v>11</v>
      </c>
      <c r="F772">
        <v>19</v>
      </c>
      <c r="G772">
        <v>38221</v>
      </c>
      <c r="H772">
        <v>37411</v>
      </c>
    </row>
    <row r="773" spans="1:8">
      <c r="A773" t="s">
        <v>461</v>
      </c>
      <c r="B773">
        <v>246000566</v>
      </c>
      <c r="C773" t="s">
        <v>1160</v>
      </c>
      <c r="D773" t="s">
        <v>10</v>
      </c>
      <c r="E773" t="s">
        <v>11</v>
      </c>
      <c r="F773">
        <v>52</v>
      </c>
      <c r="G773">
        <v>30768</v>
      </c>
      <c r="H773">
        <v>30249</v>
      </c>
    </row>
    <row r="774" spans="1:8">
      <c r="A774" t="s">
        <v>461</v>
      </c>
      <c r="B774">
        <v>246000582</v>
      </c>
      <c r="C774" t="s">
        <v>1161</v>
      </c>
      <c r="D774" t="s">
        <v>10</v>
      </c>
      <c r="E774" t="s">
        <v>11</v>
      </c>
      <c r="F774">
        <v>20</v>
      </c>
      <c r="G774">
        <v>38924</v>
      </c>
      <c r="H774">
        <v>38379</v>
      </c>
    </row>
    <row r="775" spans="1:8">
      <c r="A775" t="s">
        <v>461</v>
      </c>
      <c r="B775">
        <v>246000707</v>
      </c>
      <c r="C775" t="s">
        <v>1162</v>
      </c>
      <c r="D775" t="s">
        <v>10</v>
      </c>
      <c r="E775" t="s">
        <v>11</v>
      </c>
      <c r="F775">
        <v>37</v>
      </c>
      <c r="G775">
        <v>20721</v>
      </c>
      <c r="H775">
        <v>20318</v>
      </c>
    </row>
    <row r="776" spans="1:8">
      <c r="A776" t="s">
        <v>461</v>
      </c>
      <c r="B776">
        <v>246000749</v>
      </c>
      <c r="C776" t="s">
        <v>1163</v>
      </c>
      <c r="D776" t="s">
        <v>10</v>
      </c>
      <c r="E776" t="s">
        <v>11</v>
      </c>
      <c r="F776">
        <v>20</v>
      </c>
      <c r="G776">
        <v>16861</v>
      </c>
      <c r="H776">
        <v>16282</v>
      </c>
    </row>
    <row r="777" spans="1:8">
      <c r="A777" t="s">
        <v>461</v>
      </c>
      <c r="B777">
        <v>246000756</v>
      </c>
      <c r="C777" t="s">
        <v>1164</v>
      </c>
      <c r="D777" t="s">
        <v>10</v>
      </c>
      <c r="E777" t="s">
        <v>11</v>
      </c>
      <c r="F777">
        <v>42</v>
      </c>
      <c r="G777">
        <v>33685</v>
      </c>
      <c r="H777">
        <v>32964</v>
      </c>
    </row>
    <row r="778" spans="1:8">
      <c r="A778" t="s">
        <v>461</v>
      </c>
      <c r="B778">
        <v>246000764</v>
      </c>
      <c r="C778" t="s">
        <v>1165</v>
      </c>
      <c r="D778" t="s">
        <v>10</v>
      </c>
      <c r="E778" t="s">
        <v>16</v>
      </c>
      <c r="F778">
        <v>11</v>
      </c>
      <c r="G778">
        <v>46243</v>
      </c>
      <c r="H778">
        <v>44831</v>
      </c>
    </row>
    <row r="779" spans="1:8">
      <c r="A779" t="s">
        <v>461</v>
      </c>
      <c r="B779">
        <v>246000772</v>
      </c>
      <c r="C779" t="s">
        <v>1166</v>
      </c>
      <c r="D779" t="s">
        <v>10</v>
      </c>
      <c r="E779" t="s">
        <v>16</v>
      </c>
      <c r="F779">
        <v>16</v>
      </c>
      <c r="G779">
        <v>23485</v>
      </c>
      <c r="H779">
        <v>22926</v>
      </c>
    </row>
    <row r="780" spans="1:8">
      <c r="A780" t="s">
        <v>461</v>
      </c>
      <c r="B780">
        <v>246000848</v>
      </c>
      <c r="C780" t="s">
        <v>1167</v>
      </c>
      <c r="D780" t="s">
        <v>10</v>
      </c>
      <c r="E780" t="s">
        <v>16</v>
      </c>
      <c r="F780">
        <v>88</v>
      </c>
      <c r="G780">
        <v>33520</v>
      </c>
      <c r="H780">
        <v>32930</v>
      </c>
    </row>
    <row r="781" spans="1:8">
      <c r="A781" t="s">
        <v>461</v>
      </c>
      <c r="B781">
        <v>246000855</v>
      </c>
      <c r="C781" t="s">
        <v>1168</v>
      </c>
      <c r="D781" t="s">
        <v>10</v>
      </c>
      <c r="E781" t="s">
        <v>16</v>
      </c>
      <c r="F781">
        <v>48</v>
      </c>
      <c r="G781">
        <v>22639</v>
      </c>
      <c r="H781">
        <v>22104</v>
      </c>
    </row>
    <row r="782" spans="1:8">
      <c r="A782" t="s">
        <v>461</v>
      </c>
      <c r="B782">
        <v>246000871</v>
      </c>
      <c r="C782" t="s">
        <v>1169</v>
      </c>
      <c r="D782" t="s">
        <v>10</v>
      </c>
      <c r="E782" t="s">
        <v>11</v>
      </c>
      <c r="F782">
        <v>62</v>
      </c>
      <c r="G782">
        <v>56882</v>
      </c>
      <c r="H782">
        <v>55733</v>
      </c>
    </row>
    <row r="783" spans="1:8">
      <c r="A783" t="s">
        <v>461</v>
      </c>
      <c r="B783">
        <v>246000897</v>
      </c>
      <c r="C783" t="s">
        <v>1170</v>
      </c>
      <c r="D783" t="s">
        <v>10</v>
      </c>
      <c r="E783" t="s">
        <v>11</v>
      </c>
      <c r="F783">
        <v>19</v>
      </c>
      <c r="G783">
        <v>18216</v>
      </c>
      <c r="H783">
        <v>17849</v>
      </c>
    </row>
    <row r="784" spans="1:8">
      <c r="A784" t="s">
        <v>461</v>
      </c>
      <c r="B784">
        <v>246000913</v>
      </c>
      <c r="C784" t="s">
        <v>1171</v>
      </c>
      <c r="D784" t="s">
        <v>10</v>
      </c>
      <c r="E784" t="s">
        <v>11</v>
      </c>
      <c r="F784">
        <v>23</v>
      </c>
      <c r="G784">
        <v>18644</v>
      </c>
      <c r="H784">
        <v>18297</v>
      </c>
    </row>
    <row r="785" spans="1:8">
      <c r="A785" t="s">
        <v>461</v>
      </c>
      <c r="B785">
        <v>246000921</v>
      </c>
      <c r="C785" t="s">
        <v>1172</v>
      </c>
      <c r="D785" t="s">
        <v>10</v>
      </c>
      <c r="E785" t="s">
        <v>11</v>
      </c>
      <c r="F785">
        <v>17</v>
      </c>
      <c r="G785">
        <v>34345</v>
      </c>
      <c r="H785">
        <v>33799</v>
      </c>
    </row>
    <row r="786" spans="1:8">
      <c r="A786" t="s">
        <v>159</v>
      </c>
      <c r="B786">
        <v>200035103</v>
      </c>
      <c r="C786" t="s">
        <v>160</v>
      </c>
      <c r="D786" t="s">
        <v>10</v>
      </c>
      <c r="E786" t="s">
        <v>16</v>
      </c>
      <c r="F786">
        <v>31</v>
      </c>
      <c r="G786">
        <v>7903</v>
      </c>
      <c r="H786">
        <v>7737</v>
      </c>
    </row>
    <row r="787" spans="1:8">
      <c r="A787" t="s">
        <v>159</v>
      </c>
      <c r="B787">
        <v>200035111</v>
      </c>
      <c r="C787" t="s">
        <v>161</v>
      </c>
      <c r="D787" t="s">
        <v>10</v>
      </c>
      <c r="E787" t="s">
        <v>11</v>
      </c>
      <c r="F787">
        <v>23</v>
      </c>
      <c r="G787">
        <v>12657</v>
      </c>
      <c r="H787">
        <v>12029</v>
      </c>
    </row>
    <row r="788" spans="1:8">
      <c r="A788" t="s">
        <v>159</v>
      </c>
      <c r="B788">
        <v>200035814</v>
      </c>
      <c r="C788" t="s">
        <v>182</v>
      </c>
      <c r="D788" t="s">
        <v>32</v>
      </c>
      <c r="E788" t="s">
        <v>11</v>
      </c>
      <c r="F788">
        <v>42</v>
      </c>
      <c r="G788">
        <v>55640</v>
      </c>
      <c r="H788">
        <v>53947</v>
      </c>
    </row>
    <row r="789" spans="1:8">
      <c r="A789" t="s">
        <v>159</v>
      </c>
      <c r="B789">
        <v>200036069</v>
      </c>
      <c r="C789" t="s">
        <v>188</v>
      </c>
      <c r="D789" t="s">
        <v>10</v>
      </c>
      <c r="E789" t="s">
        <v>16</v>
      </c>
      <c r="F789">
        <v>33</v>
      </c>
      <c r="G789">
        <v>14327</v>
      </c>
      <c r="H789">
        <v>13768</v>
      </c>
    </row>
    <row r="790" spans="1:8">
      <c r="A790" t="s">
        <v>159</v>
      </c>
      <c r="B790">
        <v>200068435</v>
      </c>
      <c r="C790" t="s">
        <v>551</v>
      </c>
      <c r="D790" t="s">
        <v>10</v>
      </c>
      <c r="E790" t="s">
        <v>11</v>
      </c>
      <c r="F790">
        <v>12</v>
      </c>
      <c r="G790">
        <v>11756</v>
      </c>
      <c r="H790">
        <v>11495</v>
      </c>
    </row>
    <row r="791" spans="1:8">
      <c r="A791" t="s">
        <v>159</v>
      </c>
      <c r="B791">
        <v>200068443</v>
      </c>
      <c r="C791" t="s">
        <v>552</v>
      </c>
      <c r="D791" t="s">
        <v>10</v>
      </c>
      <c r="E791" t="s">
        <v>11</v>
      </c>
      <c r="F791">
        <v>12</v>
      </c>
      <c r="G791">
        <v>13546</v>
      </c>
      <c r="H791">
        <v>13221</v>
      </c>
    </row>
    <row r="792" spans="1:8">
      <c r="A792" t="s">
        <v>159</v>
      </c>
      <c r="B792">
        <v>200068450</v>
      </c>
      <c r="C792" t="s">
        <v>553</v>
      </c>
      <c r="D792" t="s">
        <v>10</v>
      </c>
      <c r="E792" t="s">
        <v>11</v>
      </c>
      <c r="F792">
        <v>49</v>
      </c>
      <c r="G792">
        <v>34839</v>
      </c>
      <c r="H792">
        <v>33938</v>
      </c>
    </row>
    <row r="793" spans="1:8">
      <c r="A793" t="s">
        <v>159</v>
      </c>
      <c r="B793">
        <v>200068468</v>
      </c>
      <c r="C793" t="s">
        <v>554</v>
      </c>
      <c r="D793" t="s">
        <v>10</v>
      </c>
      <c r="E793" t="s">
        <v>11</v>
      </c>
      <c r="F793">
        <v>32</v>
      </c>
      <c r="G793">
        <v>26679</v>
      </c>
      <c r="H793">
        <v>26050</v>
      </c>
    </row>
    <row r="794" spans="1:8">
      <c r="A794" t="s">
        <v>159</v>
      </c>
      <c r="B794">
        <v>200068856</v>
      </c>
      <c r="C794" t="s">
        <v>575</v>
      </c>
      <c r="D794" t="s">
        <v>10</v>
      </c>
      <c r="E794" t="s">
        <v>11</v>
      </c>
      <c r="F794">
        <v>10</v>
      </c>
      <c r="G794">
        <v>8432</v>
      </c>
      <c r="H794">
        <v>8257</v>
      </c>
    </row>
    <row r="795" spans="1:8">
      <c r="A795" t="s">
        <v>159</v>
      </c>
      <c r="B795">
        <v>200069458</v>
      </c>
      <c r="C795" t="s">
        <v>618</v>
      </c>
      <c r="D795" t="s">
        <v>10</v>
      </c>
      <c r="E795" t="s">
        <v>11</v>
      </c>
      <c r="F795">
        <v>46</v>
      </c>
      <c r="G795">
        <v>15171</v>
      </c>
      <c r="H795">
        <v>14779</v>
      </c>
    </row>
    <row r="796" spans="1:8">
      <c r="A796" t="s">
        <v>159</v>
      </c>
      <c r="B796">
        <v>200071504</v>
      </c>
      <c r="C796" t="s">
        <v>739</v>
      </c>
      <c r="D796" t="s">
        <v>10</v>
      </c>
      <c r="E796" t="s">
        <v>11</v>
      </c>
      <c r="F796">
        <v>16</v>
      </c>
      <c r="G796">
        <v>12774</v>
      </c>
      <c r="H796">
        <v>12497</v>
      </c>
    </row>
    <row r="797" spans="1:8">
      <c r="A797" t="s">
        <v>159</v>
      </c>
      <c r="B797">
        <v>200071520</v>
      </c>
      <c r="C797" t="s">
        <v>741</v>
      </c>
      <c r="D797" t="s">
        <v>10</v>
      </c>
      <c r="E797" t="s">
        <v>11</v>
      </c>
      <c r="F797">
        <v>15</v>
      </c>
      <c r="G797">
        <v>16392</v>
      </c>
      <c r="H797">
        <v>16025</v>
      </c>
    </row>
    <row r="798" spans="1:8">
      <c r="A798" t="s">
        <v>159</v>
      </c>
      <c r="B798">
        <v>200071652</v>
      </c>
      <c r="C798" t="s">
        <v>750</v>
      </c>
      <c r="D798" t="s">
        <v>10</v>
      </c>
      <c r="E798" t="s">
        <v>16</v>
      </c>
      <c r="F798">
        <v>19</v>
      </c>
      <c r="G798">
        <v>5092</v>
      </c>
      <c r="H798">
        <v>4989</v>
      </c>
    </row>
    <row r="799" spans="1:8">
      <c r="A799" t="s">
        <v>159</v>
      </c>
      <c r="B799">
        <v>246100390</v>
      </c>
      <c r="C799" t="s">
        <v>1173</v>
      </c>
      <c r="D799" t="s">
        <v>10</v>
      </c>
      <c r="E799" t="s">
        <v>16</v>
      </c>
      <c r="F799">
        <v>17</v>
      </c>
      <c r="G799">
        <v>6068</v>
      </c>
      <c r="H799">
        <v>5705</v>
      </c>
    </row>
    <row r="800" spans="1:8">
      <c r="A800" t="s">
        <v>159</v>
      </c>
      <c r="B800">
        <v>246100663</v>
      </c>
      <c r="C800" t="s">
        <v>1174</v>
      </c>
      <c r="D800" t="s">
        <v>94</v>
      </c>
      <c r="E800" t="s">
        <v>11</v>
      </c>
      <c r="F800">
        <v>31</v>
      </c>
      <c r="G800">
        <v>57975</v>
      </c>
      <c r="H800">
        <v>56138</v>
      </c>
    </row>
    <row r="801" spans="1:8">
      <c r="A801" t="s">
        <v>57</v>
      </c>
      <c r="B801">
        <v>200018083</v>
      </c>
      <c r="C801" t="s">
        <v>58</v>
      </c>
      <c r="D801" t="s">
        <v>10</v>
      </c>
      <c r="E801" t="s">
        <v>11</v>
      </c>
      <c r="F801">
        <v>31</v>
      </c>
      <c r="G801">
        <v>23694</v>
      </c>
      <c r="H801">
        <v>23107</v>
      </c>
    </row>
    <row r="802" spans="1:8">
      <c r="A802" t="s">
        <v>57</v>
      </c>
      <c r="B802">
        <v>200033579</v>
      </c>
      <c r="C802" t="s">
        <v>125</v>
      </c>
      <c r="D802" t="s">
        <v>94</v>
      </c>
      <c r="E802" t="s">
        <v>11</v>
      </c>
      <c r="F802">
        <v>46</v>
      </c>
      <c r="G802">
        <v>109759</v>
      </c>
      <c r="H802">
        <v>107763</v>
      </c>
    </row>
    <row r="803" spans="1:8">
      <c r="A803" t="s">
        <v>57</v>
      </c>
      <c r="B803">
        <v>200035442</v>
      </c>
      <c r="C803" t="s">
        <v>168</v>
      </c>
      <c r="D803" t="s">
        <v>10</v>
      </c>
      <c r="E803" t="s">
        <v>11</v>
      </c>
      <c r="F803">
        <v>64</v>
      </c>
      <c r="G803">
        <v>28159</v>
      </c>
      <c r="H803">
        <v>27456</v>
      </c>
    </row>
    <row r="804" spans="1:8">
      <c r="A804" t="s">
        <v>57</v>
      </c>
      <c r="B804">
        <v>200044030</v>
      </c>
      <c r="C804" t="s">
        <v>351</v>
      </c>
      <c r="D804" t="s">
        <v>10</v>
      </c>
      <c r="E804" t="s">
        <v>11</v>
      </c>
      <c r="F804">
        <v>69</v>
      </c>
      <c r="G804">
        <v>30259</v>
      </c>
      <c r="H804">
        <v>29729</v>
      </c>
    </row>
    <row r="805" spans="1:8">
      <c r="A805" t="s">
        <v>57</v>
      </c>
      <c r="B805">
        <v>200044048</v>
      </c>
      <c r="C805" t="s">
        <v>352</v>
      </c>
      <c r="D805" t="s">
        <v>10</v>
      </c>
      <c r="E805" t="s">
        <v>11</v>
      </c>
      <c r="F805">
        <v>49</v>
      </c>
      <c r="G805">
        <v>42685</v>
      </c>
      <c r="H805">
        <v>42151</v>
      </c>
    </row>
    <row r="806" spans="1:8">
      <c r="A806" t="s">
        <v>57</v>
      </c>
      <c r="B806">
        <v>200069029</v>
      </c>
      <c r="C806" t="s">
        <v>588</v>
      </c>
      <c r="D806" t="s">
        <v>32</v>
      </c>
      <c r="E806" t="s">
        <v>11</v>
      </c>
      <c r="F806">
        <v>46</v>
      </c>
      <c r="G806">
        <v>67863</v>
      </c>
      <c r="H806">
        <v>66334</v>
      </c>
    </row>
    <row r="807" spans="1:8">
      <c r="A807" t="s">
        <v>57</v>
      </c>
      <c r="B807">
        <v>200069037</v>
      </c>
      <c r="C807" t="s">
        <v>589</v>
      </c>
      <c r="D807" t="s">
        <v>32</v>
      </c>
      <c r="E807" t="s">
        <v>11</v>
      </c>
      <c r="F807">
        <v>53</v>
      </c>
      <c r="G807">
        <v>108492</v>
      </c>
      <c r="H807">
        <v>105743</v>
      </c>
    </row>
    <row r="808" spans="1:8">
      <c r="A808" t="s">
        <v>57</v>
      </c>
      <c r="B808">
        <v>200069235</v>
      </c>
      <c r="C808" t="s">
        <v>606</v>
      </c>
      <c r="D808" t="s">
        <v>10</v>
      </c>
      <c r="E808" t="s">
        <v>11</v>
      </c>
      <c r="F808">
        <v>49</v>
      </c>
      <c r="G808">
        <v>16458</v>
      </c>
      <c r="H808">
        <v>15741</v>
      </c>
    </row>
    <row r="809" spans="1:8">
      <c r="A809" t="s">
        <v>57</v>
      </c>
      <c r="B809">
        <v>200069482</v>
      </c>
      <c r="C809" t="s">
        <v>619</v>
      </c>
      <c r="D809" t="s">
        <v>10</v>
      </c>
      <c r="E809" t="s">
        <v>11</v>
      </c>
      <c r="F809">
        <v>96</v>
      </c>
      <c r="G809">
        <v>34455</v>
      </c>
      <c r="H809">
        <v>33399</v>
      </c>
    </row>
    <row r="810" spans="1:8">
      <c r="A810" t="s">
        <v>57</v>
      </c>
      <c r="B810">
        <v>200069672</v>
      </c>
      <c r="C810" t="s">
        <v>633</v>
      </c>
      <c r="D810" t="s">
        <v>10</v>
      </c>
      <c r="E810" t="s">
        <v>11</v>
      </c>
      <c r="F810">
        <v>103</v>
      </c>
      <c r="G810">
        <v>39091</v>
      </c>
      <c r="H810">
        <v>38364</v>
      </c>
    </row>
    <row r="811" spans="1:8">
      <c r="A811" t="s">
        <v>57</v>
      </c>
      <c r="B811">
        <v>200072460</v>
      </c>
      <c r="C811" t="s">
        <v>789</v>
      </c>
      <c r="D811" t="s">
        <v>32</v>
      </c>
      <c r="E811" t="s">
        <v>11</v>
      </c>
      <c r="F811">
        <v>100</v>
      </c>
      <c r="G811">
        <v>280006</v>
      </c>
      <c r="H811">
        <v>276895</v>
      </c>
    </row>
    <row r="812" spans="1:8">
      <c r="A812" t="s">
        <v>57</v>
      </c>
      <c r="B812">
        <v>200072478</v>
      </c>
      <c r="C812" t="s">
        <v>790</v>
      </c>
      <c r="D812" t="s">
        <v>10</v>
      </c>
      <c r="E812" t="s">
        <v>11</v>
      </c>
      <c r="F812">
        <v>23</v>
      </c>
      <c r="G812">
        <v>25509</v>
      </c>
      <c r="H812">
        <v>25187</v>
      </c>
    </row>
    <row r="813" spans="1:8">
      <c r="A813" t="s">
        <v>57</v>
      </c>
      <c r="B813">
        <v>200090751</v>
      </c>
      <c r="C813" t="s">
        <v>835</v>
      </c>
      <c r="D813" t="s">
        <v>32</v>
      </c>
      <c r="E813" t="s">
        <v>11</v>
      </c>
      <c r="F813">
        <v>14</v>
      </c>
      <c r="G813">
        <v>106570</v>
      </c>
      <c r="H813">
        <v>105269</v>
      </c>
    </row>
    <row r="814" spans="1:8">
      <c r="A814" t="s">
        <v>57</v>
      </c>
      <c r="B814">
        <v>246200299</v>
      </c>
      <c r="C814" t="s">
        <v>1175</v>
      </c>
      <c r="D814" t="s">
        <v>32</v>
      </c>
      <c r="E814" t="s">
        <v>11</v>
      </c>
      <c r="F814">
        <v>14</v>
      </c>
      <c r="G814">
        <v>126796</v>
      </c>
      <c r="H814">
        <v>125835</v>
      </c>
    </row>
    <row r="815" spans="1:8">
      <c r="A815" t="s">
        <v>57</v>
      </c>
      <c r="B815">
        <v>246200364</v>
      </c>
      <c r="C815" t="s">
        <v>1176</v>
      </c>
      <c r="D815" t="s">
        <v>32</v>
      </c>
      <c r="E815" t="s">
        <v>11</v>
      </c>
      <c r="F815">
        <v>36</v>
      </c>
      <c r="G815">
        <v>243968</v>
      </c>
      <c r="H815">
        <v>241934</v>
      </c>
    </row>
    <row r="816" spans="1:8">
      <c r="A816" t="s">
        <v>57</v>
      </c>
      <c r="B816">
        <v>246200380</v>
      </c>
      <c r="C816" t="s">
        <v>1177</v>
      </c>
      <c r="D816" t="s">
        <v>10</v>
      </c>
      <c r="E816" t="s">
        <v>16</v>
      </c>
      <c r="F816">
        <v>21</v>
      </c>
      <c r="G816">
        <v>22532</v>
      </c>
      <c r="H816">
        <v>22209</v>
      </c>
    </row>
    <row r="817" spans="1:8">
      <c r="A817" t="s">
        <v>57</v>
      </c>
      <c r="B817">
        <v>246200729</v>
      </c>
      <c r="C817" t="s">
        <v>1178</v>
      </c>
      <c r="D817" t="s">
        <v>32</v>
      </c>
      <c r="E817" t="s">
        <v>11</v>
      </c>
      <c r="F817">
        <v>22</v>
      </c>
      <c r="G817">
        <v>114899</v>
      </c>
      <c r="H817">
        <v>113211</v>
      </c>
    </row>
    <row r="818" spans="1:8">
      <c r="A818" t="s">
        <v>57</v>
      </c>
      <c r="B818">
        <v>246200844</v>
      </c>
      <c r="C818" t="s">
        <v>1179</v>
      </c>
      <c r="D818" t="s">
        <v>10</v>
      </c>
      <c r="E818" t="s">
        <v>16</v>
      </c>
      <c r="F818">
        <v>15</v>
      </c>
      <c r="G818">
        <v>27713</v>
      </c>
      <c r="H818">
        <v>27330</v>
      </c>
    </row>
    <row r="819" spans="1:8">
      <c r="A819" t="s">
        <v>57</v>
      </c>
      <c r="B819">
        <v>246201016</v>
      </c>
      <c r="C819" t="s">
        <v>1180</v>
      </c>
      <c r="D819" t="s">
        <v>10</v>
      </c>
      <c r="E819" t="s">
        <v>11</v>
      </c>
      <c r="F819">
        <v>36</v>
      </c>
      <c r="G819">
        <v>24686</v>
      </c>
      <c r="H819">
        <v>24248</v>
      </c>
    </row>
    <row r="820" spans="1:8">
      <c r="A820" t="s">
        <v>506</v>
      </c>
      <c r="B820">
        <v>200067627</v>
      </c>
      <c r="C820" t="s">
        <v>507</v>
      </c>
      <c r="D820" t="s">
        <v>10</v>
      </c>
      <c r="E820" t="s">
        <v>11</v>
      </c>
      <c r="F820">
        <v>25</v>
      </c>
      <c r="G820">
        <v>26126</v>
      </c>
      <c r="H820">
        <v>25625</v>
      </c>
    </row>
    <row r="821" spans="1:8">
      <c r="A821" t="s">
        <v>506</v>
      </c>
      <c r="B821">
        <v>200069169</v>
      </c>
      <c r="C821" t="s">
        <v>601</v>
      </c>
      <c r="D821" t="s">
        <v>10</v>
      </c>
      <c r="E821" t="s">
        <v>11</v>
      </c>
      <c r="F821">
        <v>27</v>
      </c>
      <c r="G821">
        <v>12970</v>
      </c>
      <c r="H821">
        <v>12557</v>
      </c>
    </row>
    <row r="822" spans="1:8">
      <c r="A822" t="s">
        <v>506</v>
      </c>
      <c r="B822">
        <v>200069177</v>
      </c>
      <c r="C822" t="s">
        <v>602</v>
      </c>
      <c r="D822" t="s">
        <v>10</v>
      </c>
      <c r="E822" t="s">
        <v>11</v>
      </c>
      <c r="F822">
        <v>27</v>
      </c>
      <c r="G822">
        <v>41055</v>
      </c>
      <c r="H822">
        <v>40252</v>
      </c>
    </row>
    <row r="823" spans="1:8">
      <c r="A823" t="s">
        <v>506</v>
      </c>
      <c r="B823">
        <v>200070407</v>
      </c>
      <c r="C823" t="s">
        <v>669</v>
      </c>
      <c r="D823" t="s">
        <v>32</v>
      </c>
      <c r="E823" t="s">
        <v>11</v>
      </c>
      <c r="F823">
        <v>88</v>
      </c>
      <c r="G823">
        <v>57414</v>
      </c>
      <c r="H823">
        <v>56082</v>
      </c>
    </row>
    <row r="824" spans="1:8">
      <c r="A824" t="s">
        <v>506</v>
      </c>
      <c r="B824">
        <v>200070712</v>
      </c>
      <c r="C824" t="s">
        <v>685</v>
      </c>
      <c r="D824" t="s">
        <v>10</v>
      </c>
      <c r="E824" t="s">
        <v>11</v>
      </c>
      <c r="F824">
        <v>30</v>
      </c>
      <c r="G824">
        <v>38276</v>
      </c>
      <c r="H824">
        <v>37425</v>
      </c>
    </row>
    <row r="825" spans="1:8">
      <c r="A825" t="s">
        <v>506</v>
      </c>
      <c r="B825">
        <v>200070753</v>
      </c>
      <c r="C825" t="s">
        <v>689</v>
      </c>
      <c r="D825" t="s">
        <v>32</v>
      </c>
      <c r="E825" t="s">
        <v>11</v>
      </c>
      <c r="F825">
        <v>31</v>
      </c>
      <c r="G825">
        <v>68678</v>
      </c>
      <c r="H825">
        <v>67028</v>
      </c>
    </row>
    <row r="826" spans="1:8">
      <c r="A826" t="s">
        <v>506</v>
      </c>
      <c r="B826">
        <v>200070761</v>
      </c>
      <c r="C826" t="s">
        <v>690</v>
      </c>
      <c r="D826" t="s">
        <v>10</v>
      </c>
      <c r="E826" t="s">
        <v>11</v>
      </c>
      <c r="F826">
        <v>58</v>
      </c>
      <c r="G826">
        <v>28376</v>
      </c>
      <c r="H826">
        <v>27583</v>
      </c>
    </row>
    <row r="827" spans="1:8">
      <c r="A827" t="s">
        <v>506</v>
      </c>
      <c r="B827">
        <v>200071199</v>
      </c>
      <c r="C827" t="s">
        <v>725</v>
      </c>
      <c r="D827" t="s">
        <v>10</v>
      </c>
      <c r="E827" t="s">
        <v>11</v>
      </c>
      <c r="F827">
        <v>25</v>
      </c>
      <c r="G827">
        <v>21479</v>
      </c>
      <c r="H827">
        <v>21150</v>
      </c>
    </row>
    <row r="828" spans="1:8">
      <c r="A828" t="s">
        <v>506</v>
      </c>
      <c r="B828">
        <v>200071215</v>
      </c>
      <c r="C828" t="s">
        <v>727</v>
      </c>
      <c r="D828" t="s">
        <v>10</v>
      </c>
      <c r="E828" t="s">
        <v>11</v>
      </c>
      <c r="F828">
        <v>36</v>
      </c>
      <c r="G828">
        <v>13162</v>
      </c>
      <c r="H828">
        <v>12742</v>
      </c>
    </row>
    <row r="829" spans="1:8">
      <c r="A829" t="s">
        <v>506</v>
      </c>
      <c r="B829">
        <v>200072080</v>
      </c>
      <c r="C829" t="s">
        <v>780</v>
      </c>
      <c r="D829" t="s">
        <v>10</v>
      </c>
      <c r="E829" t="s">
        <v>11</v>
      </c>
      <c r="F829">
        <v>34</v>
      </c>
      <c r="G829">
        <v>16473</v>
      </c>
      <c r="H829">
        <v>15978</v>
      </c>
    </row>
    <row r="830" spans="1:8">
      <c r="A830" t="s">
        <v>506</v>
      </c>
      <c r="B830">
        <v>200072098</v>
      </c>
      <c r="C830" t="s">
        <v>781</v>
      </c>
      <c r="D830" t="s">
        <v>10</v>
      </c>
      <c r="E830" t="s">
        <v>11</v>
      </c>
      <c r="F830">
        <v>29</v>
      </c>
      <c r="G830">
        <v>19302</v>
      </c>
      <c r="H830">
        <v>18945</v>
      </c>
    </row>
    <row r="831" spans="1:8">
      <c r="A831" t="s">
        <v>506</v>
      </c>
      <c r="B831">
        <v>246300701</v>
      </c>
      <c r="C831" t="s">
        <v>1181</v>
      </c>
      <c r="D831" t="s">
        <v>77</v>
      </c>
      <c r="E831" t="s">
        <v>11</v>
      </c>
      <c r="F831">
        <v>21</v>
      </c>
      <c r="G831">
        <v>295898</v>
      </c>
      <c r="H831">
        <v>289817</v>
      </c>
    </row>
    <row r="832" spans="1:8">
      <c r="A832" t="s">
        <v>506</v>
      </c>
      <c r="B832">
        <v>246300966</v>
      </c>
      <c r="C832" t="s">
        <v>1182</v>
      </c>
      <c r="D832" t="s">
        <v>10</v>
      </c>
      <c r="E832" t="s">
        <v>11</v>
      </c>
      <c r="F832">
        <v>20</v>
      </c>
      <c r="G832">
        <v>9868</v>
      </c>
      <c r="H832">
        <v>9640</v>
      </c>
    </row>
    <row r="833" spans="1:8">
      <c r="A833" t="s">
        <v>506</v>
      </c>
      <c r="B833">
        <v>246301097</v>
      </c>
      <c r="C833" t="s">
        <v>1183</v>
      </c>
      <c r="D833" t="s">
        <v>10</v>
      </c>
      <c r="E833" t="s">
        <v>11</v>
      </c>
      <c r="F833">
        <v>14</v>
      </c>
      <c r="G833">
        <v>19268</v>
      </c>
      <c r="H833">
        <v>18962</v>
      </c>
    </row>
    <row r="834" spans="1:8">
      <c r="A834" t="s">
        <v>211</v>
      </c>
      <c r="B834">
        <v>200039204</v>
      </c>
      <c r="C834" t="s">
        <v>212</v>
      </c>
      <c r="D834" t="s">
        <v>10</v>
      </c>
      <c r="E834" t="s">
        <v>11</v>
      </c>
      <c r="F834">
        <v>61</v>
      </c>
      <c r="G834">
        <v>54966</v>
      </c>
      <c r="H834">
        <v>53281</v>
      </c>
    </row>
    <row r="835" spans="1:8">
      <c r="A835" t="s">
        <v>211</v>
      </c>
      <c r="B835">
        <v>200067106</v>
      </c>
      <c r="C835" t="s">
        <v>470</v>
      </c>
      <c r="D835" t="s">
        <v>32</v>
      </c>
      <c r="E835" t="s">
        <v>11</v>
      </c>
      <c r="F835">
        <v>158</v>
      </c>
      <c r="G835">
        <v>317702</v>
      </c>
      <c r="H835">
        <v>309201</v>
      </c>
    </row>
    <row r="836" spans="1:8">
      <c r="A836" t="s">
        <v>211</v>
      </c>
      <c r="B836">
        <v>200067239</v>
      </c>
      <c r="C836" t="s">
        <v>482</v>
      </c>
      <c r="D836" t="s">
        <v>10</v>
      </c>
      <c r="E836" t="s">
        <v>11</v>
      </c>
      <c r="F836">
        <v>66</v>
      </c>
      <c r="G836">
        <v>29174</v>
      </c>
      <c r="H836">
        <v>28341</v>
      </c>
    </row>
    <row r="837" spans="1:8">
      <c r="A837" t="s">
        <v>211</v>
      </c>
      <c r="B837">
        <v>200067254</v>
      </c>
      <c r="C837" t="s">
        <v>484</v>
      </c>
      <c r="D837" t="s">
        <v>32</v>
      </c>
      <c r="E837" t="s">
        <v>11</v>
      </c>
      <c r="F837">
        <v>31</v>
      </c>
      <c r="G837">
        <v>166045</v>
      </c>
      <c r="H837">
        <v>162328</v>
      </c>
    </row>
    <row r="838" spans="1:8">
      <c r="A838" t="s">
        <v>211</v>
      </c>
      <c r="B838">
        <v>200067262</v>
      </c>
      <c r="C838" t="s">
        <v>485</v>
      </c>
      <c r="D838" t="s">
        <v>10</v>
      </c>
      <c r="E838" t="s">
        <v>11</v>
      </c>
      <c r="F838">
        <v>48</v>
      </c>
      <c r="G838">
        <v>33411</v>
      </c>
      <c r="H838">
        <v>32253</v>
      </c>
    </row>
    <row r="839" spans="1:8">
      <c r="A839" t="s">
        <v>211</v>
      </c>
      <c r="B839">
        <v>200067288</v>
      </c>
      <c r="C839" t="s">
        <v>486</v>
      </c>
      <c r="D839" t="s">
        <v>10</v>
      </c>
      <c r="E839" t="s">
        <v>11</v>
      </c>
      <c r="F839">
        <v>53</v>
      </c>
      <c r="G839">
        <v>18077</v>
      </c>
      <c r="H839">
        <v>17520</v>
      </c>
    </row>
    <row r="840" spans="1:8">
      <c r="A840" t="s">
        <v>211</v>
      </c>
      <c r="B840">
        <v>200067296</v>
      </c>
      <c r="C840" t="s">
        <v>487</v>
      </c>
      <c r="D840" t="s">
        <v>10</v>
      </c>
      <c r="E840" t="s">
        <v>11</v>
      </c>
      <c r="F840">
        <v>73</v>
      </c>
      <c r="G840">
        <v>35045</v>
      </c>
      <c r="H840">
        <v>34181</v>
      </c>
    </row>
    <row r="841" spans="1:8">
      <c r="A841" t="s">
        <v>211</v>
      </c>
      <c r="B841">
        <v>246400337</v>
      </c>
      <c r="C841" t="s">
        <v>1184</v>
      </c>
      <c r="D841" t="s">
        <v>10</v>
      </c>
      <c r="E841" t="s">
        <v>11</v>
      </c>
      <c r="F841">
        <v>18</v>
      </c>
      <c r="G841">
        <v>9966</v>
      </c>
      <c r="H841">
        <v>9758</v>
      </c>
    </row>
    <row r="842" spans="1:8">
      <c r="A842" t="s">
        <v>211</v>
      </c>
      <c r="B842">
        <v>246401756</v>
      </c>
      <c r="C842" t="s">
        <v>1185</v>
      </c>
      <c r="D842" t="s">
        <v>10</v>
      </c>
      <c r="E842" t="s">
        <v>11</v>
      </c>
      <c r="F842">
        <v>29</v>
      </c>
      <c r="G842">
        <v>29811</v>
      </c>
      <c r="H842">
        <v>28706</v>
      </c>
    </row>
    <row r="843" spans="1:8">
      <c r="A843" t="s">
        <v>609</v>
      </c>
      <c r="B843">
        <v>200069300</v>
      </c>
      <c r="C843" t="s">
        <v>610</v>
      </c>
      <c r="D843" t="s">
        <v>32</v>
      </c>
      <c r="E843" t="s">
        <v>11</v>
      </c>
      <c r="F843">
        <v>86</v>
      </c>
      <c r="G843">
        <v>126574</v>
      </c>
      <c r="H843">
        <v>123588</v>
      </c>
    </row>
    <row r="844" spans="1:8">
      <c r="A844" t="s">
        <v>609</v>
      </c>
      <c r="B844">
        <v>200070787</v>
      </c>
      <c r="C844" t="s">
        <v>692</v>
      </c>
      <c r="D844" t="s">
        <v>10</v>
      </c>
      <c r="E844" t="s">
        <v>16</v>
      </c>
      <c r="F844">
        <v>57</v>
      </c>
      <c r="G844">
        <v>18251</v>
      </c>
      <c r="H844">
        <v>17808</v>
      </c>
    </row>
    <row r="845" spans="1:8">
      <c r="A845" t="s">
        <v>609</v>
      </c>
      <c r="B845">
        <v>200070795</v>
      </c>
      <c r="C845" t="s">
        <v>693</v>
      </c>
      <c r="D845" t="s">
        <v>10</v>
      </c>
      <c r="E845" t="s">
        <v>16</v>
      </c>
      <c r="F845">
        <v>50</v>
      </c>
      <c r="G845">
        <v>7347</v>
      </c>
      <c r="H845">
        <v>6961</v>
      </c>
    </row>
    <row r="846" spans="1:8">
      <c r="A846" t="s">
        <v>609</v>
      </c>
      <c r="B846">
        <v>200070803</v>
      </c>
      <c r="C846" t="s">
        <v>694</v>
      </c>
      <c r="D846" t="s">
        <v>10</v>
      </c>
      <c r="E846" t="s">
        <v>16</v>
      </c>
      <c r="F846">
        <v>53</v>
      </c>
      <c r="G846">
        <v>11443</v>
      </c>
      <c r="H846">
        <v>11204</v>
      </c>
    </row>
    <row r="847" spans="1:8">
      <c r="A847" t="s">
        <v>609</v>
      </c>
      <c r="B847">
        <v>200070811</v>
      </c>
      <c r="C847" t="s">
        <v>695</v>
      </c>
      <c r="D847" t="s">
        <v>10</v>
      </c>
      <c r="E847" t="s">
        <v>11</v>
      </c>
      <c r="F847">
        <v>46</v>
      </c>
      <c r="G847">
        <v>15887</v>
      </c>
      <c r="H847">
        <v>15386</v>
      </c>
    </row>
    <row r="848" spans="1:8">
      <c r="A848" t="s">
        <v>609</v>
      </c>
      <c r="B848">
        <v>200070829</v>
      </c>
      <c r="C848" t="s">
        <v>696</v>
      </c>
      <c r="D848" t="s">
        <v>10</v>
      </c>
      <c r="E848" t="s">
        <v>16</v>
      </c>
      <c r="F848">
        <v>43</v>
      </c>
      <c r="G848">
        <v>7418</v>
      </c>
      <c r="H848">
        <v>7253</v>
      </c>
    </row>
    <row r="849" spans="1:8">
      <c r="A849" t="s">
        <v>609</v>
      </c>
      <c r="B849">
        <v>200072106</v>
      </c>
      <c r="C849" t="s">
        <v>782</v>
      </c>
      <c r="D849" t="s">
        <v>10</v>
      </c>
      <c r="E849" t="s">
        <v>11</v>
      </c>
      <c r="F849">
        <v>72</v>
      </c>
      <c r="G849">
        <v>25031</v>
      </c>
      <c r="H849">
        <v>24353</v>
      </c>
    </row>
    <row r="850" spans="1:8">
      <c r="A850" t="s">
        <v>609</v>
      </c>
      <c r="B850">
        <v>246500482</v>
      </c>
      <c r="C850" t="s">
        <v>1186</v>
      </c>
      <c r="D850" t="s">
        <v>10</v>
      </c>
      <c r="E850" t="s">
        <v>11</v>
      </c>
      <c r="F850">
        <v>25</v>
      </c>
      <c r="G850">
        <v>17334</v>
      </c>
      <c r="H850">
        <v>16805</v>
      </c>
    </row>
    <row r="851" spans="1:8">
      <c r="A851" t="s">
        <v>609</v>
      </c>
      <c r="B851">
        <v>246500573</v>
      </c>
      <c r="C851" t="s">
        <v>1187</v>
      </c>
      <c r="D851" t="s">
        <v>10</v>
      </c>
      <c r="E851" t="s">
        <v>16</v>
      </c>
      <c r="F851">
        <v>46</v>
      </c>
      <c r="G851">
        <v>7074</v>
      </c>
      <c r="H851">
        <v>6912</v>
      </c>
    </row>
    <row r="852" spans="1:8">
      <c r="A852" t="s">
        <v>92</v>
      </c>
      <c r="B852">
        <v>200027183</v>
      </c>
      <c r="C852" t="s">
        <v>93</v>
      </c>
      <c r="D852" t="s">
        <v>94</v>
      </c>
      <c r="E852" t="s">
        <v>11</v>
      </c>
      <c r="F852">
        <v>36</v>
      </c>
      <c r="G852">
        <v>271951</v>
      </c>
      <c r="H852">
        <v>268005</v>
      </c>
    </row>
    <row r="853" spans="1:8">
      <c r="A853" t="s">
        <v>92</v>
      </c>
      <c r="B853">
        <v>200043602</v>
      </c>
      <c r="C853" t="s">
        <v>342</v>
      </c>
      <c r="D853" t="s">
        <v>10</v>
      </c>
      <c r="E853" t="s">
        <v>11</v>
      </c>
      <c r="F853">
        <v>15</v>
      </c>
      <c r="G853">
        <v>56280</v>
      </c>
      <c r="H853">
        <v>55371</v>
      </c>
    </row>
    <row r="854" spans="1:8">
      <c r="A854" t="s">
        <v>92</v>
      </c>
      <c r="B854">
        <v>200049211</v>
      </c>
      <c r="C854" t="s">
        <v>362</v>
      </c>
      <c r="D854" t="s">
        <v>10</v>
      </c>
      <c r="E854" t="s">
        <v>11</v>
      </c>
      <c r="F854">
        <v>45</v>
      </c>
      <c r="G854">
        <v>21013</v>
      </c>
      <c r="H854">
        <v>20391</v>
      </c>
    </row>
    <row r="855" spans="1:8">
      <c r="A855" t="s">
        <v>92</v>
      </c>
      <c r="B855">
        <v>200070365</v>
      </c>
      <c r="C855" t="s">
        <v>667</v>
      </c>
      <c r="D855" t="s">
        <v>10</v>
      </c>
      <c r="E855" t="s">
        <v>11</v>
      </c>
      <c r="F855">
        <v>21</v>
      </c>
      <c r="G855">
        <v>22139</v>
      </c>
      <c r="H855">
        <v>21920</v>
      </c>
    </row>
    <row r="856" spans="1:8">
      <c r="A856" t="s">
        <v>92</v>
      </c>
      <c r="B856">
        <v>246600282</v>
      </c>
      <c r="C856" t="s">
        <v>1188</v>
      </c>
      <c r="D856" t="s">
        <v>10</v>
      </c>
      <c r="E856" t="s">
        <v>11</v>
      </c>
      <c r="F856">
        <v>6</v>
      </c>
      <c r="G856">
        <v>23384</v>
      </c>
      <c r="H856">
        <v>22954</v>
      </c>
    </row>
    <row r="857" spans="1:8">
      <c r="A857" t="s">
        <v>92</v>
      </c>
      <c r="B857">
        <v>246600373</v>
      </c>
      <c r="C857" t="s">
        <v>1189</v>
      </c>
      <c r="D857" t="s">
        <v>10</v>
      </c>
      <c r="E857" t="s">
        <v>11</v>
      </c>
      <c r="F857">
        <v>10</v>
      </c>
      <c r="G857">
        <v>20987</v>
      </c>
      <c r="H857">
        <v>20579</v>
      </c>
    </row>
    <row r="858" spans="1:8">
      <c r="A858" t="s">
        <v>92</v>
      </c>
      <c r="B858">
        <v>246600399</v>
      </c>
      <c r="C858" t="s">
        <v>1190</v>
      </c>
      <c r="D858" t="s">
        <v>10</v>
      </c>
      <c r="E858" t="s">
        <v>11</v>
      </c>
      <c r="F858">
        <v>19</v>
      </c>
      <c r="G858">
        <v>8999</v>
      </c>
      <c r="H858">
        <v>8657</v>
      </c>
    </row>
    <row r="859" spans="1:8">
      <c r="A859" t="s">
        <v>92</v>
      </c>
      <c r="B859">
        <v>246600415</v>
      </c>
      <c r="C859" t="s">
        <v>1191</v>
      </c>
      <c r="D859" t="s">
        <v>10</v>
      </c>
      <c r="E859" t="s">
        <v>11</v>
      </c>
      <c r="F859">
        <v>16</v>
      </c>
      <c r="G859">
        <v>18640</v>
      </c>
      <c r="H859">
        <v>18373</v>
      </c>
    </row>
    <row r="860" spans="1:8">
      <c r="A860" t="s">
        <v>92</v>
      </c>
      <c r="B860">
        <v>246600423</v>
      </c>
      <c r="C860" t="s">
        <v>1192</v>
      </c>
      <c r="D860" t="s">
        <v>10</v>
      </c>
      <c r="E860" t="s">
        <v>11</v>
      </c>
      <c r="F860">
        <v>24</v>
      </c>
      <c r="G860">
        <v>6516</v>
      </c>
      <c r="H860">
        <v>6440</v>
      </c>
    </row>
    <row r="861" spans="1:8">
      <c r="A861" t="s">
        <v>92</v>
      </c>
      <c r="B861">
        <v>246600449</v>
      </c>
      <c r="C861" t="s">
        <v>1193</v>
      </c>
      <c r="D861" t="s">
        <v>10</v>
      </c>
      <c r="E861" t="s">
        <v>11</v>
      </c>
      <c r="F861">
        <v>19</v>
      </c>
      <c r="G861">
        <v>21626</v>
      </c>
      <c r="H861">
        <v>21309</v>
      </c>
    </row>
    <row r="862" spans="1:8">
      <c r="A862" t="s">
        <v>92</v>
      </c>
      <c r="B862">
        <v>246600464</v>
      </c>
      <c r="C862" t="s">
        <v>1194</v>
      </c>
      <c r="D862" t="s">
        <v>10</v>
      </c>
      <c r="E862" t="s">
        <v>11</v>
      </c>
      <c r="F862">
        <v>19</v>
      </c>
      <c r="G862">
        <v>6302</v>
      </c>
      <c r="H862">
        <v>5984</v>
      </c>
    </row>
    <row r="863" spans="1:8">
      <c r="A863" t="s">
        <v>92</v>
      </c>
      <c r="B863">
        <v>246600548</v>
      </c>
      <c r="C863" t="s">
        <v>1195</v>
      </c>
      <c r="D863" t="s">
        <v>10</v>
      </c>
      <c r="E863" t="s">
        <v>11</v>
      </c>
      <c r="F863">
        <v>14</v>
      </c>
      <c r="G863">
        <v>9800</v>
      </c>
      <c r="H863">
        <v>9672</v>
      </c>
    </row>
    <row r="864" spans="1:8">
      <c r="A864" t="s">
        <v>47</v>
      </c>
      <c r="B864">
        <v>200013050</v>
      </c>
      <c r="C864" t="s">
        <v>48</v>
      </c>
      <c r="D864" t="s">
        <v>10</v>
      </c>
      <c r="E864" t="s">
        <v>11</v>
      </c>
      <c r="F864">
        <v>24</v>
      </c>
      <c r="G864">
        <v>17888</v>
      </c>
      <c r="H864">
        <v>17357</v>
      </c>
    </row>
    <row r="865" spans="1:8">
      <c r="A865" t="s">
        <v>47</v>
      </c>
      <c r="B865">
        <v>200030526</v>
      </c>
      <c r="C865" t="s">
        <v>110</v>
      </c>
      <c r="D865" t="s">
        <v>10</v>
      </c>
      <c r="E865" t="s">
        <v>16</v>
      </c>
      <c r="F865">
        <v>18</v>
      </c>
      <c r="G865">
        <v>20449</v>
      </c>
      <c r="H865">
        <v>20189</v>
      </c>
    </row>
    <row r="866" spans="1:8">
      <c r="A866" t="s">
        <v>47</v>
      </c>
      <c r="B866">
        <v>200034270</v>
      </c>
      <c r="C866" t="s">
        <v>138</v>
      </c>
      <c r="D866" t="s">
        <v>10</v>
      </c>
      <c r="E866" t="s">
        <v>11</v>
      </c>
      <c r="F866">
        <v>20</v>
      </c>
      <c r="G866">
        <v>24757</v>
      </c>
      <c r="H866">
        <v>24197</v>
      </c>
    </row>
    <row r="867" spans="1:8">
      <c r="A867" t="s">
        <v>47</v>
      </c>
      <c r="B867">
        <v>200034635</v>
      </c>
      <c r="C867" t="s">
        <v>143</v>
      </c>
      <c r="D867" t="s">
        <v>10</v>
      </c>
      <c r="E867" t="s">
        <v>11</v>
      </c>
      <c r="F867">
        <v>23</v>
      </c>
      <c r="G867">
        <v>25712</v>
      </c>
      <c r="H867">
        <v>25283</v>
      </c>
    </row>
    <row r="868" spans="1:8">
      <c r="A868" t="s">
        <v>47</v>
      </c>
      <c r="B868">
        <v>200040178</v>
      </c>
      <c r="C868" t="s">
        <v>233</v>
      </c>
      <c r="D868" t="s">
        <v>10</v>
      </c>
      <c r="E868" t="s">
        <v>11</v>
      </c>
      <c r="F868">
        <v>13</v>
      </c>
      <c r="G868">
        <v>16431</v>
      </c>
      <c r="H868">
        <v>16197</v>
      </c>
    </row>
    <row r="869" spans="1:8">
      <c r="A869" t="s">
        <v>47</v>
      </c>
      <c r="B869">
        <v>200041283</v>
      </c>
      <c r="C869" t="s">
        <v>279</v>
      </c>
      <c r="D869" t="s">
        <v>10</v>
      </c>
      <c r="E869" t="s">
        <v>16</v>
      </c>
      <c r="F869">
        <v>19</v>
      </c>
      <c r="G869">
        <v>18638</v>
      </c>
      <c r="H869">
        <v>18385</v>
      </c>
    </row>
    <row r="870" spans="1:8">
      <c r="A870" t="s">
        <v>47</v>
      </c>
      <c r="B870">
        <v>200041325</v>
      </c>
      <c r="C870" t="s">
        <v>281</v>
      </c>
      <c r="D870" t="s">
        <v>10</v>
      </c>
      <c r="E870" t="s">
        <v>11</v>
      </c>
      <c r="F870">
        <v>17</v>
      </c>
      <c r="G870">
        <v>37038</v>
      </c>
      <c r="H870">
        <v>36627</v>
      </c>
    </row>
    <row r="871" spans="1:8">
      <c r="A871" t="s">
        <v>47</v>
      </c>
      <c r="B871">
        <v>200067783</v>
      </c>
      <c r="C871" t="s">
        <v>519</v>
      </c>
      <c r="D871" t="s">
        <v>10</v>
      </c>
      <c r="E871" t="s">
        <v>11</v>
      </c>
      <c r="F871">
        <v>38</v>
      </c>
      <c r="G871">
        <v>27253</v>
      </c>
      <c r="H871">
        <v>26856</v>
      </c>
    </row>
    <row r="872" spans="1:8">
      <c r="A872" t="s">
        <v>47</v>
      </c>
      <c r="B872">
        <v>200067841</v>
      </c>
      <c r="C872" t="s">
        <v>523</v>
      </c>
      <c r="D872" t="s">
        <v>10</v>
      </c>
      <c r="E872" t="s">
        <v>16</v>
      </c>
      <c r="F872">
        <v>45</v>
      </c>
      <c r="G872">
        <v>25107</v>
      </c>
      <c r="H872">
        <v>24607</v>
      </c>
    </row>
    <row r="873" spans="1:8">
      <c r="A873" t="s">
        <v>47</v>
      </c>
      <c r="B873">
        <v>200067874</v>
      </c>
      <c r="C873" t="s">
        <v>525</v>
      </c>
      <c r="D873" t="s">
        <v>32</v>
      </c>
      <c r="E873" t="s">
        <v>11</v>
      </c>
      <c r="F873">
        <v>36</v>
      </c>
      <c r="G873">
        <v>97355</v>
      </c>
      <c r="H873">
        <v>96118</v>
      </c>
    </row>
    <row r="874" spans="1:8">
      <c r="A874" t="s">
        <v>47</v>
      </c>
      <c r="B874">
        <v>200067924</v>
      </c>
      <c r="C874" t="s">
        <v>529</v>
      </c>
      <c r="D874" t="s">
        <v>10</v>
      </c>
      <c r="E874" t="s">
        <v>11</v>
      </c>
      <c r="F874">
        <v>28</v>
      </c>
      <c r="G874">
        <v>48569</v>
      </c>
      <c r="H874">
        <v>47838</v>
      </c>
    </row>
    <row r="875" spans="1:8">
      <c r="A875" t="s">
        <v>47</v>
      </c>
      <c r="B875">
        <v>200068112</v>
      </c>
      <c r="C875" t="s">
        <v>543</v>
      </c>
      <c r="D875" t="s">
        <v>10</v>
      </c>
      <c r="E875" t="s">
        <v>11</v>
      </c>
      <c r="F875">
        <v>35</v>
      </c>
      <c r="G875">
        <v>36471</v>
      </c>
      <c r="H875">
        <v>35726</v>
      </c>
    </row>
    <row r="876" spans="1:8">
      <c r="A876" t="s">
        <v>47</v>
      </c>
      <c r="B876">
        <v>200068864</v>
      </c>
      <c r="C876" t="s">
        <v>576</v>
      </c>
      <c r="D876" t="s">
        <v>10</v>
      </c>
      <c r="E876" t="s">
        <v>11</v>
      </c>
      <c r="F876">
        <v>24</v>
      </c>
      <c r="G876">
        <v>24935</v>
      </c>
      <c r="H876">
        <v>24544</v>
      </c>
    </row>
    <row r="877" spans="1:8">
      <c r="A877" t="s">
        <v>47</v>
      </c>
      <c r="B877">
        <v>246700306</v>
      </c>
      <c r="C877" t="s">
        <v>1196</v>
      </c>
      <c r="D877" t="s">
        <v>10</v>
      </c>
      <c r="E877" t="s">
        <v>11</v>
      </c>
      <c r="F877">
        <v>26</v>
      </c>
      <c r="G877">
        <v>21460</v>
      </c>
      <c r="H877">
        <v>21044</v>
      </c>
    </row>
    <row r="878" spans="1:8">
      <c r="A878" t="s">
        <v>47</v>
      </c>
      <c r="B878">
        <v>246700488</v>
      </c>
      <c r="C878" t="s">
        <v>1197</v>
      </c>
      <c r="D878" t="s">
        <v>77</v>
      </c>
      <c r="E878" t="s">
        <v>11</v>
      </c>
      <c r="F878">
        <v>33</v>
      </c>
      <c r="G878">
        <v>499357</v>
      </c>
      <c r="H878">
        <v>494089</v>
      </c>
    </row>
    <row r="879" spans="1:8">
      <c r="A879" t="s">
        <v>47</v>
      </c>
      <c r="B879">
        <v>246700744</v>
      </c>
      <c r="C879" t="s">
        <v>1198</v>
      </c>
      <c r="D879" t="s">
        <v>10</v>
      </c>
      <c r="E879" t="s">
        <v>11</v>
      </c>
      <c r="F879">
        <v>9</v>
      </c>
      <c r="G879">
        <v>18315</v>
      </c>
      <c r="H879">
        <v>17945</v>
      </c>
    </row>
    <row r="880" spans="1:8">
      <c r="A880" t="s">
        <v>47</v>
      </c>
      <c r="B880">
        <v>246700777</v>
      </c>
      <c r="C880" t="s">
        <v>1199</v>
      </c>
      <c r="D880" t="s">
        <v>10</v>
      </c>
      <c r="E880" t="s">
        <v>11</v>
      </c>
      <c r="F880">
        <v>18</v>
      </c>
      <c r="G880">
        <v>11131</v>
      </c>
      <c r="H880">
        <v>10870</v>
      </c>
    </row>
    <row r="881" spans="1:8">
      <c r="A881" t="s">
        <v>47</v>
      </c>
      <c r="B881">
        <v>246700843</v>
      </c>
      <c r="C881" t="s">
        <v>1200</v>
      </c>
      <c r="D881" t="s">
        <v>10</v>
      </c>
      <c r="E881" t="s">
        <v>16</v>
      </c>
      <c r="F881">
        <v>7</v>
      </c>
      <c r="G881">
        <v>17500</v>
      </c>
      <c r="H881">
        <v>17282</v>
      </c>
    </row>
    <row r="882" spans="1:8">
      <c r="A882" t="s">
        <v>47</v>
      </c>
      <c r="B882">
        <v>246700926</v>
      </c>
      <c r="C882" t="s">
        <v>1201</v>
      </c>
      <c r="D882" t="s">
        <v>10</v>
      </c>
      <c r="E882" t="s">
        <v>16</v>
      </c>
      <c r="F882">
        <v>12</v>
      </c>
      <c r="G882">
        <v>16399</v>
      </c>
      <c r="H882">
        <v>15994</v>
      </c>
    </row>
    <row r="883" spans="1:8">
      <c r="A883" t="s">
        <v>47</v>
      </c>
      <c r="B883">
        <v>246700959</v>
      </c>
      <c r="C883" t="s">
        <v>1202</v>
      </c>
      <c r="D883" t="s">
        <v>10</v>
      </c>
      <c r="E883" t="s">
        <v>11</v>
      </c>
      <c r="F883">
        <v>20</v>
      </c>
      <c r="G883">
        <v>16197</v>
      </c>
      <c r="H883">
        <v>15997</v>
      </c>
    </row>
    <row r="884" spans="1:8">
      <c r="A884" t="s">
        <v>47</v>
      </c>
      <c r="B884">
        <v>246700967</v>
      </c>
      <c r="C884" t="s">
        <v>1203</v>
      </c>
      <c r="D884" t="s">
        <v>10</v>
      </c>
      <c r="E884" t="s">
        <v>16</v>
      </c>
      <c r="F884">
        <v>12</v>
      </c>
      <c r="G884">
        <v>37241</v>
      </c>
      <c r="H884">
        <v>36615</v>
      </c>
    </row>
    <row r="885" spans="1:8">
      <c r="A885" t="s">
        <v>47</v>
      </c>
      <c r="B885">
        <v>246701064</v>
      </c>
      <c r="C885" t="s">
        <v>1204</v>
      </c>
      <c r="D885" t="s">
        <v>10</v>
      </c>
      <c r="E885" t="s">
        <v>16</v>
      </c>
      <c r="F885">
        <v>18</v>
      </c>
      <c r="G885">
        <v>40823</v>
      </c>
      <c r="H885">
        <v>40250</v>
      </c>
    </row>
    <row r="886" spans="1:8">
      <c r="A886" t="s">
        <v>47</v>
      </c>
      <c r="B886">
        <v>246701080</v>
      </c>
      <c r="C886" t="s">
        <v>1205</v>
      </c>
      <c r="D886" t="s">
        <v>10</v>
      </c>
      <c r="E886" t="s">
        <v>11</v>
      </c>
      <c r="F886">
        <v>6</v>
      </c>
      <c r="G886">
        <v>18931</v>
      </c>
      <c r="H886">
        <v>18357</v>
      </c>
    </row>
    <row r="887" spans="1:8">
      <c r="A887" t="s">
        <v>47</v>
      </c>
      <c r="B887">
        <v>246701098</v>
      </c>
      <c r="C887" t="s">
        <v>1206</v>
      </c>
      <c r="D887" t="s">
        <v>10</v>
      </c>
      <c r="E887" t="s">
        <v>11</v>
      </c>
      <c r="F887">
        <v>13</v>
      </c>
      <c r="G887">
        <v>23745</v>
      </c>
      <c r="H887">
        <v>23386</v>
      </c>
    </row>
    <row r="888" spans="1:8">
      <c r="A888" t="s">
        <v>193</v>
      </c>
      <c r="B888">
        <v>200036465</v>
      </c>
      <c r="C888" t="s">
        <v>194</v>
      </c>
      <c r="D888" t="s">
        <v>10</v>
      </c>
      <c r="E888" t="s">
        <v>11</v>
      </c>
      <c r="F888">
        <v>16</v>
      </c>
      <c r="G888">
        <v>38383</v>
      </c>
      <c r="H888">
        <v>37616</v>
      </c>
    </row>
    <row r="889" spans="1:8">
      <c r="A889" t="s">
        <v>193</v>
      </c>
      <c r="B889">
        <v>200066009</v>
      </c>
      <c r="C889" t="s">
        <v>402</v>
      </c>
      <c r="D889" t="s">
        <v>32</v>
      </c>
      <c r="E889" t="s">
        <v>11</v>
      </c>
      <c r="F889">
        <v>39</v>
      </c>
      <c r="G889">
        <v>277584</v>
      </c>
      <c r="H889">
        <v>273564</v>
      </c>
    </row>
    <row r="890" spans="1:8">
      <c r="A890" t="s">
        <v>193</v>
      </c>
      <c r="B890">
        <v>200066025</v>
      </c>
      <c r="C890" t="s">
        <v>404</v>
      </c>
      <c r="D890" t="s">
        <v>10</v>
      </c>
      <c r="E890" t="s">
        <v>11</v>
      </c>
      <c r="F890">
        <v>29</v>
      </c>
      <c r="G890">
        <v>33774</v>
      </c>
      <c r="H890">
        <v>33254</v>
      </c>
    </row>
    <row r="891" spans="1:8">
      <c r="A891" t="s">
        <v>193</v>
      </c>
      <c r="B891">
        <v>200066033</v>
      </c>
      <c r="C891" t="s">
        <v>405</v>
      </c>
      <c r="D891" t="s">
        <v>10</v>
      </c>
      <c r="E891" t="s">
        <v>11</v>
      </c>
      <c r="F891">
        <v>44</v>
      </c>
      <c r="G891">
        <v>22692</v>
      </c>
      <c r="H891">
        <v>22297</v>
      </c>
    </row>
    <row r="892" spans="1:8">
      <c r="A892" t="s">
        <v>193</v>
      </c>
      <c r="B892">
        <v>200066041</v>
      </c>
      <c r="C892" t="s">
        <v>406</v>
      </c>
      <c r="D892" t="s">
        <v>10</v>
      </c>
      <c r="E892" t="s">
        <v>11</v>
      </c>
      <c r="F892">
        <v>64</v>
      </c>
      <c r="G892">
        <v>48638</v>
      </c>
      <c r="H892">
        <v>47554</v>
      </c>
    </row>
    <row r="893" spans="1:8">
      <c r="A893" t="s">
        <v>193</v>
      </c>
      <c r="B893">
        <v>200066058</v>
      </c>
      <c r="C893" t="s">
        <v>407</v>
      </c>
      <c r="D893" t="s">
        <v>32</v>
      </c>
      <c r="E893" t="s">
        <v>11</v>
      </c>
      <c r="F893">
        <v>40</v>
      </c>
      <c r="G893">
        <v>80649</v>
      </c>
      <c r="H893">
        <v>79253</v>
      </c>
    </row>
    <row r="894" spans="1:8">
      <c r="A894" t="s">
        <v>193</v>
      </c>
      <c r="B894">
        <v>246800205</v>
      </c>
      <c r="C894" t="s">
        <v>1207</v>
      </c>
      <c r="D894" t="s">
        <v>10</v>
      </c>
      <c r="E894" t="s">
        <v>11</v>
      </c>
      <c r="F894">
        <v>15</v>
      </c>
      <c r="G894">
        <v>12613</v>
      </c>
      <c r="H894">
        <v>12413</v>
      </c>
    </row>
    <row r="895" spans="1:8">
      <c r="A895" t="s">
        <v>193</v>
      </c>
      <c r="B895">
        <v>246800395</v>
      </c>
      <c r="C895" t="s">
        <v>1208</v>
      </c>
      <c r="D895" t="s">
        <v>10</v>
      </c>
      <c r="E895" t="s">
        <v>11</v>
      </c>
      <c r="F895">
        <v>4</v>
      </c>
      <c r="G895">
        <v>9724</v>
      </c>
      <c r="H895">
        <v>9521</v>
      </c>
    </row>
    <row r="896" spans="1:8">
      <c r="A896" t="s">
        <v>193</v>
      </c>
      <c r="B896">
        <v>246800445</v>
      </c>
      <c r="C896" t="s">
        <v>1209</v>
      </c>
      <c r="D896" t="s">
        <v>10</v>
      </c>
      <c r="E896" t="s">
        <v>11</v>
      </c>
      <c r="F896">
        <v>9</v>
      </c>
      <c r="G896">
        <v>15666</v>
      </c>
      <c r="H896">
        <v>15485</v>
      </c>
    </row>
    <row r="897" spans="1:8">
      <c r="A897" t="s">
        <v>193</v>
      </c>
      <c r="B897">
        <v>246800494</v>
      </c>
      <c r="C897" t="s">
        <v>1210</v>
      </c>
      <c r="D897" t="s">
        <v>10</v>
      </c>
      <c r="E897" t="s">
        <v>16</v>
      </c>
      <c r="F897">
        <v>11</v>
      </c>
      <c r="G897">
        <v>13737</v>
      </c>
      <c r="H897">
        <v>13262</v>
      </c>
    </row>
    <row r="898" spans="1:8">
      <c r="A898" t="s">
        <v>193</v>
      </c>
      <c r="B898">
        <v>246800551</v>
      </c>
      <c r="C898" t="s">
        <v>1211</v>
      </c>
      <c r="D898" t="s">
        <v>10</v>
      </c>
      <c r="E898" t="s">
        <v>11</v>
      </c>
      <c r="F898">
        <v>8</v>
      </c>
      <c r="G898">
        <v>16959</v>
      </c>
      <c r="H898">
        <v>16550</v>
      </c>
    </row>
    <row r="899" spans="1:8">
      <c r="A899" t="s">
        <v>193</v>
      </c>
      <c r="B899">
        <v>246800569</v>
      </c>
      <c r="C899" t="s">
        <v>1212</v>
      </c>
      <c r="D899" t="s">
        <v>10</v>
      </c>
      <c r="E899" t="s">
        <v>11</v>
      </c>
      <c r="F899">
        <v>19</v>
      </c>
      <c r="G899">
        <v>39005</v>
      </c>
      <c r="H899">
        <v>38170</v>
      </c>
    </row>
    <row r="900" spans="1:8">
      <c r="A900" t="s">
        <v>193</v>
      </c>
      <c r="B900">
        <v>246800577</v>
      </c>
      <c r="C900" t="s">
        <v>1213</v>
      </c>
      <c r="D900" t="s">
        <v>10</v>
      </c>
      <c r="E900" t="s">
        <v>11</v>
      </c>
      <c r="F900">
        <v>16</v>
      </c>
      <c r="G900">
        <v>18605</v>
      </c>
      <c r="H900">
        <v>18180</v>
      </c>
    </row>
    <row r="901" spans="1:8">
      <c r="A901" t="s">
        <v>193</v>
      </c>
      <c r="B901">
        <v>246800585</v>
      </c>
      <c r="C901" t="s">
        <v>1214</v>
      </c>
      <c r="D901" t="s">
        <v>10</v>
      </c>
      <c r="E901" t="s">
        <v>11</v>
      </c>
      <c r="F901">
        <v>16</v>
      </c>
      <c r="G901">
        <v>16567</v>
      </c>
      <c r="H901">
        <v>16235</v>
      </c>
    </row>
    <row r="902" spans="1:8">
      <c r="A902" t="s">
        <v>193</v>
      </c>
      <c r="B902">
        <v>246800676</v>
      </c>
      <c r="C902" t="s">
        <v>1215</v>
      </c>
      <c r="D902" t="s">
        <v>10</v>
      </c>
      <c r="E902" t="s">
        <v>11</v>
      </c>
      <c r="F902">
        <v>15</v>
      </c>
      <c r="G902">
        <v>16536</v>
      </c>
      <c r="H902">
        <v>16192</v>
      </c>
    </row>
    <row r="903" spans="1:8">
      <c r="A903" t="s">
        <v>193</v>
      </c>
      <c r="B903">
        <v>246800726</v>
      </c>
      <c r="C903" t="s">
        <v>1216</v>
      </c>
      <c r="D903" t="s">
        <v>32</v>
      </c>
      <c r="E903" t="s">
        <v>11</v>
      </c>
      <c r="F903">
        <v>20</v>
      </c>
      <c r="G903">
        <v>115942</v>
      </c>
      <c r="H903">
        <v>113654</v>
      </c>
    </row>
    <row r="904" spans="1:8">
      <c r="A904" t="s">
        <v>257</v>
      </c>
      <c r="B904">
        <v>200040566</v>
      </c>
      <c r="C904" t="s">
        <v>258</v>
      </c>
      <c r="D904" t="s">
        <v>32</v>
      </c>
      <c r="E904" t="s">
        <v>11</v>
      </c>
      <c r="F904">
        <v>31</v>
      </c>
      <c r="G904">
        <v>51849</v>
      </c>
      <c r="H904">
        <v>50591</v>
      </c>
    </row>
    <row r="905" spans="1:8">
      <c r="A905" t="s">
        <v>257</v>
      </c>
      <c r="B905">
        <v>200040574</v>
      </c>
      <c r="C905" t="s">
        <v>259</v>
      </c>
      <c r="D905" t="s">
        <v>10</v>
      </c>
      <c r="E905" t="s">
        <v>11</v>
      </c>
      <c r="F905">
        <v>32</v>
      </c>
      <c r="G905">
        <v>53519</v>
      </c>
      <c r="H905">
        <v>52275</v>
      </c>
    </row>
    <row r="906" spans="1:8">
      <c r="A906" t="s">
        <v>257</v>
      </c>
      <c r="B906">
        <v>200040590</v>
      </c>
      <c r="C906" t="s">
        <v>260</v>
      </c>
      <c r="D906" t="s">
        <v>32</v>
      </c>
      <c r="E906" t="s">
        <v>11</v>
      </c>
      <c r="F906">
        <v>18</v>
      </c>
      <c r="G906">
        <v>74517</v>
      </c>
      <c r="H906">
        <v>73090</v>
      </c>
    </row>
    <row r="907" spans="1:8">
      <c r="A907" t="s">
        <v>257</v>
      </c>
      <c r="B907">
        <v>200046977</v>
      </c>
      <c r="C907" t="s">
        <v>358</v>
      </c>
      <c r="D907" t="s">
        <v>359</v>
      </c>
      <c r="E907" t="s">
        <v>11</v>
      </c>
      <c r="F907">
        <v>59</v>
      </c>
      <c r="G907">
        <v>1402326</v>
      </c>
      <c r="H907">
        <v>1385927</v>
      </c>
    </row>
    <row r="908" spans="1:8">
      <c r="A908" t="s">
        <v>257</v>
      </c>
      <c r="B908">
        <v>200066587</v>
      </c>
      <c r="C908" t="s">
        <v>433</v>
      </c>
      <c r="D908" t="s">
        <v>10</v>
      </c>
      <c r="E908" t="s">
        <v>11</v>
      </c>
      <c r="F908">
        <v>32</v>
      </c>
      <c r="G908">
        <v>36139</v>
      </c>
      <c r="H908">
        <v>35057</v>
      </c>
    </row>
    <row r="909" spans="1:8">
      <c r="A909" t="s">
        <v>257</v>
      </c>
      <c r="B909">
        <v>200067817</v>
      </c>
      <c r="C909" t="s">
        <v>521</v>
      </c>
      <c r="D909" t="s">
        <v>10</v>
      </c>
      <c r="E909" t="s">
        <v>11</v>
      </c>
      <c r="F909">
        <v>35</v>
      </c>
      <c r="G909">
        <v>45163</v>
      </c>
      <c r="H909">
        <v>44134</v>
      </c>
    </row>
    <row r="910" spans="1:8">
      <c r="A910" t="s">
        <v>257</v>
      </c>
      <c r="B910">
        <v>246900575</v>
      </c>
      <c r="C910" t="s">
        <v>1217</v>
      </c>
      <c r="D910" t="s">
        <v>10</v>
      </c>
      <c r="E910" t="s">
        <v>11</v>
      </c>
      <c r="F910">
        <v>8</v>
      </c>
      <c r="G910">
        <v>41239</v>
      </c>
      <c r="H910">
        <v>40725</v>
      </c>
    </row>
    <row r="911" spans="1:8">
      <c r="A911" t="s">
        <v>257</v>
      </c>
      <c r="B911">
        <v>246900625</v>
      </c>
      <c r="C911" t="s">
        <v>1218</v>
      </c>
      <c r="D911" t="s">
        <v>10</v>
      </c>
      <c r="E911" t="s">
        <v>11</v>
      </c>
      <c r="F911">
        <v>17</v>
      </c>
      <c r="G911">
        <v>38566</v>
      </c>
      <c r="H911">
        <v>37613</v>
      </c>
    </row>
    <row r="912" spans="1:8">
      <c r="A912" t="s">
        <v>257</v>
      </c>
      <c r="B912">
        <v>246900724</v>
      </c>
      <c r="C912" t="s">
        <v>1219</v>
      </c>
      <c r="D912" t="s">
        <v>10</v>
      </c>
      <c r="E912" t="s">
        <v>11</v>
      </c>
      <c r="F912">
        <v>8</v>
      </c>
      <c r="G912">
        <v>30307</v>
      </c>
      <c r="H912">
        <v>29671</v>
      </c>
    </row>
    <row r="913" spans="1:8">
      <c r="A913" t="s">
        <v>257</v>
      </c>
      <c r="B913">
        <v>246900740</v>
      </c>
      <c r="C913" t="s">
        <v>1220</v>
      </c>
      <c r="D913" t="s">
        <v>10</v>
      </c>
      <c r="E913" t="s">
        <v>11</v>
      </c>
      <c r="F913">
        <v>11</v>
      </c>
      <c r="G913">
        <v>29348</v>
      </c>
      <c r="H913">
        <v>28655</v>
      </c>
    </row>
    <row r="914" spans="1:8">
      <c r="A914" t="s">
        <v>257</v>
      </c>
      <c r="B914">
        <v>246900757</v>
      </c>
      <c r="C914" t="s">
        <v>1221</v>
      </c>
      <c r="D914" t="s">
        <v>10</v>
      </c>
      <c r="E914" t="s">
        <v>11</v>
      </c>
      <c r="F914">
        <v>5</v>
      </c>
      <c r="G914">
        <v>31413</v>
      </c>
      <c r="H914">
        <v>30852</v>
      </c>
    </row>
    <row r="915" spans="1:8">
      <c r="A915" t="s">
        <v>257</v>
      </c>
      <c r="B915">
        <v>246900765</v>
      </c>
      <c r="C915" t="s">
        <v>1222</v>
      </c>
      <c r="D915" t="s">
        <v>10</v>
      </c>
      <c r="E915" t="s">
        <v>11</v>
      </c>
      <c r="F915">
        <v>7</v>
      </c>
      <c r="G915">
        <v>26214</v>
      </c>
      <c r="H915">
        <v>25883</v>
      </c>
    </row>
    <row r="916" spans="1:8">
      <c r="A916" t="s">
        <v>191</v>
      </c>
      <c r="B916">
        <v>200036150</v>
      </c>
      <c r="C916" t="s">
        <v>192</v>
      </c>
      <c r="D916" t="s">
        <v>10</v>
      </c>
      <c r="E916" t="s">
        <v>11</v>
      </c>
      <c r="F916">
        <v>48</v>
      </c>
      <c r="G916">
        <v>8843</v>
      </c>
      <c r="H916">
        <v>8618</v>
      </c>
    </row>
    <row r="917" spans="1:8">
      <c r="A917" t="s">
        <v>191</v>
      </c>
      <c r="B917">
        <v>200036549</v>
      </c>
      <c r="C917" t="s">
        <v>199</v>
      </c>
      <c r="D917" t="s">
        <v>10</v>
      </c>
      <c r="E917" t="s">
        <v>11</v>
      </c>
      <c r="F917">
        <v>48</v>
      </c>
      <c r="G917">
        <v>21322</v>
      </c>
      <c r="H917">
        <v>20532</v>
      </c>
    </row>
    <row r="918" spans="1:8">
      <c r="A918" t="s">
        <v>191</v>
      </c>
      <c r="B918">
        <v>200041721</v>
      </c>
      <c r="C918" t="s">
        <v>298</v>
      </c>
      <c r="D918" t="s">
        <v>10</v>
      </c>
      <c r="E918" t="s">
        <v>11</v>
      </c>
      <c r="F918">
        <v>38</v>
      </c>
      <c r="G918">
        <v>18458</v>
      </c>
      <c r="H918">
        <v>17905</v>
      </c>
    </row>
    <row r="919" spans="1:8">
      <c r="A919" t="s">
        <v>191</v>
      </c>
      <c r="B919">
        <v>200041853</v>
      </c>
      <c r="C919" t="s">
        <v>302</v>
      </c>
      <c r="D919" t="s">
        <v>10</v>
      </c>
      <c r="E919" t="s">
        <v>11</v>
      </c>
      <c r="F919">
        <v>27</v>
      </c>
      <c r="G919">
        <v>6797</v>
      </c>
      <c r="H919">
        <v>6553</v>
      </c>
    </row>
    <row r="920" spans="1:8">
      <c r="A920" t="s">
        <v>191</v>
      </c>
      <c r="B920">
        <v>200041861</v>
      </c>
      <c r="C920" t="s">
        <v>303</v>
      </c>
      <c r="D920" t="s">
        <v>10</v>
      </c>
      <c r="E920" t="s">
        <v>11</v>
      </c>
      <c r="F920">
        <v>42</v>
      </c>
      <c r="G920">
        <v>11253</v>
      </c>
      <c r="H920">
        <v>11047</v>
      </c>
    </row>
    <row r="921" spans="1:8">
      <c r="A921" t="s">
        <v>191</v>
      </c>
      <c r="B921">
        <v>200041879</v>
      </c>
      <c r="C921" t="s">
        <v>304</v>
      </c>
      <c r="D921" t="s">
        <v>10</v>
      </c>
      <c r="E921" t="s">
        <v>11</v>
      </c>
      <c r="F921">
        <v>38</v>
      </c>
      <c r="G921">
        <v>13562</v>
      </c>
      <c r="H921">
        <v>13289</v>
      </c>
    </row>
    <row r="922" spans="1:8">
      <c r="A922" t="s">
        <v>191</v>
      </c>
      <c r="B922">
        <v>200041887</v>
      </c>
      <c r="C922" t="s">
        <v>305</v>
      </c>
      <c r="D922" t="s">
        <v>10</v>
      </c>
      <c r="E922" t="s">
        <v>11</v>
      </c>
      <c r="F922">
        <v>45</v>
      </c>
      <c r="G922">
        <v>14517</v>
      </c>
      <c r="H922">
        <v>14286</v>
      </c>
    </row>
    <row r="923" spans="1:8">
      <c r="A923" t="s">
        <v>191</v>
      </c>
      <c r="B923">
        <v>247000011</v>
      </c>
      <c r="C923" t="s">
        <v>1223</v>
      </c>
      <c r="D923" t="s">
        <v>32</v>
      </c>
      <c r="E923" t="s">
        <v>11</v>
      </c>
      <c r="F923">
        <v>20</v>
      </c>
      <c r="G923">
        <v>33484</v>
      </c>
      <c r="H923">
        <v>32213</v>
      </c>
    </row>
    <row r="924" spans="1:8">
      <c r="A924" t="s">
        <v>191</v>
      </c>
      <c r="B924">
        <v>247000367</v>
      </c>
      <c r="C924" t="s">
        <v>1224</v>
      </c>
      <c r="D924" t="s">
        <v>10</v>
      </c>
      <c r="E924" t="s">
        <v>11</v>
      </c>
      <c r="F924">
        <v>27</v>
      </c>
      <c r="G924">
        <v>7827</v>
      </c>
      <c r="H924">
        <v>7674</v>
      </c>
    </row>
    <row r="925" spans="1:8">
      <c r="A925" t="s">
        <v>191</v>
      </c>
      <c r="B925">
        <v>247000623</v>
      </c>
      <c r="C925" t="s">
        <v>1225</v>
      </c>
      <c r="D925" t="s">
        <v>10</v>
      </c>
      <c r="E925" t="s">
        <v>11</v>
      </c>
      <c r="F925">
        <v>41</v>
      </c>
      <c r="G925">
        <v>9811</v>
      </c>
      <c r="H925">
        <v>9566</v>
      </c>
    </row>
    <row r="926" spans="1:8">
      <c r="A926" t="s">
        <v>191</v>
      </c>
      <c r="B926">
        <v>247000664</v>
      </c>
      <c r="C926" t="s">
        <v>1226</v>
      </c>
      <c r="D926" t="s">
        <v>10</v>
      </c>
      <c r="E926" t="s">
        <v>11</v>
      </c>
      <c r="F926">
        <v>24</v>
      </c>
      <c r="G926">
        <v>20139</v>
      </c>
      <c r="H926">
        <v>19695</v>
      </c>
    </row>
    <row r="927" spans="1:8">
      <c r="A927" t="s">
        <v>191</v>
      </c>
      <c r="B927">
        <v>247000698</v>
      </c>
      <c r="C927" t="s">
        <v>1227</v>
      </c>
      <c r="D927" t="s">
        <v>10</v>
      </c>
      <c r="E927" t="s">
        <v>16</v>
      </c>
      <c r="F927">
        <v>25</v>
      </c>
      <c r="G927">
        <v>6296</v>
      </c>
      <c r="H927">
        <v>6147</v>
      </c>
    </row>
    <row r="928" spans="1:8">
      <c r="A928" t="s">
        <v>191</v>
      </c>
      <c r="B928">
        <v>247000706</v>
      </c>
      <c r="C928" t="s">
        <v>1228</v>
      </c>
      <c r="D928" t="s">
        <v>10</v>
      </c>
      <c r="E928" t="s">
        <v>11</v>
      </c>
      <c r="F928">
        <v>33</v>
      </c>
      <c r="G928">
        <v>12987</v>
      </c>
      <c r="H928">
        <v>12701</v>
      </c>
    </row>
    <row r="929" spans="1:8">
      <c r="A929" t="s">
        <v>191</v>
      </c>
      <c r="B929">
        <v>247000714</v>
      </c>
      <c r="C929" t="s">
        <v>1229</v>
      </c>
      <c r="D929" t="s">
        <v>10</v>
      </c>
      <c r="E929" t="s">
        <v>11</v>
      </c>
      <c r="F929">
        <v>34</v>
      </c>
      <c r="G929">
        <v>8150</v>
      </c>
      <c r="H929">
        <v>7915</v>
      </c>
    </row>
    <row r="930" spans="1:8">
      <c r="A930" t="s">
        <v>191</v>
      </c>
      <c r="B930">
        <v>247000722</v>
      </c>
      <c r="C930" t="s">
        <v>1230</v>
      </c>
      <c r="D930" t="s">
        <v>10</v>
      </c>
      <c r="E930" t="s">
        <v>11</v>
      </c>
      <c r="F930">
        <v>23</v>
      </c>
      <c r="G930">
        <v>21490</v>
      </c>
      <c r="H930">
        <v>20962</v>
      </c>
    </row>
    <row r="931" spans="1:8">
      <c r="A931" t="s">
        <v>191</v>
      </c>
      <c r="B931">
        <v>247000755</v>
      </c>
      <c r="C931" t="s">
        <v>1231</v>
      </c>
      <c r="D931" t="s">
        <v>10</v>
      </c>
      <c r="E931" t="s">
        <v>11</v>
      </c>
      <c r="F931">
        <v>15</v>
      </c>
      <c r="G931">
        <v>15504</v>
      </c>
      <c r="H931">
        <v>15016</v>
      </c>
    </row>
    <row r="932" spans="1:8">
      <c r="A932" t="s">
        <v>191</v>
      </c>
      <c r="B932">
        <v>247000821</v>
      </c>
      <c r="C932" t="s">
        <v>1232</v>
      </c>
      <c r="D932" t="s">
        <v>10</v>
      </c>
      <c r="E932" t="s">
        <v>11</v>
      </c>
      <c r="F932">
        <v>9</v>
      </c>
      <c r="G932">
        <v>12161</v>
      </c>
      <c r="H932">
        <v>11953</v>
      </c>
    </row>
    <row r="933" spans="1:8">
      <c r="A933" t="s">
        <v>191</v>
      </c>
      <c r="B933">
        <v>247000854</v>
      </c>
      <c r="C933" t="s">
        <v>1233</v>
      </c>
      <c r="D933" t="s">
        <v>10</v>
      </c>
      <c r="E933" t="s">
        <v>11</v>
      </c>
      <c r="F933">
        <v>25</v>
      </c>
      <c r="G933">
        <v>8788</v>
      </c>
      <c r="H933">
        <v>8577</v>
      </c>
    </row>
    <row r="934" spans="1:8">
      <c r="A934" t="s">
        <v>228</v>
      </c>
      <c r="B934">
        <v>200040038</v>
      </c>
      <c r="C934" t="s">
        <v>229</v>
      </c>
      <c r="D934" t="s">
        <v>10</v>
      </c>
      <c r="E934" t="s">
        <v>11</v>
      </c>
      <c r="F934">
        <v>27</v>
      </c>
      <c r="G934">
        <v>12409</v>
      </c>
      <c r="H934">
        <v>12142</v>
      </c>
    </row>
    <row r="935" spans="1:8">
      <c r="A935" t="s">
        <v>228</v>
      </c>
      <c r="B935">
        <v>200040293</v>
      </c>
      <c r="C935" t="s">
        <v>240</v>
      </c>
      <c r="D935" t="s">
        <v>10</v>
      </c>
      <c r="E935" t="s">
        <v>11</v>
      </c>
      <c r="F935">
        <v>42</v>
      </c>
      <c r="G935">
        <v>14417</v>
      </c>
      <c r="H935">
        <v>13879</v>
      </c>
    </row>
    <row r="936" spans="1:8">
      <c r="A936" t="s">
        <v>228</v>
      </c>
      <c r="B936">
        <v>200042414</v>
      </c>
      <c r="C936" t="s">
        <v>313</v>
      </c>
      <c r="D936" t="s">
        <v>10</v>
      </c>
      <c r="E936" t="s">
        <v>16</v>
      </c>
      <c r="F936">
        <v>17</v>
      </c>
      <c r="G936">
        <v>10028</v>
      </c>
      <c r="H936">
        <v>9872</v>
      </c>
    </row>
    <row r="937" spans="1:8">
      <c r="A937" t="s">
        <v>228</v>
      </c>
      <c r="B937">
        <v>200069698</v>
      </c>
      <c r="C937" t="s">
        <v>634</v>
      </c>
      <c r="D937" t="s">
        <v>10</v>
      </c>
      <c r="E937" t="s">
        <v>11</v>
      </c>
      <c r="F937">
        <v>24</v>
      </c>
      <c r="G937">
        <v>16390</v>
      </c>
      <c r="H937">
        <v>15738</v>
      </c>
    </row>
    <row r="938" spans="1:8">
      <c r="A938" t="s">
        <v>228</v>
      </c>
      <c r="B938">
        <v>200070308</v>
      </c>
      <c r="C938" t="s">
        <v>662</v>
      </c>
      <c r="D938" t="s">
        <v>32</v>
      </c>
      <c r="E938" t="s">
        <v>11</v>
      </c>
      <c r="F938">
        <v>39</v>
      </c>
      <c r="G938">
        <v>79557</v>
      </c>
      <c r="H938">
        <v>77485</v>
      </c>
    </row>
    <row r="939" spans="1:8">
      <c r="A939" t="s">
        <v>228</v>
      </c>
      <c r="B939">
        <v>200070316</v>
      </c>
      <c r="C939" t="s">
        <v>663</v>
      </c>
      <c r="D939" t="s">
        <v>10</v>
      </c>
      <c r="E939" t="s">
        <v>11</v>
      </c>
      <c r="F939">
        <v>30</v>
      </c>
      <c r="G939">
        <v>23265</v>
      </c>
      <c r="H939">
        <v>22741</v>
      </c>
    </row>
    <row r="940" spans="1:8">
      <c r="A940" t="s">
        <v>228</v>
      </c>
      <c r="B940">
        <v>200070530</v>
      </c>
      <c r="C940" t="s">
        <v>675</v>
      </c>
      <c r="D940" t="s">
        <v>10</v>
      </c>
      <c r="E940" t="s">
        <v>11</v>
      </c>
      <c r="F940">
        <v>55</v>
      </c>
      <c r="G940">
        <v>37622</v>
      </c>
      <c r="H940">
        <v>35870</v>
      </c>
    </row>
    <row r="941" spans="1:8">
      <c r="A941" t="s">
        <v>228</v>
      </c>
      <c r="B941">
        <v>200070548</v>
      </c>
      <c r="C941" t="s">
        <v>676</v>
      </c>
      <c r="D941" t="s">
        <v>10</v>
      </c>
      <c r="E941" t="s">
        <v>11</v>
      </c>
      <c r="F941">
        <v>29</v>
      </c>
      <c r="G941">
        <v>15574</v>
      </c>
      <c r="H941">
        <v>15196</v>
      </c>
    </row>
    <row r="942" spans="1:8">
      <c r="A942" t="s">
        <v>228</v>
      </c>
      <c r="B942">
        <v>200071538</v>
      </c>
      <c r="C942" t="s">
        <v>742</v>
      </c>
      <c r="D942" t="s">
        <v>10</v>
      </c>
      <c r="E942" t="s">
        <v>11</v>
      </c>
      <c r="F942">
        <v>25</v>
      </c>
      <c r="G942">
        <v>22648</v>
      </c>
      <c r="H942">
        <v>22225</v>
      </c>
    </row>
    <row r="943" spans="1:8">
      <c r="A943" t="s">
        <v>228</v>
      </c>
      <c r="B943">
        <v>200071579</v>
      </c>
      <c r="C943" t="s">
        <v>745</v>
      </c>
      <c r="D943" t="s">
        <v>10</v>
      </c>
      <c r="E943" t="s">
        <v>11</v>
      </c>
      <c r="F943">
        <v>30</v>
      </c>
      <c r="G943">
        <v>28969</v>
      </c>
      <c r="H943">
        <v>28391</v>
      </c>
    </row>
    <row r="944" spans="1:8">
      <c r="A944" t="s">
        <v>228</v>
      </c>
      <c r="B944">
        <v>200071645</v>
      </c>
      <c r="C944" t="s">
        <v>749</v>
      </c>
      <c r="D944" t="s">
        <v>10</v>
      </c>
      <c r="E944" t="s">
        <v>11</v>
      </c>
      <c r="F944">
        <v>16</v>
      </c>
      <c r="G944">
        <v>8237</v>
      </c>
      <c r="H944">
        <v>7990</v>
      </c>
    </row>
    <row r="945" spans="1:8">
      <c r="A945" t="s">
        <v>228</v>
      </c>
      <c r="B945">
        <v>200071884</v>
      </c>
      <c r="C945" t="s">
        <v>762</v>
      </c>
      <c r="D945" t="s">
        <v>10</v>
      </c>
      <c r="E945" t="s">
        <v>11</v>
      </c>
      <c r="F945">
        <v>44</v>
      </c>
      <c r="G945">
        <v>41847</v>
      </c>
      <c r="H945">
        <v>40158</v>
      </c>
    </row>
    <row r="946" spans="1:8">
      <c r="A946" t="s">
        <v>228</v>
      </c>
      <c r="B946">
        <v>247100290</v>
      </c>
      <c r="C946" t="s">
        <v>1234</v>
      </c>
      <c r="D946" t="s">
        <v>94</v>
      </c>
      <c r="E946" t="s">
        <v>11</v>
      </c>
      <c r="F946">
        <v>34</v>
      </c>
      <c r="G946">
        <v>95944</v>
      </c>
      <c r="H946">
        <v>94159</v>
      </c>
    </row>
    <row r="947" spans="1:8">
      <c r="A947" t="s">
        <v>228</v>
      </c>
      <c r="B947">
        <v>247100589</v>
      </c>
      <c r="C947" t="s">
        <v>1235</v>
      </c>
      <c r="D947" t="s">
        <v>32</v>
      </c>
      <c r="E947" t="s">
        <v>11</v>
      </c>
      <c r="F947">
        <v>51</v>
      </c>
      <c r="G947">
        <v>117693</v>
      </c>
      <c r="H947">
        <v>113879</v>
      </c>
    </row>
    <row r="948" spans="1:8">
      <c r="A948" t="s">
        <v>228</v>
      </c>
      <c r="B948">
        <v>247100639</v>
      </c>
      <c r="C948" t="s">
        <v>1236</v>
      </c>
      <c r="D948" t="s">
        <v>10</v>
      </c>
      <c r="E948" t="s">
        <v>16</v>
      </c>
      <c r="F948">
        <v>12</v>
      </c>
      <c r="G948">
        <v>6402</v>
      </c>
      <c r="H948">
        <v>6196</v>
      </c>
    </row>
    <row r="949" spans="1:8">
      <c r="A949" t="s">
        <v>228</v>
      </c>
      <c r="B949">
        <v>247100647</v>
      </c>
      <c r="C949" t="s">
        <v>1237</v>
      </c>
      <c r="D949" t="s">
        <v>10</v>
      </c>
      <c r="E949" t="s">
        <v>16</v>
      </c>
      <c r="F949">
        <v>16</v>
      </c>
      <c r="G949">
        <v>6638</v>
      </c>
      <c r="H949">
        <v>6523</v>
      </c>
    </row>
    <row r="950" spans="1:8">
      <c r="A950" t="s">
        <v>228</v>
      </c>
      <c r="B950">
        <v>247103765</v>
      </c>
      <c r="C950" t="s">
        <v>1238</v>
      </c>
      <c r="D950" t="s">
        <v>10</v>
      </c>
      <c r="E950" t="s">
        <v>11</v>
      </c>
      <c r="F950">
        <v>23</v>
      </c>
      <c r="G950">
        <v>11542</v>
      </c>
      <c r="H950">
        <v>11294</v>
      </c>
    </row>
    <row r="951" spans="1:8">
      <c r="A951" t="s">
        <v>228</v>
      </c>
      <c r="B951">
        <v>247103864</v>
      </c>
      <c r="C951" t="s">
        <v>1239</v>
      </c>
      <c r="D951" t="s">
        <v>10</v>
      </c>
      <c r="E951" t="s">
        <v>16</v>
      </c>
      <c r="F951">
        <v>14</v>
      </c>
      <c r="G951">
        <v>5317</v>
      </c>
      <c r="H951">
        <v>5182</v>
      </c>
    </row>
    <row r="952" spans="1:8">
      <c r="A952" t="s">
        <v>228</v>
      </c>
      <c r="B952">
        <v>247104094</v>
      </c>
      <c r="C952" t="s">
        <v>1240</v>
      </c>
      <c r="D952" t="s">
        <v>10</v>
      </c>
      <c r="E952" t="s">
        <v>11</v>
      </c>
      <c r="F952">
        <v>36</v>
      </c>
      <c r="G952">
        <v>11861</v>
      </c>
      <c r="H952">
        <v>11536</v>
      </c>
    </row>
    <row r="953" spans="1:8">
      <c r="A953" t="s">
        <v>252</v>
      </c>
      <c r="B953">
        <v>200040475</v>
      </c>
      <c r="C953" t="s">
        <v>253</v>
      </c>
      <c r="D953" t="s">
        <v>10</v>
      </c>
      <c r="E953" t="s">
        <v>11</v>
      </c>
      <c r="F953">
        <v>29</v>
      </c>
      <c r="G953">
        <v>18832</v>
      </c>
      <c r="H953">
        <v>18461</v>
      </c>
    </row>
    <row r="954" spans="1:8">
      <c r="A954" t="s">
        <v>252</v>
      </c>
      <c r="B954">
        <v>200068963</v>
      </c>
      <c r="C954" t="s">
        <v>584</v>
      </c>
      <c r="D954" t="s">
        <v>10</v>
      </c>
      <c r="E954" t="s">
        <v>11</v>
      </c>
      <c r="F954">
        <v>13</v>
      </c>
      <c r="G954">
        <v>21578</v>
      </c>
      <c r="H954">
        <v>21222</v>
      </c>
    </row>
    <row r="955" spans="1:8">
      <c r="A955" t="s">
        <v>252</v>
      </c>
      <c r="B955">
        <v>200070373</v>
      </c>
      <c r="C955" t="s">
        <v>668</v>
      </c>
      <c r="D955" t="s">
        <v>10</v>
      </c>
      <c r="E955" t="s">
        <v>11</v>
      </c>
      <c r="F955">
        <v>24</v>
      </c>
      <c r="G955">
        <v>24722</v>
      </c>
      <c r="H955">
        <v>24007</v>
      </c>
    </row>
    <row r="956" spans="1:8">
      <c r="A956" t="s">
        <v>252</v>
      </c>
      <c r="B956">
        <v>200072676</v>
      </c>
      <c r="C956" t="s">
        <v>796</v>
      </c>
      <c r="D956" t="s">
        <v>10</v>
      </c>
      <c r="E956" t="s">
        <v>11</v>
      </c>
      <c r="F956">
        <v>51</v>
      </c>
      <c r="G956">
        <v>28737</v>
      </c>
      <c r="H956">
        <v>28177</v>
      </c>
    </row>
    <row r="957" spans="1:8">
      <c r="A957" t="s">
        <v>252</v>
      </c>
      <c r="B957">
        <v>200072684</v>
      </c>
      <c r="C957" t="s">
        <v>797</v>
      </c>
      <c r="D957" t="s">
        <v>10</v>
      </c>
      <c r="E957" t="s">
        <v>11</v>
      </c>
      <c r="F957">
        <v>23</v>
      </c>
      <c r="G957">
        <v>31357</v>
      </c>
      <c r="H957">
        <v>30869</v>
      </c>
    </row>
    <row r="958" spans="1:8">
      <c r="A958" t="s">
        <v>252</v>
      </c>
      <c r="B958">
        <v>200072692</v>
      </c>
      <c r="C958" t="s">
        <v>798</v>
      </c>
      <c r="D958" t="s">
        <v>10</v>
      </c>
      <c r="E958" t="s">
        <v>11</v>
      </c>
      <c r="F958">
        <v>19</v>
      </c>
      <c r="G958">
        <v>15963</v>
      </c>
      <c r="H958">
        <v>15521</v>
      </c>
    </row>
    <row r="959" spans="1:8">
      <c r="A959" t="s">
        <v>252</v>
      </c>
      <c r="B959">
        <v>200072700</v>
      </c>
      <c r="C959" t="s">
        <v>799</v>
      </c>
      <c r="D959" t="s">
        <v>10</v>
      </c>
      <c r="E959" t="s">
        <v>11</v>
      </c>
      <c r="F959">
        <v>38</v>
      </c>
      <c r="G959">
        <v>23494</v>
      </c>
      <c r="H959">
        <v>23075</v>
      </c>
    </row>
    <row r="960" spans="1:8">
      <c r="A960" t="s">
        <v>252</v>
      </c>
      <c r="B960">
        <v>200072718</v>
      </c>
      <c r="C960" t="s">
        <v>800</v>
      </c>
      <c r="D960" t="s">
        <v>10</v>
      </c>
      <c r="E960" t="s">
        <v>11</v>
      </c>
      <c r="F960">
        <v>24</v>
      </c>
      <c r="G960">
        <v>18944</v>
      </c>
      <c r="H960">
        <v>18521</v>
      </c>
    </row>
    <row r="961" spans="1:8">
      <c r="A961" t="s">
        <v>252</v>
      </c>
      <c r="B961">
        <v>200073112</v>
      </c>
      <c r="C961" t="s">
        <v>811</v>
      </c>
      <c r="D961" t="s">
        <v>10</v>
      </c>
      <c r="E961" t="s">
        <v>11</v>
      </c>
      <c r="F961">
        <v>19</v>
      </c>
      <c r="G961">
        <v>23556</v>
      </c>
      <c r="H961">
        <v>23121</v>
      </c>
    </row>
    <row r="962" spans="1:8">
      <c r="A962" t="s">
        <v>252</v>
      </c>
      <c r="B962">
        <v>247200090</v>
      </c>
      <c r="C962" t="s">
        <v>1241</v>
      </c>
      <c r="D962" t="s">
        <v>10</v>
      </c>
      <c r="E962" t="s">
        <v>11</v>
      </c>
      <c r="F962">
        <v>17</v>
      </c>
      <c r="G962">
        <v>29591</v>
      </c>
      <c r="H962">
        <v>28723</v>
      </c>
    </row>
    <row r="963" spans="1:8">
      <c r="A963" t="s">
        <v>252</v>
      </c>
      <c r="B963">
        <v>247200132</v>
      </c>
      <c r="C963" t="s">
        <v>1242</v>
      </c>
      <c r="D963" t="s">
        <v>94</v>
      </c>
      <c r="E963" t="s">
        <v>16</v>
      </c>
      <c r="F963">
        <v>19</v>
      </c>
      <c r="G963">
        <v>209563</v>
      </c>
      <c r="H963">
        <v>205229</v>
      </c>
    </row>
    <row r="964" spans="1:8">
      <c r="A964" t="s">
        <v>252</v>
      </c>
      <c r="B964">
        <v>247200348</v>
      </c>
      <c r="C964" t="s">
        <v>1243</v>
      </c>
      <c r="D964" t="s">
        <v>10</v>
      </c>
      <c r="E964" t="s">
        <v>11</v>
      </c>
      <c r="F964">
        <v>14</v>
      </c>
      <c r="G964">
        <v>28332</v>
      </c>
      <c r="H964">
        <v>27109</v>
      </c>
    </row>
    <row r="965" spans="1:8">
      <c r="A965" t="s">
        <v>252</v>
      </c>
      <c r="B965">
        <v>247200421</v>
      </c>
      <c r="C965" t="s">
        <v>1244</v>
      </c>
      <c r="D965" t="s">
        <v>10</v>
      </c>
      <c r="E965" t="s">
        <v>11</v>
      </c>
      <c r="F965">
        <v>5</v>
      </c>
      <c r="G965">
        <v>17834</v>
      </c>
      <c r="H965">
        <v>17397</v>
      </c>
    </row>
    <row r="966" spans="1:8">
      <c r="A966" t="s">
        <v>252</v>
      </c>
      <c r="B966">
        <v>247200447</v>
      </c>
      <c r="C966" t="s">
        <v>1245</v>
      </c>
      <c r="D966" t="s">
        <v>10</v>
      </c>
      <c r="E966" t="s">
        <v>11</v>
      </c>
      <c r="F966">
        <v>8</v>
      </c>
      <c r="G966">
        <v>19817</v>
      </c>
      <c r="H966">
        <v>19485</v>
      </c>
    </row>
    <row r="967" spans="1:8">
      <c r="A967" t="s">
        <v>252</v>
      </c>
      <c r="B967">
        <v>247200629</v>
      </c>
      <c r="C967" t="s">
        <v>1246</v>
      </c>
      <c r="D967" t="s">
        <v>10</v>
      </c>
      <c r="E967" t="s">
        <v>11</v>
      </c>
      <c r="F967">
        <v>16</v>
      </c>
      <c r="G967">
        <v>30950</v>
      </c>
      <c r="H967">
        <v>30433</v>
      </c>
    </row>
    <row r="968" spans="1:8">
      <c r="A968" t="s">
        <v>252</v>
      </c>
      <c r="B968">
        <v>247200686</v>
      </c>
      <c r="C968" t="s">
        <v>1247</v>
      </c>
      <c r="D968" t="s">
        <v>10</v>
      </c>
      <c r="E968" t="s">
        <v>11</v>
      </c>
      <c r="F968">
        <v>33</v>
      </c>
      <c r="G968">
        <v>29441</v>
      </c>
      <c r="H968">
        <v>28689</v>
      </c>
    </row>
    <row r="969" spans="1:8">
      <c r="A969" t="s">
        <v>71</v>
      </c>
      <c r="B969">
        <v>200023299</v>
      </c>
      <c r="C969" t="s">
        <v>72</v>
      </c>
      <c r="D969" t="s">
        <v>10</v>
      </c>
      <c r="E969" t="s">
        <v>16</v>
      </c>
      <c r="F969">
        <v>6</v>
      </c>
      <c r="G969">
        <v>9788</v>
      </c>
      <c r="H969">
        <v>9169</v>
      </c>
    </row>
    <row r="970" spans="1:8">
      <c r="A970" t="s">
        <v>71</v>
      </c>
      <c r="B970">
        <v>200040798</v>
      </c>
      <c r="C970" t="s">
        <v>267</v>
      </c>
      <c r="D970" t="s">
        <v>10</v>
      </c>
      <c r="E970" t="s">
        <v>16</v>
      </c>
      <c r="F970">
        <v>9</v>
      </c>
      <c r="G970">
        <v>9380</v>
      </c>
      <c r="H970">
        <v>9123</v>
      </c>
    </row>
    <row r="971" spans="1:8">
      <c r="A971" t="s">
        <v>71</v>
      </c>
      <c r="B971">
        <v>200041010</v>
      </c>
      <c r="C971" t="s">
        <v>275</v>
      </c>
      <c r="D971" t="s">
        <v>10</v>
      </c>
      <c r="E971" t="s">
        <v>11</v>
      </c>
      <c r="F971">
        <v>41</v>
      </c>
      <c r="G971">
        <v>37622</v>
      </c>
      <c r="H971">
        <v>36724</v>
      </c>
    </row>
    <row r="972" spans="1:8">
      <c r="A972" t="s">
        <v>71</v>
      </c>
      <c r="B972">
        <v>200068674</v>
      </c>
      <c r="C972" t="s">
        <v>565</v>
      </c>
      <c r="D972" t="s">
        <v>32</v>
      </c>
      <c r="E972" t="s">
        <v>11</v>
      </c>
      <c r="F972">
        <v>28</v>
      </c>
      <c r="G972">
        <v>76684</v>
      </c>
      <c r="H972">
        <v>75046</v>
      </c>
    </row>
    <row r="973" spans="1:8">
      <c r="A973" t="s">
        <v>71</v>
      </c>
      <c r="B973">
        <v>200068997</v>
      </c>
      <c r="C973" t="s">
        <v>586</v>
      </c>
      <c r="D973" t="s">
        <v>32</v>
      </c>
      <c r="E973" t="s">
        <v>11</v>
      </c>
      <c r="F973">
        <v>39</v>
      </c>
      <c r="G973">
        <v>62413</v>
      </c>
      <c r="H973">
        <v>60597</v>
      </c>
    </row>
    <row r="974" spans="1:8">
      <c r="A974" t="s">
        <v>71</v>
      </c>
      <c r="B974">
        <v>200069110</v>
      </c>
      <c r="C974" t="s">
        <v>596</v>
      </c>
      <c r="D974" t="s">
        <v>32</v>
      </c>
      <c r="E974" t="s">
        <v>11</v>
      </c>
      <c r="F974">
        <v>38</v>
      </c>
      <c r="G974">
        <v>138677</v>
      </c>
      <c r="H974">
        <v>134377</v>
      </c>
    </row>
    <row r="975" spans="1:8">
      <c r="A975" t="s">
        <v>71</v>
      </c>
      <c r="B975">
        <v>200070340</v>
      </c>
      <c r="C975" t="s">
        <v>666</v>
      </c>
      <c r="D975" t="s">
        <v>10</v>
      </c>
      <c r="E975" t="s">
        <v>16</v>
      </c>
      <c r="F975">
        <v>10</v>
      </c>
      <c r="G975">
        <v>8888</v>
      </c>
      <c r="H975">
        <v>8631</v>
      </c>
    </row>
    <row r="976" spans="1:8">
      <c r="A976" t="s">
        <v>71</v>
      </c>
      <c r="B976">
        <v>200070464</v>
      </c>
      <c r="C976" t="s">
        <v>672</v>
      </c>
      <c r="D976" t="s">
        <v>10</v>
      </c>
      <c r="E976" t="s">
        <v>11</v>
      </c>
      <c r="F976">
        <v>14</v>
      </c>
      <c r="G976">
        <v>15266</v>
      </c>
      <c r="H976">
        <v>14670</v>
      </c>
    </row>
    <row r="977" spans="1:8">
      <c r="A977" t="s">
        <v>71</v>
      </c>
      <c r="B977">
        <v>247300015</v>
      </c>
      <c r="C977" t="s">
        <v>1248</v>
      </c>
      <c r="D977" t="s">
        <v>10</v>
      </c>
      <c r="E977" t="s">
        <v>16</v>
      </c>
      <c r="F977">
        <v>3</v>
      </c>
      <c r="G977">
        <v>7409</v>
      </c>
      <c r="H977">
        <v>7220</v>
      </c>
    </row>
    <row r="978" spans="1:8">
      <c r="A978" t="s">
        <v>71</v>
      </c>
      <c r="B978">
        <v>247300254</v>
      </c>
      <c r="C978" t="s">
        <v>1249</v>
      </c>
      <c r="D978" t="s">
        <v>10</v>
      </c>
      <c r="E978" t="s">
        <v>16</v>
      </c>
      <c r="F978">
        <v>8</v>
      </c>
      <c r="G978">
        <v>16395</v>
      </c>
      <c r="H978">
        <v>15789</v>
      </c>
    </row>
    <row r="979" spans="1:8">
      <c r="A979" t="s">
        <v>71</v>
      </c>
      <c r="B979">
        <v>247300262</v>
      </c>
      <c r="C979" t="s">
        <v>1250</v>
      </c>
      <c r="D979" t="s">
        <v>10</v>
      </c>
      <c r="E979" t="s">
        <v>11</v>
      </c>
      <c r="F979">
        <v>13</v>
      </c>
      <c r="G979">
        <v>7299</v>
      </c>
      <c r="H979">
        <v>7180</v>
      </c>
    </row>
    <row r="980" spans="1:8">
      <c r="A980" t="s">
        <v>71</v>
      </c>
      <c r="B980">
        <v>247300361</v>
      </c>
      <c r="C980" t="s">
        <v>1251</v>
      </c>
      <c r="D980" t="s">
        <v>10</v>
      </c>
      <c r="E980" t="s">
        <v>11</v>
      </c>
      <c r="F980">
        <v>12</v>
      </c>
      <c r="G980">
        <v>7522</v>
      </c>
      <c r="H980">
        <v>7390</v>
      </c>
    </row>
    <row r="981" spans="1:8">
      <c r="A981" t="s">
        <v>71</v>
      </c>
      <c r="B981">
        <v>247300452</v>
      </c>
      <c r="C981" t="s">
        <v>1252</v>
      </c>
      <c r="D981" t="s">
        <v>10</v>
      </c>
      <c r="E981" t="s">
        <v>16</v>
      </c>
      <c r="F981">
        <v>6</v>
      </c>
      <c r="G981">
        <v>5783</v>
      </c>
      <c r="H981">
        <v>5448</v>
      </c>
    </row>
    <row r="982" spans="1:8">
      <c r="A982" t="s">
        <v>71</v>
      </c>
      <c r="B982">
        <v>247300528</v>
      </c>
      <c r="C982" t="s">
        <v>1253</v>
      </c>
      <c r="D982" t="s">
        <v>10</v>
      </c>
      <c r="E982" t="s">
        <v>11</v>
      </c>
      <c r="F982">
        <v>11</v>
      </c>
      <c r="G982">
        <v>12467</v>
      </c>
      <c r="H982">
        <v>12239</v>
      </c>
    </row>
    <row r="983" spans="1:8">
      <c r="A983" t="s">
        <v>71</v>
      </c>
      <c r="B983">
        <v>247300668</v>
      </c>
      <c r="C983" t="s">
        <v>1254</v>
      </c>
      <c r="D983" t="s">
        <v>10</v>
      </c>
      <c r="E983" t="s">
        <v>11</v>
      </c>
      <c r="F983">
        <v>10</v>
      </c>
      <c r="G983">
        <v>5988</v>
      </c>
      <c r="H983">
        <v>5842</v>
      </c>
    </row>
    <row r="984" spans="1:8">
      <c r="A984" t="s">
        <v>71</v>
      </c>
      <c r="B984">
        <v>247300676</v>
      </c>
      <c r="C984" t="s">
        <v>1255</v>
      </c>
      <c r="D984" t="s">
        <v>10</v>
      </c>
      <c r="E984" t="s">
        <v>11</v>
      </c>
      <c r="F984">
        <v>11</v>
      </c>
      <c r="G984">
        <v>6918</v>
      </c>
      <c r="H984">
        <v>6807</v>
      </c>
    </row>
    <row r="985" spans="1:8">
      <c r="A985" t="s">
        <v>71</v>
      </c>
      <c r="B985">
        <v>247300817</v>
      </c>
      <c r="C985" t="s">
        <v>1256</v>
      </c>
      <c r="D985" t="s">
        <v>10</v>
      </c>
      <c r="E985" t="s">
        <v>16</v>
      </c>
      <c r="F985">
        <v>4</v>
      </c>
      <c r="G985">
        <v>9800</v>
      </c>
      <c r="H985">
        <v>9548</v>
      </c>
    </row>
    <row r="986" spans="1:8">
      <c r="A986" t="s">
        <v>8</v>
      </c>
      <c r="B986">
        <v>200000172</v>
      </c>
      <c r="C986" t="s">
        <v>9</v>
      </c>
      <c r="D986" t="s">
        <v>10</v>
      </c>
      <c r="E986" t="s">
        <v>11</v>
      </c>
      <c r="F986">
        <v>7</v>
      </c>
      <c r="G986">
        <v>27970</v>
      </c>
      <c r="H986">
        <v>27125</v>
      </c>
    </row>
    <row r="987" spans="1:8">
      <c r="A987" t="s">
        <v>8</v>
      </c>
      <c r="B987">
        <v>200011773</v>
      </c>
      <c r="C987" t="s">
        <v>45</v>
      </c>
      <c r="D987" t="s">
        <v>32</v>
      </c>
      <c r="E987" t="s">
        <v>11</v>
      </c>
      <c r="F987">
        <v>12</v>
      </c>
      <c r="G987">
        <v>91328</v>
      </c>
      <c r="H987">
        <v>89845</v>
      </c>
    </row>
    <row r="988" spans="1:8">
      <c r="A988" t="s">
        <v>8</v>
      </c>
      <c r="B988">
        <v>200023372</v>
      </c>
      <c r="C988" t="s">
        <v>75</v>
      </c>
      <c r="D988" t="s">
        <v>10</v>
      </c>
      <c r="E988" t="s">
        <v>11</v>
      </c>
      <c r="F988">
        <v>4</v>
      </c>
      <c r="G988">
        <v>13462</v>
      </c>
      <c r="H988">
        <v>12953</v>
      </c>
    </row>
    <row r="989" spans="1:8">
      <c r="A989" t="s">
        <v>8</v>
      </c>
      <c r="B989">
        <v>200033116</v>
      </c>
      <c r="C989" t="s">
        <v>119</v>
      </c>
      <c r="D989" t="s">
        <v>10</v>
      </c>
      <c r="E989" t="s">
        <v>11</v>
      </c>
      <c r="F989">
        <v>10</v>
      </c>
      <c r="G989">
        <v>46892</v>
      </c>
      <c r="H989">
        <v>45889</v>
      </c>
    </row>
    <row r="990" spans="1:8">
      <c r="A990" t="s">
        <v>8</v>
      </c>
      <c r="B990">
        <v>200034098</v>
      </c>
      <c r="C990" t="s">
        <v>134</v>
      </c>
      <c r="D990" t="s">
        <v>10</v>
      </c>
      <c r="E990" t="s">
        <v>11</v>
      </c>
      <c r="F990">
        <v>8</v>
      </c>
      <c r="G990">
        <v>12437</v>
      </c>
      <c r="H990">
        <v>12137</v>
      </c>
    </row>
    <row r="991" spans="1:8">
      <c r="A991" t="s">
        <v>8</v>
      </c>
      <c r="B991">
        <v>200034882</v>
      </c>
      <c r="C991" t="s">
        <v>154</v>
      </c>
      <c r="D991" t="s">
        <v>10</v>
      </c>
      <c r="E991" t="s">
        <v>16</v>
      </c>
      <c r="F991">
        <v>10</v>
      </c>
      <c r="G991">
        <v>45614</v>
      </c>
      <c r="H991">
        <v>44095</v>
      </c>
    </row>
    <row r="992" spans="1:8">
      <c r="A992" t="s">
        <v>8</v>
      </c>
      <c r="B992">
        <v>200066793</v>
      </c>
      <c r="C992" t="s">
        <v>448</v>
      </c>
      <c r="D992" t="s">
        <v>32</v>
      </c>
      <c r="E992" t="s">
        <v>11</v>
      </c>
      <c r="F992">
        <v>34</v>
      </c>
      <c r="G992">
        <v>207562</v>
      </c>
      <c r="H992">
        <v>201695</v>
      </c>
    </row>
    <row r="993" spans="1:8">
      <c r="A993" t="s">
        <v>8</v>
      </c>
      <c r="B993">
        <v>200067551</v>
      </c>
      <c r="C993" t="s">
        <v>504</v>
      </c>
      <c r="D993" t="s">
        <v>32</v>
      </c>
      <c r="E993" t="s">
        <v>11</v>
      </c>
      <c r="F993">
        <v>25</v>
      </c>
      <c r="G993">
        <v>89504</v>
      </c>
      <c r="H993">
        <v>87305</v>
      </c>
    </row>
    <row r="994" spans="1:8">
      <c r="A994" t="s">
        <v>8</v>
      </c>
      <c r="B994">
        <v>200070852</v>
      </c>
      <c r="C994" t="s">
        <v>698</v>
      </c>
      <c r="D994" t="s">
        <v>10</v>
      </c>
      <c r="E994" t="s">
        <v>16</v>
      </c>
      <c r="F994">
        <v>26</v>
      </c>
      <c r="G994">
        <v>20992</v>
      </c>
      <c r="H994">
        <v>20522</v>
      </c>
    </row>
    <row r="995" spans="1:8">
      <c r="A995" t="s">
        <v>8</v>
      </c>
      <c r="B995">
        <v>200071967</v>
      </c>
      <c r="C995" t="s">
        <v>769</v>
      </c>
      <c r="D995" t="s">
        <v>10</v>
      </c>
      <c r="E995" t="s">
        <v>11</v>
      </c>
      <c r="F995">
        <v>22</v>
      </c>
      <c r="G995">
        <v>41883</v>
      </c>
      <c r="H995">
        <v>40707</v>
      </c>
    </row>
    <row r="996" spans="1:8">
      <c r="A996" t="s">
        <v>8</v>
      </c>
      <c r="B996">
        <v>247400047</v>
      </c>
      <c r="C996" t="s">
        <v>1257</v>
      </c>
      <c r="D996" t="s">
        <v>10</v>
      </c>
      <c r="E996" t="s">
        <v>11</v>
      </c>
      <c r="F996">
        <v>8</v>
      </c>
      <c r="G996">
        <v>8011</v>
      </c>
      <c r="H996">
        <v>7817</v>
      </c>
    </row>
    <row r="997" spans="1:8">
      <c r="A997" t="s">
        <v>8</v>
      </c>
      <c r="B997">
        <v>247400112</v>
      </c>
      <c r="C997" t="s">
        <v>1258</v>
      </c>
      <c r="D997" t="s">
        <v>10</v>
      </c>
      <c r="E997" t="s">
        <v>11</v>
      </c>
      <c r="F997">
        <v>13</v>
      </c>
      <c r="G997">
        <v>16047</v>
      </c>
      <c r="H997">
        <v>15529</v>
      </c>
    </row>
    <row r="998" spans="1:8">
      <c r="A998" t="s">
        <v>8</v>
      </c>
      <c r="B998">
        <v>247400567</v>
      </c>
      <c r="C998" t="s">
        <v>1259</v>
      </c>
      <c r="D998" t="s">
        <v>10</v>
      </c>
      <c r="E998" t="s">
        <v>11</v>
      </c>
      <c r="F998">
        <v>7</v>
      </c>
      <c r="G998">
        <v>15686</v>
      </c>
      <c r="H998">
        <v>15282</v>
      </c>
    </row>
    <row r="999" spans="1:8">
      <c r="A999" t="s">
        <v>8</v>
      </c>
      <c r="B999">
        <v>247400583</v>
      </c>
      <c r="C999" t="s">
        <v>1260</v>
      </c>
      <c r="D999" t="s">
        <v>10</v>
      </c>
      <c r="E999" t="s">
        <v>11</v>
      </c>
      <c r="F999">
        <v>8</v>
      </c>
      <c r="G999">
        <v>20327</v>
      </c>
      <c r="H999">
        <v>19873</v>
      </c>
    </row>
    <row r="1000" spans="1:8">
      <c r="A1000" t="s">
        <v>8</v>
      </c>
      <c r="B1000">
        <v>247400617</v>
      </c>
      <c r="C1000" t="s">
        <v>1261</v>
      </c>
      <c r="D1000" t="s">
        <v>10</v>
      </c>
      <c r="E1000" t="s">
        <v>11</v>
      </c>
      <c r="F1000">
        <v>12</v>
      </c>
      <c r="G1000">
        <v>19197</v>
      </c>
      <c r="H1000">
        <v>18521</v>
      </c>
    </row>
    <row r="1001" spans="1:8">
      <c r="A1001" t="s">
        <v>8</v>
      </c>
      <c r="B1001">
        <v>247400666</v>
      </c>
      <c r="C1001" t="s">
        <v>1225</v>
      </c>
      <c r="D1001" t="s">
        <v>10</v>
      </c>
      <c r="E1001" t="s">
        <v>11</v>
      </c>
      <c r="F1001">
        <v>11</v>
      </c>
      <c r="G1001">
        <v>19633</v>
      </c>
      <c r="H1001">
        <v>19159</v>
      </c>
    </row>
    <row r="1002" spans="1:8">
      <c r="A1002" t="s">
        <v>8</v>
      </c>
      <c r="B1002">
        <v>247400682</v>
      </c>
      <c r="C1002" t="s">
        <v>1262</v>
      </c>
      <c r="D1002" t="s">
        <v>10</v>
      </c>
      <c r="E1002" t="s">
        <v>11</v>
      </c>
      <c r="F1002">
        <v>15</v>
      </c>
      <c r="G1002">
        <v>12983</v>
      </c>
      <c r="H1002">
        <v>12698</v>
      </c>
    </row>
    <row r="1003" spans="1:8">
      <c r="A1003" t="s">
        <v>8</v>
      </c>
      <c r="B1003">
        <v>247400690</v>
      </c>
      <c r="C1003" t="s">
        <v>1263</v>
      </c>
      <c r="D1003" t="s">
        <v>10</v>
      </c>
      <c r="E1003" t="s">
        <v>11</v>
      </c>
      <c r="F1003">
        <v>17</v>
      </c>
      <c r="G1003">
        <v>46165</v>
      </c>
      <c r="H1003">
        <v>45312</v>
      </c>
    </row>
    <row r="1004" spans="1:8">
      <c r="A1004" t="s">
        <v>8</v>
      </c>
      <c r="B1004">
        <v>247400724</v>
      </c>
      <c r="C1004" t="s">
        <v>1264</v>
      </c>
      <c r="D1004" t="s">
        <v>10</v>
      </c>
      <c r="E1004" t="s">
        <v>11</v>
      </c>
      <c r="F1004">
        <v>9</v>
      </c>
      <c r="G1004">
        <v>28463</v>
      </c>
      <c r="H1004">
        <v>27743</v>
      </c>
    </row>
    <row r="1005" spans="1:8">
      <c r="A1005" t="s">
        <v>8</v>
      </c>
      <c r="B1005">
        <v>247400740</v>
      </c>
      <c r="C1005" t="s">
        <v>1265</v>
      </c>
      <c r="D1005" t="s">
        <v>10</v>
      </c>
      <c r="E1005" t="s">
        <v>11</v>
      </c>
      <c r="F1005">
        <v>17</v>
      </c>
      <c r="G1005">
        <v>32095</v>
      </c>
      <c r="H1005">
        <v>31343</v>
      </c>
    </row>
    <row r="1006" spans="1:8">
      <c r="A1006" t="s">
        <v>8</v>
      </c>
      <c r="B1006">
        <v>247400773</v>
      </c>
      <c r="C1006" t="s">
        <v>1266</v>
      </c>
      <c r="D1006" t="s">
        <v>10</v>
      </c>
      <c r="E1006" t="s">
        <v>11</v>
      </c>
      <c r="F1006">
        <v>7</v>
      </c>
      <c r="G1006">
        <v>15612</v>
      </c>
      <c r="H1006">
        <v>15188</v>
      </c>
    </row>
    <row r="1007" spans="1:8">
      <c r="A1007" t="s">
        <v>366</v>
      </c>
      <c r="B1007">
        <v>200054781</v>
      </c>
      <c r="C1007" t="s">
        <v>367</v>
      </c>
      <c r="D1007" t="s">
        <v>77</v>
      </c>
      <c r="E1007" t="s">
        <v>11</v>
      </c>
      <c r="F1007">
        <v>131</v>
      </c>
      <c r="G1007">
        <v>7109664</v>
      </c>
      <c r="H1007">
        <v>7057905</v>
      </c>
    </row>
    <row r="1008" spans="1:8">
      <c r="A1008" t="s">
        <v>43</v>
      </c>
      <c r="B1008">
        <v>200010700</v>
      </c>
      <c r="C1008" t="s">
        <v>44</v>
      </c>
      <c r="D1008" t="s">
        <v>32</v>
      </c>
      <c r="E1008" t="s">
        <v>11</v>
      </c>
      <c r="F1008">
        <v>50</v>
      </c>
      <c r="G1008">
        <v>78837</v>
      </c>
      <c r="H1008">
        <v>77495</v>
      </c>
    </row>
    <row r="1009" spans="1:8">
      <c r="A1009" t="s">
        <v>43</v>
      </c>
      <c r="B1009">
        <v>200023414</v>
      </c>
      <c r="C1009" t="s">
        <v>76</v>
      </c>
      <c r="D1009" t="s">
        <v>77</v>
      </c>
      <c r="E1009" t="s">
        <v>11</v>
      </c>
      <c r="F1009">
        <v>71</v>
      </c>
      <c r="G1009">
        <v>497180</v>
      </c>
      <c r="H1009">
        <v>489844</v>
      </c>
    </row>
    <row r="1010" spans="1:8">
      <c r="A1010" t="s">
        <v>43</v>
      </c>
      <c r="B1010">
        <v>200068534</v>
      </c>
      <c r="C1010" t="s">
        <v>557</v>
      </c>
      <c r="D1010" t="s">
        <v>10</v>
      </c>
      <c r="E1010" t="s">
        <v>11</v>
      </c>
      <c r="F1010">
        <v>79</v>
      </c>
      <c r="G1010">
        <v>38681</v>
      </c>
      <c r="H1010">
        <v>37985</v>
      </c>
    </row>
    <row r="1011" spans="1:8">
      <c r="A1011" t="s">
        <v>43</v>
      </c>
      <c r="B1011">
        <v>200069722</v>
      </c>
      <c r="C1011" t="s">
        <v>635</v>
      </c>
      <c r="D1011" t="s">
        <v>10</v>
      </c>
      <c r="E1011" t="s">
        <v>16</v>
      </c>
      <c r="F1011">
        <v>44</v>
      </c>
      <c r="G1011">
        <v>22082</v>
      </c>
      <c r="H1011">
        <v>21686</v>
      </c>
    </row>
    <row r="1012" spans="1:8">
      <c r="A1012" t="s">
        <v>43</v>
      </c>
      <c r="B1012">
        <v>200069730</v>
      </c>
      <c r="C1012" t="s">
        <v>636</v>
      </c>
      <c r="D1012" t="s">
        <v>10</v>
      </c>
      <c r="E1012" t="s">
        <v>16</v>
      </c>
      <c r="F1012">
        <v>53</v>
      </c>
      <c r="G1012">
        <v>30216</v>
      </c>
      <c r="H1012">
        <v>29460</v>
      </c>
    </row>
    <row r="1013" spans="1:8">
      <c r="A1013" t="s">
        <v>43</v>
      </c>
      <c r="B1013">
        <v>200069821</v>
      </c>
      <c r="C1013" t="s">
        <v>640</v>
      </c>
      <c r="D1013" t="s">
        <v>32</v>
      </c>
      <c r="E1013" t="s">
        <v>11</v>
      </c>
      <c r="F1013">
        <v>33</v>
      </c>
      <c r="G1013">
        <v>39767</v>
      </c>
      <c r="H1013">
        <v>39083</v>
      </c>
    </row>
    <row r="1014" spans="1:8">
      <c r="A1014" t="s">
        <v>43</v>
      </c>
      <c r="B1014">
        <v>200069839</v>
      </c>
      <c r="C1014" t="s">
        <v>641</v>
      </c>
      <c r="D1014" t="s">
        <v>10</v>
      </c>
      <c r="E1014" t="s">
        <v>16</v>
      </c>
      <c r="F1014">
        <v>63</v>
      </c>
      <c r="G1014">
        <v>28603</v>
      </c>
      <c r="H1014">
        <v>27946</v>
      </c>
    </row>
    <row r="1015" spans="1:8">
      <c r="A1015" t="s">
        <v>43</v>
      </c>
      <c r="B1015">
        <v>200069847</v>
      </c>
      <c r="C1015" t="s">
        <v>642</v>
      </c>
      <c r="D1015" t="s">
        <v>10</v>
      </c>
      <c r="E1015" t="s">
        <v>16</v>
      </c>
      <c r="F1015">
        <v>40</v>
      </c>
      <c r="G1015">
        <v>21353</v>
      </c>
      <c r="H1015">
        <v>21041</v>
      </c>
    </row>
    <row r="1016" spans="1:8">
      <c r="A1016" t="s">
        <v>43</v>
      </c>
      <c r="B1016">
        <v>200070068</v>
      </c>
      <c r="C1016" t="s">
        <v>650</v>
      </c>
      <c r="D1016" t="s">
        <v>10</v>
      </c>
      <c r="E1016" t="s">
        <v>16</v>
      </c>
      <c r="F1016">
        <v>46</v>
      </c>
      <c r="G1016">
        <v>25980</v>
      </c>
      <c r="H1016">
        <v>25234</v>
      </c>
    </row>
    <row r="1017" spans="1:8">
      <c r="A1017" t="s">
        <v>43</v>
      </c>
      <c r="B1017">
        <v>200070449</v>
      </c>
      <c r="C1017" t="s">
        <v>671</v>
      </c>
      <c r="D1017" t="s">
        <v>10</v>
      </c>
      <c r="E1017" t="s">
        <v>11</v>
      </c>
      <c r="F1017">
        <v>64</v>
      </c>
      <c r="G1017">
        <v>55625</v>
      </c>
      <c r="H1017">
        <v>54761</v>
      </c>
    </row>
    <row r="1018" spans="1:8">
      <c r="A1018" t="s">
        <v>43</v>
      </c>
      <c r="B1018">
        <v>200084952</v>
      </c>
      <c r="C1018" t="s">
        <v>828</v>
      </c>
      <c r="D1018" t="s">
        <v>94</v>
      </c>
      <c r="E1018" t="s">
        <v>11</v>
      </c>
      <c r="F1018">
        <v>54</v>
      </c>
      <c r="G1018">
        <v>272745</v>
      </c>
      <c r="H1018">
        <v>269060</v>
      </c>
    </row>
    <row r="1019" spans="1:8">
      <c r="A1019" t="s">
        <v>43</v>
      </c>
      <c r="B1019">
        <v>247600505</v>
      </c>
      <c r="C1019" t="s">
        <v>1267</v>
      </c>
      <c r="D1019" t="s">
        <v>10</v>
      </c>
      <c r="E1019" t="s">
        <v>11</v>
      </c>
      <c r="F1019">
        <v>22</v>
      </c>
      <c r="G1019">
        <v>15319</v>
      </c>
      <c r="H1019">
        <v>15077</v>
      </c>
    </row>
    <row r="1020" spans="1:8">
      <c r="A1020" t="s">
        <v>43</v>
      </c>
      <c r="B1020">
        <v>247600588</v>
      </c>
      <c r="C1020" t="s">
        <v>1268</v>
      </c>
      <c r="D1020" t="s">
        <v>10</v>
      </c>
      <c r="E1020" t="s">
        <v>11</v>
      </c>
      <c r="F1020">
        <v>28</v>
      </c>
      <c r="G1020">
        <v>38308</v>
      </c>
      <c r="H1020">
        <v>37550</v>
      </c>
    </row>
    <row r="1021" spans="1:8">
      <c r="A1021" t="s">
        <v>43</v>
      </c>
      <c r="B1021">
        <v>247600604</v>
      </c>
      <c r="C1021" t="s">
        <v>1269</v>
      </c>
      <c r="D1021" t="s">
        <v>10</v>
      </c>
      <c r="E1021" t="s">
        <v>16</v>
      </c>
      <c r="F1021">
        <v>16</v>
      </c>
      <c r="G1021">
        <v>5347</v>
      </c>
      <c r="H1021">
        <v>5279</v>
      </c>
    </row>
    <row r="1022" spans="1:8">
      <c r="A1022" t="s">
        <v>43</v>
      </c>
      <c r="B1022">
        <v>247600620</v>
      </c>
      <c r="C1022" t="s">
        <v>1270</v>
      </c>
      <c r="D1022" t="s">
        <v>10</v>
      </c>
      <c r="E1022" t="s">
        <v>11</v>
      </c>
      <c r="F1022">
        <v>19</v>
      </c>
      <c r="G1022">
        <v>27511</v>
      </c>
      <c r="H1022">
        <v>26662</v>
      </c>
    </row>
    <row r="1023" spans="1:8">
      <c r="A1023" t="s">
        <v>43</v>
      </c>
      <c r="B1023">
        <v>247600646</v>
      </c>
      <c r="C1023" t="s">
        <v>1271</v>
      </c>
      <c r="D1023" t="s">
        <v>10</v>
      </c>
      <c r="E1023" t="s">
        <v>16</v>
      </c>
      <c r="F1023">
        <v>9</v>
      </c>
      <c r="G1023">
        <v>25219</v>
      </c>
      <c r="H1023">
        <v>24846</v>
      </c>
    </row>
    <row r="1024" spans="1:8">
      <c r="A1024" t="s">
        <v>43</v>
      </c>
      <c r="B1024">
        <v>247600729</v>
      </c>
      <c r="C1024" t="s">
        <v>1272</v>
      </c>
      <c r="D1024" t="s">
        <v>10</v>
      </c>
      <c r="E1024" t="s">
        <v>11</v>
      </c>
      <c r="F1024">
        <v>24</v>
      </c>
      <c r="G1024">
        <v>24143</v>
      </c>
      <c r="H1024">
        <v>23616</v>
      </c>
    </row>
    <row r="1025" spans="1:8">
      <c r="A1025" t="s">
        <v>43</v>
      </c>
      <c r="B1025">
        <v>247600786</v>
      </c>
      <c r="C1025" t="s">
        <v>1273</v>
      </c>
      <c r="D1025" t="s">
        <v>32</v>
      </c>
      <c r="E1025" t="s">
        <v>11</v>
      </c>
      <c r="F1025">
        <v>16</v>
      </c>
      <c r="G1025">
        <v>47954</v>
      </c>
      <c r="H1025">
        <v>46733</v>
      </c>
    </row>
    <row r="1026" spans="1:8">
      <c r="A1026" t="s">
        <v>68</v>
      </c>
      <c r="B1026">
        <v>200023125</v>
      </c>
      <c r="C1026" t="s">
        <v>69</v>
      </c>
      <c r="D1026" t="s">
        <v>10</v>
      </c>
      <c r="E1026" t="s">
        <v>11</v>
      </c>
      <c r="F1026">
        <v>5</v>
      </c>
      <c r="G1026">
        <v>46670</v>
      </c>
      <c r="H1026">
        <v>46157</v>
      </c>
    </row>
    <row r="1027" spans="1:8">
      <c r="A1027" t="s">
        <v>68</v>
      </c>
      <c r="B1027">
        <v>200023240</v>
      </c>
      <c r="C1027" t="s">
        <v>70</v>
      </c>
      <c r="D1027" t="s">
        <v>10</v>
      </c>
      <c r="E1027" t="s">
        <v>11</v>
      </c>
      <c r="F1027">
        <v>21</v>
      </c>
      <c r="G1027">
        <v>30264</v>
      </c>
      <c r="H1027">
        <v>29780</v>
      </c>
    </row>
    <row r="1028" spans="1:8">
      <c r="A1028" t="s">
        <v>68</v>
      </c>
      <c r="B1028">
        <v>200023919</v>
      </c>
      <c r="C1028" t="s">
        <v>86</v>
      </c>
      <c r="D1028" t="s">
        <v>10</v>
      </c>
      <c r="E1028" t="s">
        <v>11</v>
      </c>
      <c r="F1028">
        <v>20</v>
      </c>
      <c r="G1028">
        <v>19156</v>
      </c>
      <c r="H1028">
        <v>18831</v>
      </c>
    </row>
    <row r="1029" spans="1:8">
      <c r="A1029" t="s">
        <v>68</v>
      </c>
      <c r="B1029">
        <v>200033090</v>
      </c>
      <c r="C1029" t="s">
        <v>118</v>
      </c>
      <c r="D1029" t="s">
        <v>10</v>
      </c>
      <c r="E1029" t="s">
        <v>11</v>
      </c>
      <c r="F1029">
        <v>20</v>
      </c>
      <c r="G1029">
        <v>24834</v>
      </c>
      <c r="H1029">
        <v>24627</v>
      </c>
    </row>
    <row r="1030" spans="1:8">
      <c r="A1030" t="s">
        <v>68</v>
      </c>
      <c r="B1030">
        <v>200037133</v>
      </c>
      <c r="C1030" t="s">
        <v>203</v>
      </c>
      <c r="D1030" t="s">
        <v>10</v>
      </c>
      <c r="E1030" t="s">
        <v>11</v>
      </c>
      <c r="F1030">
        <v>39</v>
      </c>
      <c r="G1030">
        <v>35596</v>
      </c>
      <c r="H1030">
        <v>34540</v>
      </c>
    </row>
    <row r="1031" spans="1:8">
      <c r="A1031" t="s">
        <v>68</v>
      </c>
      <c r="B1031">
        <v>200040251</v>
      </c>
      <c r="C1031" t="s">
        <v>238</v>
      </c>
      <c r="D1031" t="s">
        <v>10</v>
      </c>
      <c r="E1031" t="s">
        <v>16</v>
      </c>
      <c r="F1031">
        <v>42</v>
      </c>
      <c r="G1031">
        <v>23788</v>
      </c>
      <c r="H1031">
        <v>23407</v>
      </c>
    </row>
    <row r="1032" spans="1:8">
      <c r="A1032" t="s">
        <v>68</v>
      </c>
      <c r="B1032">
        <v>200057958</v>
      </c>
      <c r="C1032" t="s">
        <v>375</v>
      </c>
      <c r="D1032" t="s">
        <v>32</v>
      </c>
      <c r="E1032" t="s">
        <v>11</v>
      </c>
      <c r="F1032">
        <v>12</v>
      </c>
      <c r="G1032">
        <v>227733</v>
      </c>
      <c r="H1032">
        <v>226405</v>
      </c>
    </row>
    <row r="1033" spans="1:8">
      <c r="A1033" t="s">
        <v>68</v>
      </c>
      <c r="B1033">
        <v>200070779</v>
      </c>
      <c r="C1033" t="s">
        <v>691</v>
      </c>
      <c r="D1033" t="s">
        <v>10</v>
      </c>
      <c r="E1033" t="s">
        <v>11</v>
      </c>
      <c r="F1033">
        <v>31</v>
      </c>
      <c r="G1033">
        <v>39677</v>
      </c>
      <c r="H1033">
        <v>39203</v>
      </c>
    </row>
    <row r="1034" spans="1:8">
      <c r="A1034" t="s">
        <v>68</v>
      </c>
      <c r="B1034">
        <v>200072130</v>
      </c>
      <c r="C1034" t="s">
        <v>783</v>
      </c>
      <c r="D1034" t="s">
        <v>32</v>
      </c>
      <c r="E1034" t="s">
        <v>11</v>
      </c>
      <c r="F1034">
        <v>26</v>
      </c>
      <c r="G1034">
        <v>105939</v>
      </c>
      <c r="H1034">
        <v>104969</v>
      </c>
    </row>
    <row r="1035" spans="1:8">
      <c r="A1035" t="s">
        <v>68</v>
      </c>
      <c r="B1035">
        <v>200072346</v>
      </c>
      <c r="C1035" t="s">
        <v>787</v>
      </c>
      <c r="D1035" t="s">
        <v>32</v>
      </c>
      <c r="E1035" t="s">
        <v>11</v>
      </c>
      <c r="F1035">
        <v>26</v>
      </c>
      <c r="G1035">
        <v>69800</v>
      </c>
      <c r="H1035">
        <v>68178</v>
      </c>
    </row>
    <row r="1036" spans="1:8">
      <c r="A1036" t="s">
        <v>68</v>
      </c>
      <c r="B1036">
        <v>200072544</v>
      </c>
      <c r="C1036" t="s">
        <v>791</v>
      </c>
      <c r="D1036" t="s">
        <v>10</v>
      </c>
      <c r="E1036" t="s">
        <v>11</v>
      </c>
      <c r="F1036">
        <v>31</v>
      </c>
      <c r="G1036">
        <v>26841</v>
      </c>
      <c r="H1036">
        <v>26504</v>
      </c>
    </row>
    <row r="1037" spans="1:8">
      <c r="A1037" t="s">
        <v>68</v>
      </c>
      <c r="B1037">
        <v>200072874</v>
      </c>
      <c r="C1037" t="s">
        <v>804</v>
      </c>
      <c r="D1037" t="s">
        <v>10</v>
      </c>
      <c r="E1037" t="s">
        <v>11</v>
      </c>
      <c r="F1037">
        <v>21</v>
      </c>
      <c r="G1037">
        <v>28186</v>
      </c>
      <c r="H1037">
        <v>27865</v>
      </c>
    </row>
    <row r="1038" spans="1:8">
      <c r="A1038" t="s">
        <v>68</v>
      </c>
      <c r="B1038">
        <v>200090504</v>
      </c>
      <c r="C1038" t="s">
        <v>832</v>
      </c>
      <c r="D1038" t="s">
        <v>32</v>
      </c>
      <c r="E1038" t="s">
        <v>11</v>
      </c>
      <c r="F1038">
        <v>54</v>
      </c>
      <c r="G1038">
        <v>92977</v>
      </c>
      <c r="H1038">
        <v>91632</v>
      </c>
    </row>
    <row r="1039" spans="1:8">
      <c r="A1039" t="s">
        <v>68</v>
      </c>
      <c r="B1039">
        <v>247700032</v>
      </c>
      <c r="C1039" t="s">
        <v>1274</v>
      </c>
      <c r="D1039" t="s">
        <v>10</v>
      </c>
      <c r="E1039" t="s">
        <v>11</v>
      </c>
      <c r="F1039">
        <v>18</v>
      </c>
      <c r="G1039">
        <v>39857</v>
      </c>
      <c r="H1039">
        <v>38877</v>
      </c>
    </row>
    <row r="1040" spans="1:8">
      <c r="A1040" t="s">
        <v>68</v>
      </c>
      <c r="B1040">
        <v>247700057</v>
      </c>
      <c r="C1040" t="s">
        <v>1275</v>
      </c>
      <c r="D1040" t="s">
        <v>32</v>
      </c>
      <c r="E1040" t="s">
        <v>11</v>
      </c>
      <c r="F1040">
        <v>20</v>
      </c>
      <c r="G1040">
        <v>132247</v>
      </c>
      <c r="H1040">
        <v>130987</v>
      </c>
    </row>
    <row r="1041" spans="1:8">
      <c r="A1041" t="s">
        <v>68</v>
      </c>
      <c r="B1041">
        <v>247700065</v>
      </c>
      <c r="C1041" t="s">
        <v>1276</v>
      </c>
      <c r="D1041" t="s">
        <v>10</v>
      </c>
      <c r="E1041" t="s">
        <v>11</v>
      </c>
      <c r="F1041">
        <v>22</v>
      </c>
      <c r="G1041">
        <v>18085</v>
      </c>
      <c r="H1041">
        <v>17708</v>
      </c>
    </row>
    <row r="1042" spans="1:8">
      <c r="A1042" t="s">
        <v>68</v>
      </c>
      <c r="B1042">
        <v>247700107</v>
      </c>
      <c r="C1042" t="s">
        <v>1277</v>
      </c>
      <c r="D1042" t="s">
        <v>10</v>
      </c>
      <c r="E1042" t="s">
        <v>11</v>
      </c>
      <c r="F1042">
        <v>21</v>
      </c>
      <c r="G1042">
        <v>43599</v>
      </c>
      <c r="H1042">
        <v>42945</v>
      </c>
    </row>
    <row r="1043" spans="1:8">
      <c r="A1043" t="s">
        <v>68</v>
      </c>
      <c r="B1043">
        <v>247700339</v>
      </c>
      <c r="C1043" t="s">
        <v>1278</v>
      </c>
      <c r="D1043" t="s">
        <v>32</v>
      </c>
      <c r="E1043" t="s">
        <v>11</v>
      </c>
      <c r="F1043">
        <v>10</v>
      </c>
      <c r="G1043">
        <v>50523</v>
      </c>
      <c r="H1043">
        <v>49992</v>
      </c>
    </row>
    <row r="1044" spans="1:8">
      <c r="A1044" t="s">
        <v>68</v>
      </c>
      <c r="B1044">
        <v>247700594</v>
      </c>
      <c r="C1044" t="s">
        <v>1279</v>
      </c>
      <c r="D1044" t="s">
        <v>32</v>
      </c>
      <c r="E1044" t="s">
        <v>11</v>
      </c>
      <c r="F1044">
        <v>20</v>
      </c>
      <c r="G1044">
        <v>107098</v>
      </c>
      <c r="H1044">
        <v>105926</v>
      </c>
    </row>
    <row r="1045" spans="1:8">
      <c r="A1045" t="s">
        <v>68</v>
      </c>
      <c r="B1045">
        <v>247700644</v>
      </c>
      <c r="C1045" t="s">
        <v>1280</v>
      </c>
      <c r="D1045" t="s">
        <v>10</v>
      </c>
      <c r="E1045" t="s">
        <v>11</v>
      </c>
      <c r="F1045">
        <v>4</v>
      </c>
      <c r="G1045">
        <v>27768</v>
      </c>
      <c r="H1045">
        <v>27330</v>
      </c>
    </row>
    <row r="1046" spans="1:8">
      <c r="A1046" t="s">
        <v>68</v>
      </c>
      <c r="B1046">
        <v>247700701</v>
      </c>
      <c r="C1046" t="s">
        <v>1281</v>
      </c>
      <c r="D1046" t="s">
        <v>10</v>
      </c>
      <c r="E1046" t="s">
        <v>11</v>
      </c>
      <c r="F1046">
        <v>20</v>
      </c>
      <c r="G1046">
        <v>27918</v>
      </c>
      <c r="H1046">
        <v>27692</v>
      </c>
    </row>
    <row r="1047" spans="1:8">
      <c r="A1047" t="s">
        <v>120</v>
      </c>
      <c r="B1047">
        <v>200033173</v>
      </c>
      <c r="C1047" t="s">
        <v>121</v>
      </c>
      <c r="D1047" t="s">
        <v>10</v>
      </c>
      <c r="E1047" t="s">
        <v>16</v>
      </c>
      <c r="F1047">
        <v>10</v>
      </c>
      <c r="G1047">
        <v>25826</v>
      </c>
      <c r="H1047">
        <v>25276</v>
      </c>
    </row>
    <row r="1048" spans="1:8">
      <c r="A1048" t="s">
        <v>120</v>
      </c>
      <c r="B1048">
        <v>200034130</v>
      </c>
      <c r="C1048" t="s">
        <v>135</v>
      </c>
      <c r="D1048" t="s">
        <v>10</v>
      </c>
      <c r="E1048" t="s">
        <v>11</v>
      </c>
      <c r="F1048">
        <v>11</v>
      </c>
      <c r="G1048">
        <v>22717</v>
      </c>
      <c r="H1048">
        <v>21887</v>
      </c>
    </row>
    <row r="1049" spans="1:8">
      <c r="A1049" t="s">
        <v>120</v>
      </c>
      <c r="B1049">
        <v>200058519</v>
      </c>
      <c r="C1049" t="s">
        <v>379</v>
      </c>
      <c r="D1049" t="s">
        <v>32</v>
      </c>
      <c r="E1049" t="s">
        <v>11</v>
      </c>
      <c r="F1049">
        <v>19</v>
      </c>
      <c r="G1049">
        <v>340473</v>
      </c>
      <c r="H1049">
        <v>333542</v>
      </c>
    </row>
    <row r="1050" spans="1:8">
      <c r="A1050" t="s">
        <v>120</v>
      </c>
      <c r="B1050">
        <v>200058782</v>
      </c>
      <c r="C1050" t="s">
        <v>380</v>
      </c>
      <c r="D1050" t="s">
        <v>32</v>
      </c>
      <c r="E1050" t="s">
        <v>11</v>
      </c>
      <c r="F1050">
        <v>12</v>
      </c>
      <c r="G1050">
        <v>232336</v>
      </c>
      <c r="H1050">
        <v>229353</v>
      </c>
    </row>
    <row r="1051" spans="1:8">
      <c r="A1051" t="s">
        <v>120</v>
      </c>
      <c r="B1051">
        <v>200059889</v>
      </c>
      <c r="C1051" t="s">
        <v>385</v>
      </c>
      <c r="D1051" t="s">
        <v>94</v>
      </c>
      <c r="E1051" t="s">
        <v>11</v>
      </c>
      <c r="F1051">
        <v>73</v>
      </c>
      <c r="G1051">
        <v>419388</v>
      </c>
      <c r="H1051">
        <v>414934</v>
      </c>
    </row>
    <row r="1052" spans="1:8">
      <c r="A1052" t="s">
        <v>120</v>
      </c>
      <c r="B1052">
        <v>200071074</v>
      </c>
      <c r="C1052" t="s">
        <v>716</v>
      </c>
      <c r="D1052" t="s">
        <v>10</v>
      </c>
      <c r="E1052" t="s">
        <v>11</v>
      </c>
      <c r="F1052">
        <v>18</v>
      </c>
      <c r="G1052">
        <v>22856</v>
      </c>
      <c r="H1052">
        <v>22566</v>
      </c>
    </row>
    <row r="1053" spans="1:8">
      <c r="A1053" t="s">
        <v>120</v>
      </c>
      <c r="B1053">
        <v>200073344</v>
      </c>
      <c r="C1053" t="s">
        <v>820</v>
      </c>
      <c r="D1053" t="s">
        <v>32</v>
      </c>
      <c r="E1053" t="s">
        <v>11</v>
      </c>
      <c r="F1053">
        <v>36</v>
      </c>
      <c r="G1053">
        <v>80698</v>
      </c>
      <c r="H1053">
        <v>78907</v>
      </c>
    </row>
    <row r="1054" spans="1:8">
      <c r="A1054" t="s">
        <v>120</v>
      </c>
      <c r="B1054">
        <v>247800550</v>
      </c>
      <c r="C1054" t="s">
        <v>1282</v>
      </c>
      <c r="D1054" t="s">
        <v>10</v>
      </c>
      <c r="E1054" t="s">
        <v>11</v>
      </c>
      <c r="F1054">
        <v>36</v>
      </c>
      <c r="G1054">
        <v>29969</v>
      </c>
      <c r="H1054">
        <v>29430</v>
      </c>
    </row>
    <row r="1055" spans="1:8">
      <c r="A1055" t="s">
        <v>120</v>
      </c>
      <c r="B1055">
        <v>247800584</v>
      </c>
      <c r="C1055" t="s">
        <v>1283</v>
      </c>
      <c r="D1055" t="s">
        <v>32</v>
      </c>
      <c r="E1055" t="s">
        <v>11</v>
      </c>
      <c r="F1055">
        <v>18</v>
      </c>
      <c r="G1055">
        <v>272006</v>
      </c>
      <c r="H1055">
        <v>266453</v>
      </c>
    </row>
    <row r="1056" spans="1:8">
      <c r="A1056" t="s">
        <v>120</v>
      </c>
      <c r="B1056">
        <v>247800618</v>
      </c>
      <c r="C1056" t="s">
        <v>1284</v>
      </c>
      <c r="D1056" t="s">
        <v>10</v>
      </c>
      <c r="E1056" t="s">
        <v>11</v>
      </c>
      <c r="F1056">
        <v>31</v>
      </c>
      <c r="G1056">
        <v>50894</v>
      </c>
      <c r="H1056">
        <v>49717</v>
      </c>
    </row>
    <row r="1057" spans="1:8">
      <c r="A1057" t="s">
        <v>236</v>
      </c>
      <c r="B1057">
        <v>200040244</v>
      </c>
      <c r="C1057" t="s">
        <v>237</v>
      </c>
      <c r="D1057" t="s">
        <v>32</v>
      </c>
      <c r="E1057" t="s">
        <v>11</v>
      </c>
      <c r="F1057">
        <v>33</v>
      </c>
      <c r="G1057">
        <v>75745</v>
      </c>
      <c r="H1057">
        <v>73527</v>
      </c>
    </row>
    <row r="1058" spans="1:8">
      <c r="A1058" t="s">
        <v>236</v>
      </c>
      <c r="B1058">
        <v>200041317</v>
      </c>
      <c r="C1058" t="s">
        <v>280</v>
      </c>
      <c r="D1058" t="s">
        <v>32</v>
      </c>
      <c r="E1058" t="s">
        <v>11</v>
      </c>
      <c r="F1058">
        <v>40</v>
      </c>
      <c r="G1058">
        <v>124159</v>
      </c>
      <c r="H1058">
        <v>120733</v>
      </c>
    </row>
    <row r="1059" spans="1:8">
      <c r="A1059" t="s">
        <v>236</v>
      </c>
      <c r="B1059">
        <v>200041333</v>
      </c>
      <c r="C1059" t="s">
        <v>282</v>
      </c>
      <c r="D1059" t="s">
        <v>10</v>
      </c>
      <c r="E1059" t="s">
        <v>11</v>
      </c>
      <c r="F1059">
        <v>38</v>
      </c>
      <c r="G1059">
        <v>38623</v>
      </c>
      <c r="H1059">
        <v>37553</v>
      </c>
    </row>
    <row r="1060" spans="1:8">
      <c r="A1060" t="s">
        <v>236</v>
      </c>
      <c r="B1060">
        <v>200041416</v>
      </c>
      <c r="C1060" t="s">
        <v>284</v>
      </c>
      <c r="D1060" t="s">
        <v>10</v>
      </c>
      <c r="E1060" t="s">
        <v>11</v>
      </c>
      <c r="F1060">
        <v>9</v>
      </c>
      <c r="G1060">
        <v>7055</v>
      </c>
      <c r="H1060">
        <v>6908</v>
      </c>
    </row>
    <row r="1061" spans="1:8">
      <c r="A1061" t="s">
        <v>236</v>
      </c>
      <c r="B1061">
        <v>200041994</v>
      </c>
      <c r="C1061" t="s">
        <v>307</v>
      </c>
      <c r="D1061" t="s">
        <v>10</v>
      </c>
      <c r="E1061" t="s">
        <v>11</v>
      </c>
      <c r="F1061">
        <v>19</v>
      </c>
      <c r="G1061">
        <v>31193</v>
      </c>
      <c r="H1061">
        <v>30492</v>
      </c>
    </row>
    <row r="1062" spans="1:8">
      <c r="A1062" t="s">
        <v>236</v>
      </c>
      <c r="B1062">
        <v>200069748</v>
      </c>
      <c r="C1062" t="s">
        <v>637</v>
      </c>
      <c r="D1062" t="s">
        <v>10</v>
      </c>
      <c r="E1062" t="s">
        <v>11</v>
      </c>
      <c r="F1062">
        <v>31</v>
      </c>
      <c r="G1062">
        <v>21876</v>
      </c>
      <c r="H1062">
        <v>21459</v>
      </c>
    </row>
    <row r="1063" spans="1:8">
      <c r="A1063" t="s">
        <v>236</v>
      </c>
      <c r="B1063">
        <v>200069755</v>
      </c>
      <c r="C1063" t="s">
        <v>638</v>
      </c>
      <c r="D1063" t="s">
        <v>10</v>
      </c>
      <c r="E1063" t="s">
        <v>11</v>
      </c>
      <c r="F1063">
        <v>62</v>
      </c>
      <c r="G1063">
        <v>49194</v>
      </c>
      <c r="H1063">
        <v>47857</v>
      </c>
    </row>
    <row r="1064" spans="1:8">
      <c r="A1064" t="s">
        <v>236</v>
      </c>
      <c r="B1064">
        <v>247900798</v>
      </c>
      <c r="C1064" t="s">
        <v>1285</v>
      </c>
      <c r="D1064" t="s">
        <v>10</v>
      </c>
      <c r="E1064" t="s">
        <v>11</v>
      </c>
      <c r="F1064">
        <v>24</v>
      </c>
      <c r="G1064">
        <v>36634</v>
      </c>
      <c r="H1064">
        <v>35822</v>
      </c>
    </row>
    <row r="1065" spans="1:8">
      <c r="A1065" t="s">
        <v>201</v>
      </c>
      <c r="B1065">
        <v>200037059</v>
      </c>
      <c r="C1065" t="s">
        <v>202</v>
      </c>
      <c r="D1065" t="s">
        <v>10</v>
      </c>
      <c r="E1065" t="s">
        <v>16</v>
      </c>
      <c r="F1065">
        <v>60</v>
      </c>
      <c r="G1065">
        <v>27963</v>
      </c>
      <c r="H1065">
        <v>27435</v>
      </c>
    </row>
    <row r="1066" spans="1:8">
      <c r="A1066" t="s">
        <v>201</v>
      </c>
      <c r="B1066">
        <v>200070928</v>
      </c>
      <c r="C1066" t="s">
        <v>702</v>
      </c>
      <c r="D1066" t="s">
        <v>10</v>
      </c>
      <c r="E1066" t="s">
        <v>16</v>
      </c>
      <c r="F1066">
        <v>43</v>
      </c>
      <c r="G1066">
        <v>18619</v>
      </c>
      <c r="H1066">
        <v>18371</v>
      </c>
    </row>
    <row r="1067" spans="1:8">
      <c r="A1067" t="s">
        <v>201</v>
      </c>
      <c r="B1067">
        <v>200070936</v>
      </c>
      <c r="C1067" t="s">
        <v>703</v>
      </c>
      <c r="D1067" t="s">
        <v>10</v>
      </c>
      <c r="E1067" t="s">
        <v>11</v>
      </c>
      <c r="F1067">
        <v>71</v>
      </c>
      <c r="G1067">
        <v>33796</v>
      </c>
      <c r="H1067">
        <v>33144</v>
      </c>
    </row>
    <row r="1068" spans="1:8">
      <c r="A1068" t="s">
        <v>201</v>
      </c>
      <c r="B1068">
        <v>200070944</v>
      </c>
      <c r="C1068" t="s">
        <v>704</v>
      </c>
      <c r="D1068" t="s">
        <v>10</v>
      </c>
      <c r="E1068" t="s">
        <v>16</v>
      </c>
      <c r="F1068">
        <v>25</v>
      </c>
      <c r="G1068">
        <v>23243</v>
      </c>
      <c r="H1068">
        <v>22805</v>
      </c>
    </row>
    <row r="1069" spans="1:8">
      <c r="A1069" t="s">
        <v>201</v>
      </c>
      <c r="B1069">
        <v>200070951</v>
      </c>
      <c r="C1069" t="s">
        <v>705</v>
      </c>
      <c r="D1069" t="s">
        <v>10</v>
      </c>
      <c r="E1069" t="s">
        <v>11</v>
      </c>
      <c r="F1069">
        <v>65</v>
      </c>
      <c r="G1069">
        <v>32174</v>
      </c>
      <c r="H1069">
        <v>31450</v>
      </c>
    </row>
    <row r="1070" spans="1:8">
      <c r="A1070" t="s">
        <v>201</v>
      </c>
      <c r="B1070">
        <v>200070969</v>
      </c>
      <c r="C1070" t="s">
        <v>706</v>
      </c>
      <c r="D1070" t="s">
        <v>10</v>
      </c>
      <c r="E1070" t="s">
        <v>16</v>
      </c>
      <c r="F1070">
        <v>47</v>
      </c>
      <c r="G1070">
        <v>22252</v>
      </c>
      <c r="H1070">
        <v>21867</v>
      </c>
    </row>
    <row r="1071" spans="1:8">
      <c r="A1071" t="s">
        <v>201</v>
      </c>
      <c r="B1071">
        <v>200070977</v>
      </c>
      <c r="C1071" t="s">
        <v>707</v>
      </c>
      <c r="D1071" t="s">
        <v>10</v>
      </c>
      <c r="E1071" t="s">
        <v>16</v>
      </c>
      <c r="F1071">
        <v>62</v>
      </c>
      <c r="G1071">
        <v>26160</v>
      </c>
      <c r="H1071">
        <v>25803</v>
      </c>
    </row>
    <row r="1072" spans="1:8">
      <c r="A1072" t="s">
        <v>201</v>
      </c>
      <c r="B1072">
        <v>200070985</v>
      </c>
      <c r="C1072" t="s">
        <v>708</v>
      </c>
      <c r="D1072" t="s">
        <v>10</v>
      </c>
      <c r="E1072" t="s">
        <v>16</v>
      </c>
      <c r="F1072">
        <v>41</v>
      </c>
      <c r="G1072">
        <v>20729</v>
      </c>
      <c r="H1072">
        <v>20391</v>
      </c>
    </row>
    <row r="1073" spans="1:8">
      <c r="A1073" t="s">
        <v>201</v>
      </c>
      <c r="B1073">
        <v>200070993</v>
      </c>
      <c r="C1073" t="s">
        <v>709</v>
      </c>
      <c r="D1073" t="s">
        <v>32</v>
      </c>
      <c r="E1073" t="s">
        <v>11</v>
      </c>
      <c r="F1073">
        <v>43</v>
      </c>
      <c r="G1073">
        <v>50089</v>
      </c>
      <c r="H1073">
        <v>49191</v>
      </c>
    </row>
    <row r="1074" spans="1:8">
      <c r="A1074" t="s">
        <v>201</v>
      </c>
      <c r="B1074">
        <v>200071181</v>
      </c>
      <c r="C1074" t="s">
        <v>724</v>
      </c>
      <c r="D1074" t="s">
        <v>10</v>
      </c>
      <c r="E1074" t="s">
        <v>16</v>
      </c>
      <c r="F1074">
        <v>119</v>
      </c>
      <c r="G1074">
        <v>39431</v>
      </c>
      <c r="H1074">
        <v>38782</v>
      </c>
    </row>
    <row r="1075" spans="1:8">
      <c r="A1075" t="s">
        <v>201</v>
      </c>
      <c r="B1075">
        <v>200071223</v>
      </c>
      <c r="C1075" t="s">
        <v>728</v>
      </c>
      <c r="D1075" t="s">
        <v>10</v>
      </c>
      <c r="E1075" t="s">
        <v>11</v>
      </c>
      <c r="F1075">
        <v>36</v>
      </c>
      <c r="G1075">
        <v>28608</v>
      </c>
      <c r="H1075">
        <v>28252</v>
      </c>
    </row>
    <row r="1076" spans="1:8">
      <c r="A1076" t="s">
        <v>201</v>
      </c>
      <c r="B1076">
        <v>248000499</v>
      </c>
      <c r="C1076" t="s">
        <v>1286</v>
      </c>
      <c r="D1076" t="s">
        <v>10</v>
      </c>
      <c r="E1076" t="s">
        <v>11</v>
      </c>
      <c r="F1076">
        <v>33</v>
      </c>
      <c r="G1076">
        <v>26932</v>
      </c>
      <c r="H1076">
        <v>26605</v>
      </c>
    </row>
    <row r="1077" spans="1:8">
      <c r="A1077" t="s">
        <v>201</v>
      </c>
      <c r="B1077">
        <v>248000531</v>
      </c>
      <c r="C1077" t="s">
        <v>1287</v>
      </c>
      <c r="D1077" t="s">
        <v>32</v>
      </c>
      <c r="E1077" t="s">
        <v>11</v>
      </c>
      <c r="F1077">
        <v>39</v>
      </c>
      <c r="G1077">
        <v>184158</v>
      </c>
      <c r="H1077">
        <v>180816</v>
      </c>
    </row>
    <row r="1078" spans="1:8">
      <c r="A1078" t="s">
        <v>201</v>
      </c>
      <c r="B1078">
        <v>248000747</v>
      </c>
      <c r="C1078" t="s">
        <v>1288</v>
      </c>
      <c r="D1078" t="s">
        <v>10</v>
      </c>
      <c r="E1078" t="s">
        <v>11</v>
      </c>
      <c r="F1078">
        <v>65</v>
      </c>
      <c r="G1078">
        <v>28861</v>
      </c>
      <c r="H1078">
        <v>28416</v>
      </c>
    </row>
    <row r="1079" spans="1:8">
      <c r="A1079" t="s">
        <v>128</v>
      </c>
      <c r="B1079">
        <v>200034023</v>
      </c>
      <c r="C1079" t="s">
        <v>129</v>
      </c>
      <c r="D1079" t="s">
        <v>10</v>
      </c>
      <c r="E1079" t="s">
        <v>11</v>
      </c>
      <c r="F1079">
        <v>21</v>
      </c>
      <c r="G1079">
        <v>29612</v>
      </c>
      <c r="H1079">
        <v>28692</v>
      </c>
    </row>
    <row r="1080" spans="1:8">
      <c r="A1080" t="s">
        <v>128</v>
      </c>
      <c r="B1080">
        <v>200034031</v>
      </c>
      <c r="C1080" t="s">
        <v>130</v>
      </c>
      <c r="D1080" t="s">
        <v>10</v>
      </c>
      <c r="E1080" t="s">
        <v>11</v>
      </c>
      <c r="F1080">
        <v>14</v>
      </c>
      <c r="G1080">
        <v>6533</v>
      </c>
      <c r="H1080">
        <v>6397</v>
      </c>
    </row>
    <row r="1081" spans="1:8">
      <c r="A1081" t="s">
        <v>128</v>
      </c>
      <c r="B1081">
        <v>200034049</v>
      </c>
      <c r="C1081" t="s">
        <v>131</v>
      </c>
      <c r="D1081" t="s">
        <v>10</v>
      </c>
      <c r="E1081" t="s">
        <v>11</v>
      </c>
      <c r="F1081">
        <v>11</v>
      </c>
      <c r="G1081">
        <v>11251</v>
      </c>
      <c r="H1081">
        <v>11072</v>
      </c>
    </row>
    <row r="1082" spans="1:8">
      <c r="A1082" t="s">
        <v>128</v>
      </c>
      <c r="B1082">
        <v>200034056</v>
      </c>
      <c r="C1082" t="s">
        <v>132</v>
      </c>
      <c r="D1082" t="s">
        <v>10</v>
      </c>
      <c r="E1082" t="s">
        <v>16</v>
      </c>
      <c r="F1082">
        <v>28</v>
      </c>
      <c r="G1082">
        <v>14878</v>
      </c>
      <c r="H1082">
        <v>14534</v>
      </c>
    </row>
    <row r="1083" spans="1:8">
      <c r="A1083" t="s">
        <v>128</v>
      </c>
      <c r="B1083">
        <v>200034064</v>
      </c>
      <c r="C1083" t="s">
        <v>133</v>
      </c>
      <c r="D1083" t="s">
        <v>10</v>
      </c>
      <c r="E1083" t="s">
        <v>11</v>
      </c>
      <c r="F1083">
        <v>19</v>
      </c>
      <c r="G1083">
        <v>4675</v>
      </c>
      <c r="H1083">
        <v>4543</v>
      </c>
    </row>
    <row r="1084" spans="1:8">
      <c r="A1084" t="s">
        <v>128</v>
      </c>
      <c r="B1084">
        <v>200040905</v>
      </c>
      <c r="C1084" t="s">
        <v>272</v>
      </c>
      <c r="D1084" t="s">
        <v>10</v>
      </c>
      <c r="E1084" t="s">
        <v>11</v>
      </c>
      <c r="F1084">
        <v>32</v>
      </c>
      <c r="G1084">
        <v>30359</v>
      </c>
      <c r="H1084">
        <v>29683</v>
      </c>
    </row>
    <row r="1085" spans="1:8">
      <c r="A1085" t="s">
        <v>128</v>
      </c>
      <c r="B1085">
        <v>200066124</v>
      </c>
      <c r="C1085" t="s">
        <v>410</v>
      </c>
      <c r="D1085" t="s">
        <v>32</v>
      </c>
      <c r="E1085" t="s">
        <v>11</v>
      </c>
      <c r="F1085">
        <v>61</v>
      </c>
      <c r="G1085">
        <v>75266</v>
      </c>
      <c r="H1085">
        <v>73702</v>
      </c>
    </row>
    <row r="1086" spans="1:8">
      <c r="A1086" t="s">
        <v>128</v>
      </c>
      <c r="B1086">
        <v>200066553</v>
      </c>
      <c r="C1086" t="s">
        <v>431</v>
      </c>
      <c r="D1086" t="s">
        <v>10</v>
      </c>
      <c r="E1086" t="s">
        <v>11</v>
      </c>
      <c r="F1086">
        <v>20</v>
      </c>
      <c r="G1086">
        <v>8221</v>
      </c>
      <c r="H1086">
        <v>8013</v>
      </c>
    </row>
    <row r="1087" spans="1:8">
      <c r="A1087" t="s">
        <v>128</v>
      </c>
      <c r="B1087">
        <v>200066561</v>
      </c>
      <c r="C1087" t="s">
        <v>432</v>
      </c>
      <c r="D1087" t="s">
        <v>10</v>
      </c>
      <c r="E1087" t="s">
        <v>11</v>
      </c>
      <c r="F1087">
        <v>16</v>
      </c>
      <c r="G1087">
        <v>13000</v>
      </c>
      <c r="H1087">
        <v>12714</v>
      </c>
    </row>
    <row r="1088" spans="1:8">
      <c r="A1088" t="s">
        <v>128</v>
      </c>
      <c r="B1088">
        <v>248100158</v>
      </c>
      <c r="C1088" t="s">
        <v>1289</v>
      </c>
      <c r="D1088" t="s">
        <v>10</v>
      </c>
      <c r="E1088" t="s">
        <v>11</v>
      </c>
      <c r="F1088">
        <v>26</v>
      </c>
      <c r="G1088">
        <v>23486</v>
      </c>
      <c r="H1088">
        <v>22807</v>
      </c>
    </row>
    <row r="1089" spans="1:8">
      <c r="A1089" t="s">
        <v>128</v>
      </c>
      <c r="B1089">
        <v>248100430</v>
      </c>
      <c r="C1089" t="s">
        <v>1290</v>
      </c>
      <c r="D1089" t="s">
        <v>32</v>
      </c>
      <c r="E1089" t="s">
        <v>11</v>
      </c>
      <c r="F1089">
        <v>14</v>
      </c>
      <c r="G1089">
        <v>80608</v>
      </c>
      <c r="H1089">
        <v>78051</v>
      </c>
    </row>
    <row r="1090" spans="1:8">
      <c r="A1090" t="s">
        <v>128</v>
      </c>
      <c r="B1090">
        <v>248100497</v>
      </c>
      <c r="C1090" t="s">
        <v>1291</v>
      </c>
      <c r="D1090" t="s">
        <v>10</v>
      </c>
      <c r="E1090" t="s">
        <v>16</v>
      </c>
      <c r="F1090">
        <v>19</v>
      </c>
      <c r="G1090">
        <v>5670</v>
      </c>
      <c r="H1090">
        <v>5568</v>
      </c>
    </row>
    <row r="1091" spans="1:8">
      <c r="A1091" t="s">
        <v>128</v>
      </c>
      <c r="B1091">
        <v>248100737</v>
      </c>
      <c r="C1091" t="s">
        <v>1292</v>
      </c>
      <c r="D1091" t="s">
        <v>32</v>
      </c>
      <c r="E1091" t="s">
        <v>11</v>
      </c>
      <c r="F1091">
        <v>16</v>
      </c>
      <c r="G1091">
        <v>84551</v>
      </c>
      <c r="H1091">
        <v>82038</v>
      </c>
    </row>
    <row r="1092" spans="1:8">
      <c r="A1092" t="s">
        <v>128</v>
      </c>
      <c r="B1092">
        <v>248100745</v>
      </c>
      <c r="C1092" t="s">
        <v>1293</v>
      </c>
      <c r="D1092" t="s">
        <v>10</v>
      </c>
      <c r="E1092" t="s">
        <v>11</v>
      </c>
      <c r="F1092">
        <v>9</v>
      </c>
      <c r="G1092">
        <v>5150</v>
      </c>
      <c r="H1092">
        <v>5066</v>
      </c>
    </row>
    <row r="1093" spans="1:8">
      <c r="A1093" t="s">
        <v>245</v>
      </c>
      <c r="B1093">
        <v>200040418</v>
      </c>
      <c r="C1093" t="s">
        <v>246</v>
      </c>
      <c r="D1093" t="s">
        <v>10</v>
      </c>
      <c r="E1093" t="s">
        <v>16</v>
      </c>
      <c r="F1093">
        <v>22</v>
      </c>
      <c r="G1093">
        <v>8661</v>
      </c>
      <c r="H1093">
        <v>8511</v>
      </c>
    </row>
    <row r="1094" spans="1:8">
      <c r="A1094" t="s">
        <v>245</v>
      </c>
      <c r="B1094">
        <v>200066322</v>
      </c>
      <c r="C1094" t="s">
        <v>419</v>
      </c>
      <c r="D1094" t="s">
        <v>10</v>
      </c>
      <c r="E1094" t="s">
        <v>11</v>
      </c>
      <c r="F1094">
        <v>22</v>
      </c>
      <c r="G1094">
        <v>42200</v>
      </c>
      <c r="H1094">
        <v>41236</v>
      </c>
    </row>
    <row r="1095" spans="1:8">
      <c r="A1095" t="s">
        <v>245</v>
      </c>
      <c r="B1095">
        <v>200066652</v>
      </c>
      <c r="C1095" t="s">
        <v>438</v>
      </c>
      <c r="D1095" t="s">
        <v>10</v>
      </c>
      <c r="E1095" t="s">
        <v>11</v>
      </c>
      <c r="F1095">
        <v>25</v>
      </c>
      <c r="G1095">
        <v>42377</v>
      </c>
      <c r="H1095">
        <v>41701</v>
      </c>
    </row>
    <row r="1096" spans="1:8">
      <c r="A1096" t="s">
        <v>245</v>
      </c>
      <c r="B1096">
        <v>200066884</v>
      </c>
      <c r="C1096" t="s">
        <v>457</v>
      </c>
      <c r="D1096" t="s">
        <v>10</v>
      </c>
      <c r="E1096" t="s">
        <v>16</v>
      </c>
      <c r="F1096">
        <v>13</v>
      </c>
      <c r="G1096">
        <v>22468</v>
      </c>
      <c r="H1096">
        <v>22098</v>
      </c>
    </row>
    <row r="1097" spans="1:8">
      <c r="A1097" t="s">
        <v>245</v>
      </c>
      <c r="B1097">
        <v>200067122</v>
      </c>
      <c r="C1097" t="s">
        <v>472</v>
      </c>
      <c r="D1097" t="s">
        <v>10</v>
      </c>
      <c r="E1097" t="s">
        <v>11</v>
      </c>
      <c r="F1097">
        <v>11</v>
      </c>
      <c r="G1097">
        <v>11198</v>
      </c>
      <c r="H1097">
        <v>10984</v>
      </c>
    </row>
    <row r="1098" spans="1:8">
      <c r="A1098" t="s">
        <v>245</v>
      </c>
      <c r="B1098">
        <v>248200016</v>
      </c>
      <c r="C1098" t="s">
        <v>1294</v>
      </c>
      <c r="D1098" t="s">
        <v>10</v>
      </c>
      <c r="E1098" t="s">
        <v>16</v>
      </c>
      <c r="F1098">
        <v>28</v>
      </c>
      <c r="G1098">
        <v>19179</v>
      </c>
      <c r="H1098">
        <v>18729</v>
      </c>
    </row>
    <row r="1099" spans="1:8">
      <c r="A1099" t="s">
        <v>245</v>
      </c>
      <c r="B1099">
        <v>248200057</v>
      </c>
      <c r="C1099" t="s">
        <v>1295</v>
      </c>
      <c r="D1099" t="s">
        <v>10</v>
      </c>
      <c r="E1099" t="s">
        <v>16</v>
      </c>
      <c r="F1099">
        <v>19</v>
      </c>
      <c r="G1099">
        <v>20864</v>
      </c>
      <c r="H1099">
        <v>20272</v>
      </c>
    </row>
    <row r="1100" spans="1:8">
      <c r="A1100" t="s">
        <v>245</v>
      </c>
      <c r="B1100">
        <v>248200065</v>
      </c>
      <c r="C1100" t="s">
        <v>1296</v>
      </c>
      <c r="D1100" t="s">
        <v>10</v>
      </c>
      <c r="E1100" t="s">
        <v>11</v>
      </c>
      <c r="F1100">
        <v>31</v>
      </c>
      <c r="G1100">
        <v>10264</v>
      </c>
      <c r="H1100">
        <v>9981</v>
      </c>
    </row>
    <row r="1101" spans="1:8">
      <c r="A1101" t="s">
        <v>245</v>
      </c>
      <c r="B1101">
        <v>248200099</v>
      </c>
      <c r="C1101" t="s">
        <v>1297</v>
      </c>
      <c r="D1101" t="s">
        <v>32</v>
      </c>
      <c r="E1101" t="s">
        <v>11</v>
      </c>
      <c r="F1101">
        <v>11</v>
      </c>
      <c r="G1101">
        <v>79850</v>
      </c>
      <c r="H1101">
        <v>77891</v>
      </c>
    </row>
    <row r="1102" spans="1:8">
      <c r="A1102" t="s">
        <v>245</v>
      </c>
      <c r="B1102">
        <v>248200107</v>
      </c>
      <c r="C1102" t="s">
        <v>1298</v>
      </c>
      <c r="D1102" t="s">
        <v>10</v>
      </c>
      <c r="E1102" t="s">
        <v>11</v>
      </c>
      <c r="F1102">
        <v>17</v>
      </c>
      <c r="G1102">
        <v>7827</v>
      </c>
      <c r="H1102">
        <v>7689</v>
      </c>
    </row>
    <row r="1103" spans="1:8">
      <c r="A1103" t="s">
        <v>25</v>
      </c>
      <c r="B1103">
        <v>200004802</v>
      </c>
      <c r="C1103" t="s">
        <v>26</v>
      </c>
      <c r="D1103" t="s">
        <v>10</v>
      </c>
      <c r="E1103" t="s">
        <v>11</v>
      </c>
      <c r="F1103">
        <v>9</v>
      </c>
      <c r="G1103">
        <v>28471</v>
      </c>
      <c r="H1103">
        <v>27963</v>
      </c>
    </row>
    <row r="1104" spans="1:8">
      <c r="A1104" t="s">
        <v>25</v>
      </c>
      <c r="B1104">
        <v>200027100</v>
      </c>
      <c r="C1104" t="s">
        <v>91</v>
      </c>
      <c r="D1104" t="s">
        <v>10</v>
      </c>
      <c r="E1104" t="s">
        <v>11</v>
      </c>
      <c r="F1104">
        <v>6</v>
      </c>
      <c r="G1104">
        <v>44397</v>
      </c>
      <c r="H1104">
        <v>43762</v>
      </c>
    </row>
    <row r="1105" spans="1:8">
      <c r="A1105" t="s">
        <v>25</v>
      </c>
      <c r="B1105">
        <v>200035319</v>
      </c>
      <c r="C1105" t="s">
        <v>166</v>
      </c>
      <c r="D1105" t="s">
        <v>32</v>
      </c>
      <c r="E1105" t="s">
        <v>11</v>
      </c>
      <c r="F1105">
        <v>5</v>
      </c>
      <c r="G1105">
        <v>114617</v>
      </c>
      <c r="H1105">
        <v>112812</v>
      </c>
    </row>
    <row r="1106" spans="1:8">
      <c r="A1106" t="s">
        <v>25</v>
      </c>
      <c r="B1106">
        <v>200036077</v>
      </c>
      <c r="C1106" t="s">
        <v>189</v>
      </c>
      <c r="D1106" t="s">
        <v>10</v>
      </c>
      <c r="E1106" t="s">
        <v>11</v>
      </c>
      <c r="F1106">
        <v>12</v>
      </c>
      <c r="G1106">
        <v>58299</v>
      </c>
      <c r="H1106">
        <v>57249</v>
      </c>
    </row>
    <row r="1107" spans="1:8">
      <c r="A1107" t="s">
        <v>25</v>
      </c>
      <c r="B1107">
        <v>200040202</v>
      </c>
      <c r="C1107" t="s">
        <v>234</v>
      </c>
      <c r="D1107" t="s">
        <v>10</v>
      </c>
      <c r="E1107" t="s">
        <v>11</v>
      </c>
      <c r="F1107">
        <v>15</v>
      </c>
      <c r="G1107">
        <v>22385</v>
      </c>
      <c r="H1107">
        <v>22059</v>
      </c>
    </row>
    <row r="1108" spans="1:8">
      <c r="A1108" t="s">
        <v>25</v>
      </c>
      <c r="B1108">
        <v>200040210</v>
      </c>
      <c r="C1108" t="s">
        <v>235</v>
      </c>
      <c r="D1108" t="s">
        <v>10</v>
      </c>
      <c r="E1108" t="s">
        <v>11</v>
      </c>
      <c r="F1108">
        <v>16</v>
      </c>
      <c r="G1108">
        <v>9243</v>
      </c>
      <c r="H1108">
        <v>9112</v>
      </c>
    </row>
    <row r="1109" spans="1:8">
      <c r="A1109" t="s">
        <v>25</v>
      </c>
      <c r="B1109">
        <v>200068104</v>
      </c>
      <c r="C1109" t="s">
        <v>542</v>
      </c>
      <c r="D1109" t="s">
        <v>32</v>
      </c>
      <c r="E1109" t="s">
        <v>11</v>
      </c>
      <c r="F1109">
        <v>28</v>
      </c>
      <c r="G1109">
        <v>100515</v>
      </c>
      <c r="H1109">
        <v>98529</v>
      </c>
    </row>
    <row r="1110" spans="1:8">
      <c r="A1110" t="s">
        <v>25</v>
      </c>
      <c r="B1110">
        <v>248300394</v>
      </c>
      <c r="C1110" t="s">
        <v>1299</v>
      </c>
      <c r="D1110" t="s">
        <v>32</v>
      </c>
      <c r="E1110" t="s">
        <v>11</v>
      </c>
      <c r="F1110">
        <v>9</v>
      </c>
      <c r="G1110">
        <v>62225</v>
      </c>
      <c r="H1110">
        <v>61242</v>
      </c>
    </row>
    <row r="1111" spans="1:8">
      <c r="A1111" t="s">
        <v>25</v>
      </c>
      <c r="B1111">
        <v>248300410</v>
      </c>
      <c r="C1111" t="s">
        <v>1300</v>
      </c>
      <c r="D1111" t="s">
        <v>10</v>
      </c>
      <c r="E1111" t="s">
        <v>11</v>
      </c>
      <c r="F1111">
        <v>5</v>
      </c>
      <c r="G1111">
        <v>31287</v>
      </c>
      <c r="H1111">
        <v>30830</v>
      </c>
    </row>
    <row r="1112" spans="1:8">
      <c r="A1112" t="s">
        <v>25</v>
      </c>
      <c r="B1112">
        <v>248300493</v>
      </c>
      <c r="C1112" t="s">
        <v>1301</v>
      </c>
      <c r="D1112" t="s">
        <v>32</v>
      </c>
      <c r="E1112" t="s">
        <v>11</v>
      </c>
      <c r="F1112">
        <v>23</v>
      </c>
      <c r="G1112">
        <v>109489</v>
      </c>
      <c r="H1112">
        <v>107124</v>
      </c>
    </row>
    <row r="1113" spans="1:8">
      <c r="A1113" t="s">
        <v>25</v>
      </c>
      <c r="B1113">
        <v>248300543</v>
      </c>
      <c r="C1113" t="s">
        <v>1302</v>
      </c>
      <c r="D1113" t="s">
        <v>77</v>
      </c>
      <c r="E1113" t="s">
        <v>11</v>
      </c>
      <c r="F1113">
        <v>12</v>
      </c>
      <c r="G1113">
        <v>440926</v>
      </c>
      <c r="H1113">
        <v>434982</v>
      </c>
    </row>
    <row r="1114" spans="1:8">
      <c r="A1114" t="s">
        <v>25</v>
      </c>
      <c r="B1114">
        <v>248300550</v>
      </c>
      <c r="C1114" t="s">
        <v>1303</v>
      </c>
      <c r="D1114" t="s">
        <v>10</v>
      </c>
      <c r="E1114" t="s">
        <v>11</v>
      </c>
      <c r="F1114">
        <v>11</v>
      </c>
      <c r="G1114">
        <v>43796</v>
      </c>
      <c r="H1114">
        <v>43239</v>
      </c>
    </row>
    <row r="1115" spans="1:8">
      <c r="A1115" t="s">
        <v>17</v>
      </c>
      <c r="B1115">
        <v>200000628</v>
      </c>
      <c r="C1115" t="s">
        <v>18</v>
      </c>
      <c r="D1115" t="s">
        <v>10</v>
      </c>
      <c r="E1115" t="s">
        <v>11</v>
      </c>
      <c r="F1115">
        <v>5</v>
      </c>
      <c r="G1115">
        <v>24325</v>
      </c>
      <c r="H1115">
        <v>23906</v>
      </c>
    </row>
    <row r="1116" spans="1:8">
      <c r="A1116" t="s">
        <v>17</v>
      </c>
      <c r="B1116">
        <v>200035723</v>
      </c>
      <c r="C1116" t="s">
        <v>176</v>
      </c>
      <c r="D1116" t="s">
        <v>10</v>
      </c>
      <c r="E1116" t="s">
        <v>11</v>
      </c>
      <c r="F1116">
        <v>11</v>
      </c>
      <c r="G1116">
        <v>9539</v>
      </c>
      <c r="H1116">
        <v>9386</v>
      </c>
    </row>
    <row r="1117" spans="1:8">
      <c r="A1117" t="s">
        <v>17</v>
      </c>
      <c r="B1117">
        <v>200040442</v>
      </c>
      <c r="C1117" t="s">
        <v>249</v>
      </c>
      <c r="D1117" t="s">
        <v>32</v>
      </c>
      <c r="E1117" t="s">
        <v>11</v>
      </c>
      <c r="F1117">
        <v>16</v>
      </c>
      <c r="G1117">
        <v>56254</v>
      </c>
      <c r="H1117">
        <v>55281</v>
      </c>
    </row>
    <row r="1118" spans="1:8">
      <c r="A1118" t="s">
        <v>17</v>
      </c>
      <c r="B1118">
        <v>200040624</v>
      </c>
      <c r="C1118" t="s">
        <v>261</v>
      </c>
      <c r="D1118" t="s">
        <v>10</v>
      </c>
      <c r="E1118" t="s">
        <v>11</v>
      </c>
      <c r="F1118">
        <v>25</v>
      </c>
      <c r="G1118">
        <v>30217</v>
      </c>
      <c r="H1118">
        <v>29604</v>
      </c>
    </row>
    <row r="1119" spans="1:8">
      <c r="A1119" t="s">
        <v>17</v>
      </c>
      <c r="B1119">
        <v>200040681</v>
      </c>
      <c r="C1119" t="s">
        <v>263</v>
      </c>
      <c r="D1119" t="s">
        <v>10</v>
      </c>
      <c r="E1119" t="s">
        <v>11</v>
      </c>
      <c r="F1119">
        <v>19</v>
      </c>
      <c r="G1119">
        <v>23469</v>
      </c>
      <c r="H1119">
        <v>22857</v>
      </c>
    </row>
    <row r="1120" spans="1:8">
      <c r="A1120" t="s">
        <v>17</v>
      </c>
      <c r="B1120">
        <v>248400053</v>
      </c>
      <c r="C1120" t="s">
        <v>1304</v>
      </c>
      <c r="D1120" t="s">
        <v>32</v>
      </c>
      <c r="E1120" t="s">
        <v>11</v>
      </c>
      <c r="F1120">
        <v>25</v>
      </c>
      <c r="G1120">
        <v>71098</v>
      </c>
      <c r="H1120">
        <v>69450</v>
      </c>
    </row>
    <row r="1121" spans="1:8">
      <c r="A1121" t="s">
        <v>17</v>
      </c>
      <c r="B1121">
        <v>248400160</v>
      </c>
      <c r="C1121" t="s">
        <v>1305</v>
      </c>
      <c r="D1121" t="s">
        <v>10</v>
      </c>
      <c r="E1121" t="s">
        <v>11</v>
      </c>
      <c r="F1121">
        <v>8</v>
      </c>
      <c r="G1121">
        <v>19817</v>
      </c>
      <c r="H1121">
        <v>19355</v>
      </c>
    </row>
    <row r="1122" spans="1:8">
      <c r="A1122" t="s">
        <v>17</v>
      </c>
      <c r="B1122">
        <v>248400236</v>
      </c>
      <c r="C1122" t="s">
        <v>1306</v>
      </c>
      <c r="D1122" t="s">
        <v>10</v>
      </c>
      <c r="E1122" t="s">
        <v>11</v>
      </c>
      <c r="F1122">
        <v>5</v>
      </c>
      <c r="G1122">
        <v>45602</v>
      </c>
      <c r="H1122">
        <v>44740</v>
      </c>
    </row>
    <row r="1123" spans="1:8">
      <c r="A1123" t="s">
        <v>17</v>
      </c>
      <c r="B1123">
        <v>248400251</v>
      </c>
      <c r="C1123" t="s">
        <v>1307</v>
      </c>
      <c r="D1123" t="s">
        <v>32</v>
      </c>
      <c r="E1123" t="s">
        <v>11</v>
      </c>
      <c r="F1123">
        <v>16</v>
      </c>
      <c r="G1123">
        <v>196849</v>
      </c>
      <c r="H1123">
        <v>192966</v>
      </c>
    </row>
    <row r="1124" spans="1:8">
      <c r="A1124" t="s">
        <v>17</v>
      </c>
      <c r="B1124">
        <v>248400285</v>
      </c>
      <c r="C1124" t="s">
        <v>1308</v>
      </c>
      <c r="D1124" t="s">
        <v>10</v>
      </c>
      <c r="E1124" t="s">
        <v>11</v>
      </c>
      <c r="F1124">
        <v>16</v>
      </c>
      <c r="G1124">
        <v>25681</v>
      </c>
      <c r="H1124">
        <v>25009</v>
      </c>
    </row>
    <row r="1125" spans="1:8">
      <c r="A1125" t="s">
        <v>17</v>
      </c>
      <c r="B1125">
        <v>248400293</v>
      </c>
      <c r="C1125" t="s">
        <v>1309</v>
      </c>
      <c r="D1125" t="s">
        <v>10</v>
      </c>
      <c r="E1125" t="s">
        <v>11</v>
      </c>
      <c r="F1125">
        <v>5</v>
      </c>
      <c r="G1125">
        <v>50051</v>
      </c>
      <c r="H1125">
        <v>49203</v>
      </c>
    </row>
    <row r="1126" spans="1:8">
      <c r="A1126" t="s">
        <v>17</v>
      </c>
      <c r="B1126">
        <v>248400319</v>
      </c>
      <c r="C1126" t="s">
        <v>1310</v>
      </c>
      <c r="D1126" t="s">
        <v>10</v>
      </c>
      <c r="E1126" t="s">
        <v>11</v>
      </c>
      <c r="F1126">
        <v>5</v>
      </c>
      <c r="G1126">
        <v>34081</v>
      </c>
      <c r="H1126">
        <v>33355</v>
      </c>
    </row>
    <row r="1127" spans="1:8">
      <c r="A1127" t="s">
        <v>17</v>
      </c>
      <c r="B1127">
        <v>248400335</v>
      </c>
      <c r="C1127" t="s">
        <v>1311</v>
      </c>
      <c r="D1127" t="s">
        <v>10</v>
      </c>
      <c r="E1127" t="s">
        <v>11</v>
      </c>
      <c r="F1127">
        <v>19</v>
      </c>
      <c r="G1127">
        <v>17120</v>
      </c>
      <c r="H1127">
        <v>16726</v>
      </c>
    </row>
    <row r="1128" spans="1:8">
      <c r="A1128" t="s">
        <v>82</v>
      </c>
      <c r="B1128">
        <v>200023778</v>
      </c>
      <c r="C1128" t="s">
        <v>83</v>
      </c>
      <c r="D1128" t="s">
        <v>10</v>
      </c>
      <c r="E1128" t="s">
        <v>11</v>
      </c>
      <c r="F1128">
        <v>14</v>
      </c>
      <c r="G1128">
        <v>49789</v>
      </c>
      <c r="H1128">
        <v>48810</v>
      </c>
    </row>
    <row r="1129" spans="1:8">
      <c r="A1129" t="s">
        <v>82</v>
      </c>
      <c r="B1129">
        <v>200070233</v>
      </c>
      <c r="C1129" t="s">
        <v>659</v>
      </c>
      <c r="D1129" t="s">
        <v>10</v>
      </c>
      <c r="E1129" t="s">
        <v>11</v>
      </c>
      <c r="F1129">
        <v>10</v>
      </c>
      <c r="G1129">
        <v>49626</v>
      </c>
      <c r="H1129">
        <v>48463</v>
      </c>
    </row>
    <row r="1130" spans="1:8">
      <c r="A1130" t="s">
        <v>82</v>
      </c>
      <c r="B1130">
        <v>200071165</v>
      </c>
      <c r="C1130" t="s">
        <v>722</v>
      </c>
      <c r="D1130" t="s">
        <v>32</v>
      </c>
      <c r="E1130" t="s">
        <v>11</v>
      </c>
      <c r="F1130">
        <v>5</v>
      </c>
      <c r="G1130">
        <v>54453</v>
      </c>
      <c r="H1130">
        <v>52861</v>
      </c>
    </row>
    <row r="1131" spans="1:8">
      <c r="A1131" t="s">
        <v>82</v>
      </c>
      <c r="B1131">
        <v>200071629</v>
      </c>
      <c r="C1131" t="s">
        <v>748</v>
      </c>
      <c r="D1131" t="s">
        <v>10</v>
      </c>
      <c r="E1131" t="s">
        <v>11</v>
      </c>
      <c r="F1131">
        <v>11</v>
      </c>
      <c r="G1131">
        <v>47897</v>
      </c>
      <c r="H1131">
        <v>46750</v>
      </c>
    </row>
    <row r="1132" spans="1:8">
      <c r="A1132" t="s">
        <v>82</v>
      </c>
      <c r="B1132">
        <v>200071900</v>
      </c>
      <c r="C1132" t="s">
        <v>764</v>
      </c>
      <c r="D1132" t="s">
        <v>10</v>
      </c>
      <c r="E1132" t="s">
        <v>11</v>
      </c>
      <c r="F1132">
        <v>20</v>
      </c>
      <c r="G1132">
        <v>34348</v>
      </c>
      <c r="H1132">
        <v>33824</v>
      </c>
    </row>
    <row r="1133" spans="1:8">
      <c r="A1133" t="s">
        <v>82</v>
      </c>
      <c r="B1133">
        <v>200071918</v>
      </c>
      <c r="C1133" t="s">
        <v>765</v>
      </c>
      <c r="D1133" t="s">
        <v>10</v>
      </c>
      <c r="E1133" t="s">
        <v>11</v>
      </c>
      <c r="F1133">
        <v>10</v>
      </c>
      <c r="G1133">
        <v>28318</v>
      </c>
      <c r="H1133">
        <v>27767</v>
      </c>
    </row>
    <row r="1134" spans="1:8">
      <c r="A1134" t="s">
        <v>82</v>
      </c>
      <c r="B1134">
        <v>200071934</v>
      </c>
      <c r="C1134" t="s">
        <v>767</v>
      </c>
      <c r="D1134" t="s">
        <v>10</v>
      </c>
      <c r="E1134" t="s">
        <v>11</v>
      </c>
      <c r="F1134">
        <v>25</v>
      </c>
      <c r="G1134">
        <v>36240</v>
      </c>
      <c r="H1134">
        <v>34967</v>
      </c>
    </row>
    <row r="1135" spans="1:8">
      <c r="A1135" t="s">
        <v>82</v>
      </c>
      <c r="B1135">
        <v>200072882</v>
      </c>
      <c r="C1135" t="s">
        <v>805</v>
      </c>
      <c r="D1135" t="s">
        <v>10</v>
      </c>
      <c r="E1135" t="s">
        <v>11</v>
      </c>
      <c r="F1135">
        <v>15</v>
      </c>
      <c r="G1135">
        <v>44582</v>
      </c>
      <c r="H1135">
        <v>43803</v>
      </c>
    </row>
    <row r="1136" spans="1:8">
      <c r="A1136" t="s">
        <v>82</v>
      </c>
      <c r="B1136">
        <v>200073260</v>
      </c>
      <c r="C1136" t="s">
        <v>819</v>
      </c>
      <c r="D1136" t="s">
        <v>10</v>
      </c>
      <c r="E1136" t="s">
        <v>11</v>
      </c>
      <c r="F1136">
        <v>44</v>
      </c>
      <c r="G1136">
        <v>56340</v>
      </c>
      <c r="H1136">
        <v>54850</v>
      </c>
    </row>
    <row r="1137" spans="1:8">
      <c r="A1137" t="s">
        <v>82</v>
      </c>
      <c r="B1137">
        <v>248500191</v>
      </c>
      <c r="C1137" t="s">
        <v>1312</v>
      </c>
      <c r="D1137" t="s">
        <v>10</v>
      </c>
      <c r="E1137" t="s">
        <v>16</v>
      </c>
      <c r="F1137">
        <v>4</v>
      </c>
      <c r="G1137">
        <v>9579</v>
      </c>
      <c r="H1137">
        <v>9380</v>
      </c>
    </row>
    <row r="1138" spans="1:8">
      <c r="A1138" t="s">
        <v>82</v>
      </c>
      <c r="B1138">
        <v>248500258</v>
      </c>
      <c r="C1138" t="s">
        <v>1313</v>
      </c>
      <c r="D1138" t="s">
        <v>10</v>
      </c>
      <c r="E1138" t="s">
        <v>11</v>
      </c>
      <c r="F1138">
        <v>5</v>
      </c>
      <c r="G1138">
        <v>19607</v>
      </c>
      <c r="H1138">
        <v>19182</v>
      </c>
    </row>
    <row r="1139" spans="1:8">
      <c r="A1139" t="s">
        <v>82</v>
      </c>
      <c r="B1139">
        <v>248500340</v>
      </c>
      <c r="C1139" t="s">
        <v>1314</v>
      </c>
      <c r="D1139" t="s">
        <v>10</v>
      </c>
      <c r="E1139" t="s">
        <v>11</v>
      </c>
      <c r="F1139">
        <v>10</v>
      </c>
      <c r="G1139">
        <v>23301</v>
      </c>
      <c r="H1139">
        <v>22532</v>
      </c>
    </row>
    <row r="1140" spans="1:8">
      <c r="A1140" t="s">
        <v>82</v>
      </c>
      <c r="B1140">
        <v>248500415</v>
      </c>
      <c r="C1140" t="s">
        <v>1315</v>
      </c>
      <c r="D1140" t="s">
        <v>10</v>
      </c>
      <c r="E1140" t="s">
        <v>11</v>
      </c>
      <c r="F1140">
        <v>18</v>
      </c>
      <c r="G1140">
        <v>15954</v>
      </c>
      <c r="H1140">
        <v>15605</v>
      </c>
    </row>
    <row r="1141" spans="1:8">
      <c r="A1141" t="s">
        <v>82</v>
      </c>
      <c r="B1141">
        <v>248500464</v>
      </c>
      <c r="C1141" t="s">
        <v>1316</v>
      </c>
      <c r="D1141" t="s">
        <v>10</v>
      </c>
      <c r="E1141" t="s">
        <v>11</v>
      </c>
      <c r="F1141">
        <v>10</v>
      </c>
      <c r="G1141">
        <v>23837</v>
      </c>
      <c r="H1141">
        <v>23228</v>
      </c>
    </row>
    <row r="1142" spans="1:8">
      <c r="A1142" t="s">
        <v>82</v>
      </c>
      <c r="B1142">
        <v>248500530</v>
      </c>
      <c r="C1142" t="s">
        <v>1317</v>
      </c>
      <c r="D1142" t="s">
        <v>10</v>
      </c>
      <c r="E1142" t="s">
        <v>11</v>
      </c>
      <c r="F1142">
        <v>9</v>
      </c>
      <c r="G1142">
        <v>18938</v>
      </c>
      <c r="H1142">
        <v>18682</v>
      </c>
    </row>
    <row r="1143" spans="1:8">
      <c r="A1143" t="s">
        <v>82</v>
      </c>
      <c r="B1143">
        <v>248500563</v>
      </c>
      <c r="C1143" t="s">
        <v>1318</v>
      </c>
      <c r="D1143" t="s">
        <v>10</v>
      </c>
      <c r="E1143" t="s">
        <v>11</v>
      </c>
      <c r="F1143">
        <v>15</v>
      </c>
      <c r="G1143">
        <v>16591</v>
      </c>
      <c r="H1143">
        <v>16258</v>
      </c>
    </row>
    <row r="1144" spans="1:8">
      <c r="A1144" t="s">
        <v>82</v>
      </c>
      <c r="B1144">
        <v>248500589</v>
      </c>
      <c r="C1144" t="s">
        <v>1319</v>
      </c>
      <c r="D1144" t="s">
        <v>32</v>
      </c>
      <c r="E1144" t="s">
        <v>11</v>
      </c>
      <c r="F1144">
        <v>13</v>
      </c>
      <c r="G1144">
        <v>100256</v>
      </c>
      <c r="H1144">
        <v>96286</v>
      </c>
    </row>
    <row r="1145" spans="1:8">
      <c r="A1145" t="s">
        <v>82</v>
      </c>
      <c r="B1145">
        <v>248500621</v>
      </c>
      <c r="C1145" t="s">
        <v>1320</v>
      </c>
      <c r="D1145" t="s">
        <v>10</v>
      </c>
      <c r="E1145" t="s">
        <v>11</v>
      </c>
      <c r="F1145">
        <v>8</v>
      </c>
      <c r="G1145">
        <v>30268</v>
      </c>
      <c r="H1145">
        <v>29573</v>
      </c>
    </row>
    <row r="1146" spans="1:8">
      <c r="A1146" t="s">
        <v>82</v>
      </c>
      <c r="B1146">
        <v>248500662</v>
      </c>
      <c r="C1146" t="s">
        <v>1321</v>
      </c>
      <c r="D1146" t="s">
        <v>10</v>
      </c>
      <c r="E1146" t="s">
        <v>11</v>
      </c>
      <c r="F1146">
        <v>11</v>
      </c>
      <c r="G1146">
        <v>28622</v>
      </c>
      <c r="H1146">
        <v>27617</v>
      </c>
    </row>
    <row r="1147" spans="1:8">
      <c r="A1147" t="s">
        <v>343</v>
      </c>
      <c r="B1147">
        <v>200043628</v>
      </c>
      <c r="C1147" t="s">
        <v>344</v>
      </c>
      <c r="D1147" t="s">
        <v>10</v>
      </c>
      <c r="E1147" t="s">
        <v>11</v>
      </c>
      <c r="F1147">
        <v>16</v>
      </c>
      <c r="G1147">
        <v>26944</v>
      </c>
      <c r="H1147">
        <v>26489</v>
      </c>
    </row>
    <row r="1148" spans="1:8">
      <c r="A1148" t="s">
        <v>343</v>
      </c>
      <c r="B1148">
        <v>200069763</v>
      </c>
      <c r="C1148" t="s">
        <v>639</v>
      </c>
      <c r="D1148" t="s">
        <v>10</v>
      </c>
      <c r="E1148" t="s">
        <v>11</v>
      </c>
      <c r="F1148">
        <v>27</v>
      </c>
      <c r="G1148">
        <v>42294</v>
      </c>
      <c r="H1148">
        <v>41612</v>
      </c>
    </row>
    <row r="1149" spans="1:8">
      <c r="A1149" t="s">
        <v>343</v>
      </c>
      <c r="B1149">
        <v>200069854</v>
      </c>
      <c r="C1149" t="s">
        <v>643</v>
      </c>
      <c r="D1149" t="s">
        <v>94</v>
      </c>
      <c r="E1149" t="s">
        <v>11</v>
      </c>
      <c r="F1149">
        <v>40</v>
      </c>
      <c r="G1149">
        <v>197627</v>
      </c>
      <c r="H1149">
        <v>192925</v>
      </c>
    </row>
    <row r="1150" spans="1:8">
      <c r="A1150" t="s">
        <v>343</v>
      </c>
      <c r="B1150">
        <v>200070035</v>
      </c>
      <c r="C1150" t="s">
        <v>648</v>
      </c>
      <c r="D1150" t="s">
        <v>10</v>
      </c>
      <c r="E1150" t="s">
        <v>11</v>
      </c>
      <c r="F1150">
        <v>36</v>
      </c>
      <c r="G1150">
        <v>28263</v>
      </c>
      <c r="H1150">
        <v>27474</v>
      </c>
    </row>
    <row r="1151" spans="1:8">
      <c r="A1151" t="s">
        <v>343</v>
      </c>
      <c r="B1151">
        <v>200070043</v>
      </c>
      <c r="C1151" t="s">
        <v>649</v>
      </c>
      <c r="D1151" t="s">
        <v>10</v>
      </c>
      <c r="E1151" t="s">
        <v>11</v>
      </c>
      <c r="F1151">
        <v>55</v>
      </c>
      <c r="G1151">
        <v>40554</v>
      </c>
      <c r="H1151">
        <v>39418</v>
      </c>
    </row>
    <row r="1152" spans="1:8">
      <c r="A1152" t="s">
        <v>343</v>
      </c>
      <c r="B1152">
        <v>248600413</v>
      </c>
      <c r="C1152" t="s">
        <v>1322</v>
      </c>
      <c r="D1152" t="s">
        <v>32</v>
      </c>
      <c r="E1152" t="s">
        <v>11</v>
      </c>
      <c r="F1152">
        <v>47</v>
      </c>
      <c r="G1152">
        <v>86286</v>
      </c>
      <c r="H1152">
        <v>84489</v>
      </c>
    </row>
    <row r="1153" spans="1:8">
      <c r="A1153" t="s">
        <v>343</v>
      </c>
      <c r="B1153">
        <v>248600447</v>
      </c>
      <c r="C1153" t="s">
        <v>1323</v>
      </c>
      <c r="D1153" t="s">
        <v>10</v>
      </c>
      <c r="E1153" t="s">
        <v>11</v>
      </c>
      <c r="F1153">
        <v>45</v>
      </c>
      <c r="G1153">
        <v>25182</v>
      </c>
      <c r="H1153">
        <v>24469</v>
      </c>
    </row>
    <row r="1154" spans="1:8">
      <c r="A1154" t="s">
        <v>268</v>
      </c>
      <c r="B1154">
        <v>200040814</v>
      </c>
      <c r="C1154" t="s">
        <v>269</v>
      </c>
      <c r="D1154" t="s">
        <v>10</v>
      </c>
      <c r="E1154" t="s">
        <v>11</v>
      </c>
      <c r="F1154">
        <v>11</v>
      </c>
      <c r="G1154">
        <v>9263</v>
      </c>
      <c r="H1154">
        <v>9133</v>
      </c>
    </row>
    <row r="1155" spans="1:8">
      <c r="A1155" t="s">
        <v>268</v>
      </c>
      <c r="B1155">
        <v>200059400</v>
      </c>
      <c r="C1155" t="s">
        <v>383</v>
      </c>
      <c r="D1155" t="s">
        <v>10</v>
      </c>
      <c r="E1155" t="s">
        <v>11</v>
      </c>
      <c r="F1155">
        <v>13</v>
      </c>
      <c r="G1155">
        <v>26129</v>
      </c>
      <c r="H1155">
        <v>25667</v>
      </c>
    </row>
    <row r="1156" spans="1:8">
      <c r="A1156" t="s">
        <v>268</v>
      </c>
      <c r="B1156">
        <v>200066512</v>
      </c>
      <c r="C1156" t="s">
        <v>429</v>
      </c>
      <c r="D1156" t="s">
        <v>10</v>
      </c>
      <c r="E1156" t="s">
        <v>11</v>
      </c>
      <c r="F1156">
        <v>24</v>
      </c>
      <c r="G1156">
        <v>28311</v>
      </c>
      <c r="H1156">
        <v>27897</v>
      </c>
    </row>
    <row r="1157" spans="1:8">
      <c r="A1157" t="s">
        <v>268</v>
      </c>
      <c r="B1157">
        <v>200066520</v>
      </c>
      <c r="C1157" t="s">
        <v>430</v>
      </c>
      <c r="D1157" t="s">
        <v>10</v>
      </c>
      <c r="E1157" t="s">
        <v>11</v>
      </c>
      <c r="F1157">
        <v>16</v>
      </c>
      <c r="G1157">
        <v>11654</v>
      </c>
      <c r="H1157">
        <v>11491</v>
      </c>
    </row>
    <row r="1158" spans="1:8">
      <c r="A1158" t="s">
        <v>268</v>
      </c>
      <c r="B1158">
        <v>200070506</v>
      </c>
      <c r="C1158" t="s">
        <v>673</v>
      </c>
      <c r="D1158" t="s">
        <v>10</v>
      </c>
      <c r="E1158" t="s">
        <v>11</v>
      </c>
      <c r="F1158">
        <v>15</v>
      </c>
      <c r="G1158">
        <v>13299</v>
      </c>
      <c r="H1158">
        <v>13100</v>
      </c>
    </row>
    <row r="1159" spans="1:8">
      <c r="A1159" t="s">
        <v>268</v>
      </c>
      <c r="B1159">
        <v>200071942</v>
      </c>
      <c r="C1159" t="s">
        <v>768</v>
      </c>
      <c r="D1159" t="s">
        <v>10</v>
      </c>
      <c r="E1159" t="s">
        <v>11</v>
      </c>
      <c r="F1159">
        <v>40</v>
      </c>
      <c r="G1159">
        <v>23825</v>
      </c>
      <c r="H1159">
        <v>23146</v>
      </c>
    </row>
    <row r="1160" spans="1:8">
      <c r="A1160" t="s">
        <v>268</v>
      </c>
      <c r="B1160">
        <v>248700189</v>
      </c>
      <c r="C1160" t="s">
        <v>1324</v>
      </c>
      <c r="D1160" t="s">
        <v>10</v>
      </c>
      <c r="E1160" t="s">
        <v>11</v>
      </c>
      <c r="F1160">
        <v>9</v>
      </c>
      <c r="G1160">
        <v>12601</v>
      </c>
      <c r="H1160">
        <v>12066</v>
      </c>
    </row>
    <row r="1161" spans="1:8">
      <c r="A1161" t="s">
        <v>268</v>
      </c>
      <c r="B1161">
        <v>248719262</v>
      </c>
      <c r="C1161" t="s">
        <v>1325</v>
      </c>
      <c r="D1161" t="s">
        <v>10</v>
      </c>
      <c r="E1161" t="s">
        <v>11</v>
      </c>
      <c r="F1161">
        <v>6</v>
      </c>
      <c r="G1161">
        <v>5278</v>
      </c>
      <c r="H1161">
        <v>5205</v>
      </c>
    </row>
    <row r="1162" spans="1:8">
      <c r="A1162" t="s">
        <v>268</v>
      </c>
      <c r="B1162">
        <v>248719288</v>
      </c>
      <c r="C1162" t="s">
        <v>1326</v>
      </c>
      <c r="D1162" t="s">
        <v>10</v>
      </c>
      <c r="E1162" t="s">
        <v>11</v>
      </c>
      <c r="F1162">
        <v>9</v>
      </c>
      <c r="G1162">
        <v>16420</v>
      </c>
      <c r="H1162">
        <v>16140</v>
      </c>
    </row>
    <row r="1163" spans="1:8">
      <c r="A1163" t="s">
        <v>268</v>
      </c>
      <c r="B1163">
        <v>248719312</v>
      </c>
      <c r="C1163" t="s">
        <v>1327</v>
      </c>
      <c r="D1163" t="s">
        <v>94</v>
      </c>
      <c r="E1163" t="s">
        <v>11</v>
      </c>
      <c r="F1163">
        <v>20</v>
      </c>
      <c r="G1163">
        <v>211508</v>
      </c>
      <c r="H1163">
        <v>207865</v>
      </c>
    </row>
    <row r="1164" spans="1:8">
      <c r="A1164" t="s">
        <v>268</v>
      </c>
      <c r="B1164">
        <v>248719338</v>
      </c>
      <c r="C1164" t="s">
        <v>1328</v>
      </c>
      <c r="D1164" t="s">
        <v>10</v>
      </c>
      <c r="E1164" t="s">
        <v>11</v>
      </c>
      <c r="F1164">
        <v>10</v>
      </c>
      <c r="G1164">
        <v>5495</v>
      </c>
      <c r="H1164">
        <v>5410</v>
      </c>
    </row>
    <row r="1165" spans="1:8">
      <c r="A1165" t="s">
        <v>268</v>
      </c>
      <c r="B1165">
        <v>248719353</v>
      </c>
      <c r="C1165" t="s">
        <v>1329</v>
      </c>
      <c r="D1165" t="s">
        <v>10</v>
      </c>
      <c r="E1165" t="s">
        <v>11</v>
      </c>
      <c r="F1165">
        <v>12</v>
      </c>
      <c r="G1165">
        <v>5704</v>
      </c>
      <c r="H1165">
        <v>5631</v>
      </c>
    </row>
    <row r="1166" spans="1:8">
      <c r="A1166" t="s">
        <v>268</v>
      </c>
      <c r="B1166">
        <v>248719361</v>
      </c>
      <c r="C1166" t="s">
        <v>1330</v>
      </c>
      <c r="D1166" t="s">
        <v>10</v>
      </c>
      <c r="E1166" t="s">
        <v>11</v>
      </c>
      <c r="F1166">
        <v>12</v>
      </c>
      <c r="G1166">
        <v>12172</v>
      </c>
      <c r="H1166">
        <v>11951</v>
      </c>
    </row>
    <row r="1167" spans="1:8">
      <c r="A1167" t="s">
        <v>29</v>
      </c>
      <c r="B1167">
        <v>200005957</v>
      </c>
      <c r="C1167" t="s">
        <v>30</v>
      </c>
      <c r="D1167" t="s">
        <v>10</v>
      </c>
      <c r="E1167" t="s">
        <v>11</v>
      </c>
      <c r="F1167">
        <v>30</v>
      </c>
      <c r="G1167">
        <v>13570</v>
      </c>
      <c r="H1167">
        <v>13124</v>
      </c>
    </row>
    <row r="1168" spans="1:8">
      <c r="A1168" t="s">
        <v>29</v>
      </c>
      <c r="B1168">
        <v>200033868</v>
      </c>
      <c r="C1168" t="s">
        <v>127</v>
      </c>
      <c r="D1168" t="s">
        <v>10</v>
      </c>
      <c r="E1168" t="s">
        <v>16</v>
      </c>
      <c r="F1168">
        <v>8</v>
      </c>
      <c r="G1168">
        <v>15667</v>
      </c>
      <c r="H1168">
        <v>15256</v>
      </c>
    </row>
    <row r="1169" spans="1:8">
      <c r="A1169" t="s">
        <v>29</v>
      </c>
      <c r="B1169">
        <v>200042000</v>
      </c>
      <c r="C1169" t="s">
        <v>308</v>
      </c>
      <c r="D1169" t="s">
        <v>10</v>
      </c>
      <c r="E1169" t="s">
        <v>11</v>
      </c>
      <c r="F1169">
        <v>34</v>
      </c>
      <c r="G1169">
        <v>15566</v>
      </c>
      <c r="H1169">
        <v>15231</v>
      </c>
    </row>
    <row r="1170" spans="1:8">
      <c r="A1170" t="s">
        <v>29</v>
      </c>
      <c r="B1170">
        <v>200068369</v>
      </c>
      <c r="C1170" t="s">
        <v>549</v>
      </c>
      <c r="D1170" t="s">
        <v>10</v>
      </c>
      <c r="E1170" t="s">
        <v>11</v>
      </c>
      <c r="F1170">
        <v>76</v>
      </c>
      <c r="G1170">
        <v>20082</v>
      </c>
      <c r="H1170">
        <v>19249</v>
      </c>
    </row>
    <row r="1171" spans="1:8">
      <c r="A1171" t="s">
        <v>29</v>
      </c>
      <c r="B1171">
        <v>200068377</v>
      </c>
      <c r="C1171" t="s">
        <v>550</v>
      </c>
      <c r="D1171" t="s">
        <v>10</v>
      </c>
      <c r="E1171" t="s">
        <v>11</v>
      </c>
      <c r="F1171">
        <v>10</v>
      </c>
      <c r="G1171">
        <v>30446</v>
      </c>
      <c r="H1171">
        <v>29504</v>
      </c>
    </row>
    <row r="1172" spans="1:8">
      <c r="A1172" t="s">
        <v>29</v>
      </c>
      <c r="B1172">
        <v>200068559</v>
      </c>
      <c r="C1172" t="s">
        <v>559</v>
      </c>
      <c r="D1172" t="s">
        <v>10</v>
      </c>
      <c r="E1172" t="s">
        <v>11</v>
      </c>
      <c r="F1172">
        <v>70</v>
      </c>
      <c r="G1172">
        <v>24124</v>
      </c>
      <c r="H1172">
        <v>23427</v>
      </c>
    </row>
    <row r="1173" spans="1:8">
      <c r="A1173" t="s">
        <v>29</v>
      </c>
      <c r="B1173">
        <v>200068682</v>
      </c>
      <c r="C1173" t="s">
        <v>566</v>
      </c>
      <c r="D1173" t="s">
        <v>10</v>
      </c>
      <c r="E1173" t="s">
        <v>16</v>
      </c>
      <c r="F1173">
        <v>45</v>
      </c>
      <c r="G1173">
        <v>18637</v>
      </c>
      <c r="H1173">
        <v>17887</v>
      </c>
    </row>
    <row r="1174" spans="1:8">
      <c r="A1174" t="s">
        <v>29</v>
      </c>
      <c r="B1174">
        <v>200068757</v>
      </c>
      <c r="C1174" t="s">
        <v>567</v>
      </c>
      <c r="D1174" t="s">
        <v>32</v>
      </c>
      <c r="E1174" t="s">
        <v>11</v>
      </c>
      <c r="F1174">
        <v>78</v>
      </c>
      <c r="G1174">
        <v>114466</v>
      </c>
      <c r="H1174">
        <v>111117</v>
      </c>
    </row>
    <row r="1175" spans="1:8">
      <c r="A1175" t="s">
        <v>29</v>
      </c>
      <c r="B1175">
        <v>200068773</v>
      </c>
      <c r="C1175" t="s">
        <v>569</v>
      </c>
      <c r="D1175" t="s">
        <v>10</v>
      </c>
      <c r="E1175" t="s">
        <v>11</v>
      </c>
      <c r="F1175">
        <v>60</v>
      </c>
      <c r="G1175">
        <v>12464</v>
      </c>
      <c r="H1175">
        <v>12082</v>
      </c>
    </row>
    <row r="1176" spans="1:8">
      <c r="A1176" t="s">
        <v>29</v>
      </c>
      <c r="B1176">
        <v>200071066</v>
      </c>
      <c r="C1176" t="s">
        <v>715</v>
      </c>
      <c r="D1176" t="s">
        <v>32</v>
      </c>
      <c r="E1176" t="s">
        <v>11</v>
      </c>
      <c r="F1176">
        <v>77</v>
      </c>
      <c r="G1176">
        <v>77021</v>
      </c>
      <c r="H1176">
        <v>75224</v>
      </c>
    </row>
    <row r="1177" spans="1:8">
      <c r="A1177" t="s">
        <v>29</v>
      </c>
      <c r="B1177">
        <v>200071157</v>
      </c>
      <c r="C1177" t="s">
        <v>721</v>
      </c>
      <c r="D1177" t="s">
        <v>10</v>
      </c>
      <c r="E1177" t="s">
        <v>16</v>
      </c>
      <c r="F1177">
        <v>22</v>
      </c>
      <c r="G1177">
        <v>37323</v>
      </c>
      <c r="H1177">
        <v>35943</v>
      </c>
    </row>
    <row r="1178" spans="1:8">
      <c r="A1178" t="s">
        <v>214</v>
      </c>
      <c r="B1178">
        <v>200039642</v>
      </c>
      <c r="C1178" t="s">
        <v>215</v>
      </c>
      <c r="D1178" t="s">
        <v>10</v>
      </c>
      <c r="E1178" t="s">
        <v>11</v>
      </c>
      <c r="F1178">
        <v>52</v>
      </c>
      <c r="G1178">
        <v>16649</v>
      </c>
      <c r="H1178">
        <v>16158</v>
      </c>
    </row>
    <row r="1179" spans="1:8">
      <c r="A1179" t="s">
        <v>214</v>
      </c>
      <c r="B1179">
        <v>200039709</v>
      </c>
      <c r="C1179" t="s">
        <v>216</v>
      </c>
      <c r="D1179" t="s">
        <v>10</v>
      </c>
      <c r="E1179" t="s">
        <v>11</v>
      </c>
      <c r="F1179">
        <v>35</v>
      </c>
      <c r="G1179">
        <v>7525</v>
      </c>
      <c r="H1179">
        <v>7357</v>
      </c>
    </row>
    <row r="1180" spans="1:8">
      <c r="A1180" t="s">
        <v>214</v>
      </c>
      <c r="B1180">
        <v>200039758</v>
      </c>
      <c r="C1180" t="s">
        <v>217</v>
      </c>
      <c r="D1180" t="s">
        <v>10</v>
      </c>
      <c r="E1180" t="s">
        <v>11</v>
      </c>
      <c r="F1180">
        <v>48</v>
      </c>
      <c r="G1180">
        <v>19495</v>
      </c>
      <c r="H1180">
        <v>18952</v>
      </c>
    </row>
    <row r="1181" spans="1:8">
      <c r="A1181" t="s">
        <v>214</v>
      </c>
      <c r="B1181">
        <v>200067080</v>
      </c>
      <c r="C1181" t="s">
        <v>469</v>
      </c>
      <c r="D1181" t="s">
        <v>10</v>
      </c>
      <c r="E1181" t="s">
        <v>11</v>
      </c>
      <c r="F1181">
        <v>36</v>
      </c>
      <c r="G1181">
        <v>15385</v>
      </c>
      <c r="H1181">
        <v>15080</v>
      </c>
    </row>
    <row r="1182" spans="1:8">
      <c r="A1182" t="s">
        <v>214</v>
      </c>
      <c r="B1182">
        <v>200067114</v>
      </c>
      <c r="C1182" t="s">
        <v>471</v>
      </c>
      <c r="D1182" t="s">
        <v>32</v>
      </c>
      <c r="E1182" t="s">
        <v>11</v>
      </c>
      <c r="F1182">
        <v>29</v>
      </c>
      <c r="G1182">
        <v>70182</v>
      </c>
      <c r="H1182">
        <v>67832</v>
      </c>
    </row>
    <row r="1183" spans="1:8">
      <c r="A1183" t="s">
        <v>214</v>
      </c>
      <c r="B1183">
        <v>200067130</v>
      </c>
      <c r="C1183" t="s">
        <v>473</v>
      </c>
      <c r="D1183" t="s">
        <v>10</v>
      </c>
      <c r="E1183" t="s">
        <v>11</v>
      </c>
      <c r="F1183">
        <v>57</v>
      </c>
      <c r="G1183">
        <v>35372</v>
      </c>
      <c r="H1183">
        <v>34585</v>
      </c>
    </row>
    <row r="1184" spans="1:8">
      <c r="A1184" t="s">
        <v>214</v>
      </c>
      <c r="B1184">
        <v>200067304</v>
      </c>
      <c r="C1184" t="s">
        <v>488</v>
      </c>
      <c r="D1184" t="s">
        <v>10</v>
      </c>
      <c r="E1184" t="s">
        <v>16</v>
      </c>
      <c r="F1184">
        <v>29</v>
      </c>
      <c r="G1184">
        <v>24730</v>
      </c>
      <c r="H1184">
        <v>24214</v>
      </c>
    </row>
    <row r="1185" spans="1:8">
      <c r="A1185" t="s">
        <v>214</v>
      </c>
      <c r="B1185">
        <v>248900334</v>
      </c>
      <c r="C1185" t="s">
        <v>1331</v>
      </c>
      <c r="D1185" t="s">
        <v>32</v>
      </c>
      <c r="E1185" t="s">
        <v>11</v>
      </c>
      <c r="F1185">
        <v>27</v>
      </c>
      <c r="G1185">
        <v>60122</v>
      </c>
      <c r="H1185">
        <v>58696</v>
      </c>
    </row>
    <row r="1186" spans="1:8">
      <c r="A1186" t="s">
        <v>214</v>
      </c>
      <c r="B1186">
        <v>248900383</v>
      </c>
      <c r="C1186" t="s">
        <v>1332</v>
      </c>
      <c r="D1186" t="s">
        <v>10</v>
      </c>
      <c r="E1186" t="s">
        <v>11</v>
      </c>
      <c r="F1186">
        <v>8</v>
      </c>
      <c r="G1186">
        <v>15374</v>
      </c>
      <c r="H1186">
        <v>15106</v>
      </c>
    </row>
    <row r="1187" spans="1:8">
      <c r="A1187" t="s">
        <v>214</v>
      </c>
      <c r="B1187">
        <v>248900524</v>
      </c>
      <c r="C1187" t="s">
        <v>1333</v>
      </c>
      <c r="D1187" t="s">
        <v>10</v>
      </c>
      <c r="E1187" t="s">
        <v>11</v>
      </c>
      <c r="F1187">
        <v>13</v>
      </c>
      <c r="G1187">
        <v>10637</v>
      </c>
      <c r="H1187">
        <v>10403</v>
      </c>
    </row>
    <row r="1188" spans="1:8">
      <c r="A1188" t="s">
        <v>214</v>
      </c>
      <c r="B1188">
        <v>248900664</v>
      </c>
      <c r="C1188" t="s">
        <v>1334</v>
      </c>
      <c r="D1188" t="s">
        <v>10</v>
      </c>
      <c r="E1188" t="s">
        <v>16</v>
      </c>
      <c r="F1188">
        <v>22</v>
      </c>
      <c r="G1188">
        <v>8834</v>
      </c>
      <c r="H1188">
        <v>8663</v>
      </c>
    </row>
    <row r="1189" spans="1:8">
      <c r="A1189" t="s">
        <v>214</v>
      </c>
      <c r="B1189">
        <v>248900748</v>
      </c>
      <c r="C1189" t="s">
        <v>1335</v>
      </c>
      <c r="D1189" t="s">
        <v>10</v>
      </c>
      <c r="E1189" t="s">
        <v>11</v>
      </c>
      <c r="F1189">
        <v>26</v>
      </c>
      <c r="G1189">
        <v>17783</v>
      </c>
      <c r="H1189">
        <v>17444</v>
      </c>
    </row>
    <row r="1190" spans="1:8">
      <c r="A1190" t="s">
        <v>214</v>
      </c>
      <c r="B1190">
        <v>248900896</v>
      </c>
      <c r="C1190" t="s">
        <v>1336</v>
      </c>
      <c r="D1190" t="s">
        <v>10</v>
      </c>
      <c r="E1190" t="s">
        <v>11</v>
      </c>
      <c r="F1190">
        <v>23</v>
      </c>
      <c r="G1190">
        <v>24942</v>
      </c>
      <c r="H1190">
        <v>24520</v>
      </c>
    </row>
    <row r="1191" spans="1:8">
      <c r="A1191" t="s">
        <v>214</v>
      </c>
      <c r="B1191">
        <v>248900938</v>
      </c>
      <c r="C1191" t="s">
        <v>1337</v>
      </c>
      <c r="D1191" t="s">
        <v>10</v>
      </c>
      <c r="E1191" t="s">
        <v>11</v>
      </c>
      <c r="F1191">
        <v>19</v>
      </c>
      <c r="G1191">
        <v>21886</v>
      </c>
      <c r="H1191">
        <v>21253</v>
      </c>
    </row>
    <row r="1192" spans="1:8">
      <c r="A1192" t="s">
        <v>590</v>
      </c>
      <c r="B1192">
        <v>200069052</v>
      </c>
      <c r="C1192" t="s">
        <v>591</v>
      </c>
      <c r="D1192" t="s">
        <v>32</v>
      </c>
      <c r="E1192" t="s">
        <v>11</v>
      </c>
      <c r="F1192">
        <v>52</v>
      </c>
      <c r="G1192">
        <v>105947</v>
      </c>
      <c r="H1192">
        <v>103741</v>
      </c>
    </row>
    <row r="1193" spans="1:8">
      <c r="A1193" t="s">
        <v>590</v>
      </c>
      <c r="B1193">
        <v>200069060</v>
      </c>
      <c r="C1193" t="s">
        <v>592</v>
      </c>
      <c r="D1193" t="s">
        <v>10</v>
      </c>
      <c r="E1193" t="s">
        <v>11</v>
      </c>
      <c r="F1193">
        <v>22</v>
      </c>
      <c r="G1193">
        <v>15781</v>
      </c>
      <c r="H1193">
        <v>15350</v>
      </c>
    </row>
    <row r="1194" spans="1:8">
      <c r="A1194" t="s">
        <v>590</v>
      </c>
      <c r="B1194">
        <v>249000241</v>
      </c>
      <c r="C1194" t="s">
        <v>1338</v>
      </c>
      <c r="D1194" t="s">
        <v>10</v>
      </c>
      <c r="E1194" t="s">
        <v>11</v>
      </c>
      <c r="F1194">
        <v>27</v>
      </c>
      <c r="G1194">
        <v>23912</v>
      </c>
      <c r="H1194">
        <v>23531</v>
      </c>
    </row>
    <row r="1195" spans="1:8">
      <c r="A1195" t="s">
        <v>55</v>
      </c>
      <c r="B1195">
        <v>200017846</v>
      </c>
      <c r="C1195" t="s">
        <v>56</v>
      </c>
      <c r="D1195" t="s">
        <v>32</v>
      </c>
      <c r="E1195" t="s">
        <v>11</v>
      </c>
      <c r="F1195">
        <v>37</v>
      </c>
      <c r="G1195">
        <v>54934</v>
      </c>
      <c r="H1195">
        <v>54245</v>
      </c>
    </row>
    <row r="1196" spans="1:8">
      <c r="A1196" t="s">
        <v>55</v>
      </c>
      <c r="B1196">
        <v>200056232</v>
      </c>
      <c r="C1196" t="s">
        <v>372</v>
      </c>
      <c r="D1196" t="s">
        <v>32</v>
      </c>
      <c r="E1196" t="s">
        <v>11</v>
      </c>
      <c r="F1196">
        <v>27</v>
      </c>
      <c r="G1196">
        <v>320584</v>
      </c>
      <c r="H1196">
        <v>316389</v>
      </c>
    </row>
    <row r="1197" spans="1:8">
      <c r="A1197" t="s">
        <v>55</v>
      </c>
      <c r="B1197">
        <v>200057859</v>
      </c>
      <c r="C1197" t="s">
        <v>374</v>
      </c>
      <c r="D1197" t="s">
        <v>32</v>
      </c>
      <c r="E1197" t="s">
        <v>11</v>
      </c>
      <c r="F1197">
        <v>21</v>
      </c>
      <c r="G1197">
        <v>200953</v>
      </c>
      <c r="H1197">
        <v>199131</v>
      </c>
    </row>
    <row r="1198" spans="1:8">
      <c r="A1198" t="s">
        <v>55</v>
      </c>
      <c r="B1198">
        <v>200058477</v>
      </c>
      <c r="C1198" t="s">
        <v>377</v>
      </c>
      <c r="D1198" t="s">
        <v>32</v>
      </c>
      <c r="E1198" t="s">
        <v>11</v>
      </c>
      <c r="F1198">
        <v>9</v>
      </c>
      <c r="G1198">
        <v>178759</v>
      </c>
      <c r="H1198">
        <v>177130</v>
      </c>
    </row>
    <row r="1199" spans="1:8">
      <c r="A1199" t="s">
        <v>55</v>
      </c>
      <c r="B1199">
        <v>200059228</v>
      </c>
      <c r="C1199" t="s">
        <v>381</v>
      </c>
      <c r="D1199" t="s">
        <v>32</v>
      </c>
      <c r="E1199" t="s">
        <v>11</v>
      </c>
      <c r="F1199">
        <v>23</v>
      </c>
      <c r="G1199">
        <v>355650</v>
      </c>
      <c r="H1199">
        <v>352688</v>
      </c>
    </row>
    <row r="1200" spans="1:8">
      <c r="A1200" t="s">
        <v>55</v>
      </c>
      <c r="B1200">
        <v>249100074</v>
      </c>
      <c r="C1200" t="s">
        <v>1339</v>
      </c>
      <c r="D1200" t="s">
        <v>10</v>
      </c>
      <c r="E1200" t="s">
        <v>11</v>
      </c>
      <c r="F1200">
        <v>14</v>
      </c>
      <c r="G1200">
        <v>27270</v>
      </c>
      <c r="H1200">
        <v>26795</v>
      </c>
    </row>
    <row r="1201" spans="1:8">
      <c r="A1201" t="s">
        <v>55</v>
      </c>
      <c r="B1201">
        <v>249100157</v>
      </c>
      <c r="C1201" t="s">
        <v>1340</v>
      </c>
      <c r="D1201" t="s">
        <v>10</v>
      </c>
      <c r="E1201" t="s">
        <v>11</v>
      </c>
      <c r="F1201">
        <v>15</v>
      </c>
      <c r="G1201">
        <v>18847</v>
      </c>
      <c r="H1201">
        <v>18533</v>
      </c>
    </row>
    <row r="1202" spans="1:8">
      <c r="A1202" t="s">
        <v>55</v>
      </c>
      <c r="B1202">
        <v>249100546</v>
      </c>
      <c r="C1202" t="s">
        <v>1341</v>
      </c>
      <c r="D1202" t="s">
        <v>10</v>
      </c>
      <c r="E1202" t="s">
        <v>11</v>
      </c>
      <c r="F1202">
        <v>21</v>
      </c>
      <c r="G1202">
        <v>60942</v>
      </c>
      <c r="H1202">
        <v>59800</v>
      </c>
    </row>
    <row r="1203" spans="1:8">
      <c r="A1203" t="s">
        <v>55</v>
      </c>
      <c r="B1203">
        <v>249100553</v>
      </c>
      <c r="C1203" t="s">
        <v>1342</v>
      </c>
      <c r="D1203" t="s">
        <v>10</v>
      </c>
      <c r="E1203" t="s">
        <v>11</v>
      </c>
      <c r="F1203">
        <v>16</v>
      </c>
      <c r="G1203">
        <v>27874</v>
      </c>
      <c r="H1203">
        <v>27468</v>
      </c>
    </row>
    <row r="1204" spans="1:8">
      <c r="A1204" t="s">
        <v>55</v>
      </c>
      <c r="B1204">
        <v>249100595</v>
      </c>
      <c r="C1204" t="s">
        <v>1343</v>
      </c>
      <c r="D1204" t="s">
        <v>10</v>
      </c>
      <c r="E1204" t="s">
        <v>11</v>
      </c>
      <c r="F1204">
        <v>11</v>
      </c>
      <c r="G1204">
        <v>26904</v>
      </c>
      <c r="H1204">
        <v>26451</v>
      </c>
    </row>
    <row r="1205" spans="1:8">
      <c r="A1205" t="s">
        <v>186</v>
      </c>
      <c r="B1205">
        <v>200035970</v>
      </c>
      <c r="C1205" t="s">
        <v>187</v>
      </c>
      <c r="D1205" t="s">
        <v>10</v>
      </c>
      <c r="E1205" t="s">
        <v>11</v>
      </c>
      <c r="F1205">
        <v>34</v>
      </c>
      <c r="G1205">
        <v>25294</v>
      </c>
      <c r="H1205">
        <v>24941</v>
      </c>
    </row>
    <row r="1206" spans="1:8">
      <c r="A1206" t="s">
        <v>186</v>
      </c>
      <c r="B1206">
        <v>200055655</v>
      </c>
      <c r="C1206" t="s">
        <v>370</v>
      </c>
      <c r="D1206" t="s">
        <v>32</v>
      </c>
      <c r="E1206" t="s">
        <v>11</v>
      </c>
      <c r="F1206">
        <v>42</v>
      </c>
      <c r="G1206">
        <v>354065</v>
      </c>
      <c r="H1206">
        <v>352060</v>
      </c>
    </row>
    <row r="1207" spans="1:8">
      <c r="A1207" t="s">
        <v>186</v>
      </c>
      <c r="B1207">
        <v>200056380</v>
      </c>
      <c r="C1207" t="s">
        <v>373</v>
      </c>
      <c r="D1207" t="s">
        <v>32</v>
      </c>
      <c r="E1207" t="s">
        <v>11</v>
      </c>
      <c r="F1207">
        <v>18</v>
      </c>
      <c r="G1207">
        <v>184515</v>
      </c>
      <c r="H1207">
        <v>182620</v>
      </c>
    </row>
    <row r="1208" spans="1:8">
      <c r="A1208" t="s">
        <v>186</v>
      </c>
      <c r="B1208">
        <v>200058485</v>
      </c>
      <c r="C1208" t="s">
        <v>378</v>
      </c>
      <c r="D1208" t="s">
        <v>32</v>
      </c>
      <c r="E1208" t="s">
        <v>11</v>
      </c>
      <c r="F1208">
        <v>15</v>
      </c>
      <c r="G1208">
        <v>278160</v>
      </c>
      <c r="H1208">
        <v>275797</v>
      </c>
    </row>
    <row r="1209" spans="1:8">
      <c r="A1209" t="s">
        <v>186</v>
      </c>
      <c r="B1209">
        <v>200073013</v>
      </c>
      <c r="C1209" t="s">
        <v>808</v>
      </c>
      <c r="D1209" t="s">
        <v>10</v>
      </c>
      <c r="E1209" t="s">
        <v>16</v>
      </c>
      <c r="F1209">
        <v>19</v>
      </c>
      <c r="G1209">
        <v>32101</v>
      </c>
      <c r="H1209">
        <v>31741</v>
      </c>
    </row>
    <row r="1210" spans="1:8">
      <c r="A1210" t="s">
        <v>186</v>
      </c>
      <c r="B1210">
        <v>249500109</v>
      </c>
      <c r="C1210" t="s">
        <v>1344</v>
      </c>
      <c r="D1210" t="s">
        <v>32</v>
      </c>
      <c r="E1210" t="s">
        <v>11</v>
      </c>
      <c r="F1210">
        <v>13</v>
      </c>
      <c r="G1210">
        <v>208845</v>
      </c>
      <c r="H1210">
        <v>206654</v>
      </c>
    </row>
    <row r="1211" spans="1:8">
      <c r="A1211" t="s">
        <v>186</v>
      </c>
      <c r="B1211">
        <v>249500430</v>
      </c>
      <c r="C1211" t="s">
        <v>1345</v>
      </c>
      <c r="D1211" t="s">
        <v>10</v>
      </c>
      <c r="E1211" t="s">
        <v>11</v>
      </c>
      <c r="F1211">
        <v>15</v>
      </c>
      <c r="G1211">
        <v>19672</v>
      </c>
      <c r="H1211">
        <v>19375</v>
      </c>
    </row>
    <row r="1212" spans="1:8">
      <c r="A1212" t="s">
        <v>186</v>
      </c>
      <c r="B1212">
        <v>249500455</v>
      </c>
      <c r="C1212" t="s">
        <v>1346</v>
      </c>
      <c r="D1212" t="s">
        <v>10</v>
      </c>
      <c r="E1212" t="s">
        <v>16</v>
      </c>
      <c r="F1212">
        <v>9</v>
      </c>
      <c r="G1212">
        <v>39242</v>
      </c>
      <c r="H1212">
        <v>38720</v>
      </c>
    </row>
    <row r="1213" spans="1:8">
      <c r="A1213" t="s">
        <v>186</v>
      </c>
      <c r="B1213">
        <v>249500489</v>
      </c>
      <c r="C1213" t="s">
        <v>1347</v>
      </c>
      <c r="D1213" t="s">
        <v>10</v>
      </c>
      <c r="E1213" t="s">
        <v>11</v>
      </c>
      <c r="F1213">
        <v>9</v>
      </c>
      <c r="G1213">
        <v>38540</v>
      </c>
      <c r="H1213">
        <v>38282</v>
      </c>
    </row>
    <row r="1214" spans="1:8">
      <c r="A1214" t="s">
        <v>186</v>
      </c>
      <c r="B1214">
        <v>249500513</v>
      </c>
      <c r="C1214" t="s">
        <v>1348</v>
      </c>
      <c r="D1214" t="s">
        <v>10</v>
      </c>
      <c r="E1214" t="s">
        <v>11</v>
      </c>
      <c r="F1214">
        <v>26</v>
      </c>
      <c r="G1214">
        <v>16970</v>
      </c>
      <c r="H1214">
        <v>16670</v>
      </c>
    </row>
    <row r="1215" spans="1:8">
      <c r="A1215" t="s">
        <v>63</v>
      </c>
      <c r="B1215">
        <v>200018653</v>
      </c>
      <c r="C1215" t="s">
        <v>64</v>
      </c>
      <c r="D1215" t="s">
        <v>32</v>
      </c>
      <c r="E1215" t="s">
        <v>11</v>
      </c>
      <c r="F1215">
        <v>3</v>
      </c>
      <c r="G1215">
        <v>101501</v>
      </c>
      <c r="H1215">
        <v>100343</v>
      </c>
    </row>
    <row r="1216" spans="1:8">
      <c r="A1216" t="s">
        <v>63</v>
      </c>
      <c r="B1216">
        <v>200041507</v>
      </c>
      <c r="C1216" t="s">
        <v>288</v>
      </c>
      <c r="D1216" t="s">
        <v>32</v>
      </c>
      <c r="E1216" t="s">
        <v>11</v>
      </c>
      <c r="F1216">
        <v>4</v>
      </c>
      <c r="G1216">
        <v>65518</v>
      </c>
      <c r="H1216">
        <v>64722</v>
      </c>
    </row>
    <row r="1217" spans="1:8">
      <c r="A1217" t="s">
        <v>63</v>
      </c>
      <c r="B1217">
        <v>200044691</v>
      </c>
      <c r="C1217" t="s">
        <v>357</v>
      </c>
      <c r="D1217" t="s">
        <v>32</v>
      </c>
      <c r="E1217" t="s">
        <v>11</v>
      </c>
      <c r="F1217">
        <v>5</v>
      </c>
      <c r="G1217">
        <v>58504</v>
      </c>
      <c r="H1217">
        <v>57783</v>
      </c>
    </row>
    <row r="1218" spans="1:8">
      <c r="A1218" t="s">
        <v>63</v>
      </c>
      <c r="B1218">
        <v>249710047</v>
      </c>
      <c r="C1218" t="s">
        <v>1349</v>
      </c>
      <c r="D1218" t="s">
        <v>10</v>
      </c>
      <c r="E1218" t="s">
        <v>11</v>
      </c>
      <c r="F1218">
        <v>3</v>
      </c>
      <c r="G1218">
        <v>10993</v>
      </c>
      <c r="H1218">
        <v>10760</v>
      </c>
    </row>
    <row r="1219" spans="1:8">
      <c r="A1219" t="s">
        <v>63</v>
      </c>
      <c r="B1219">
        <v>249710062</v>
      </c>
      <c r="C1219" t="s">
        <v>1350</v>
      </c>
      <c r="D1219" t="s">
        <v>32</v>
      </c>
      <c r="E1219" t="s">
        <v>11</v>
      </c>
      <c r="F1219">
        <v>6</v>
      </c>
      <c r="G1219">
        <v>79257</v>
      </c>
      <c r="H1219">
        <v>77755</v>
      </c>
    </row>
    <row r="1220" spans="1:8">
      <c r="A1220" t="s">
        <v>63</v>
      </c>
      <c r="B1220">
        <v>249710070</v>
      </c>
      <c r="C1220" t="s">
        <v>1351</v>
      </c>
      <c r="D1220" t="s">
        <v>32</v>
      </c>
      <c r="E1220" t="s">
        <v>11</v>
      </c>
      <c r="F1220">
        <v>11</v>
      </c>
      <c r="G1220">
        <v>80380</v>
      </c>
      <c r="H1220">
        <v>78890</v>
      </c>
    </row>
    <row r="1221" spans="1:8">
      <c r="A1221" t="s">
        <v>300</v>
      </c>
      <c r="B1221">
        <v>200041788</v>
      </c>
      <c r="C1221" t="s">
        <v>301</v>
      </c>
      <c r="D1221" t="s">
        <v>32</v>
      </c>
      <c r="E1221" t="s">
        <v>11</v>
      </c>
      <c r="F1221">
        <v>18</v>
      </c>
      <c r="G1221">
        <v>101566</v>
      </c>
      <c r="H1221">
        <v>100347</v>
      </c>
    </row>
    <row r="1222" spans="1:8">
      <c r="A1222" t="s">
        <v>300</v>
      </c>
      <c r="B1222">
        <v>249720053</v>
      </c>
      <c r="C1222" t="s">
        <v>1352</v>
      </c>
      <c r="D1222" t="s">
        <v>32</v>
      </c>
      <c r="E1222" t="s">
        <v>11</v>
      </c>
      <c r="F1222">
        <v>12</v>
      </c>
      <c r="G1222">
        <v>117986</v>
      </c>
      <c r="H1222">
        <v>116168</v>
      </c>
    </row>
    <row r="1223" spans="1:8">
      <c r="A1223" t="s">
        <v>300</v>
      </c>
      <c r="B1223">
        <v>249720061</v>
      </c>
      <c r="C1223" t="s">
        <v>1353</v>
      </c>
      <c r="D1223" t="s">
        <v>32</v>
      </c>
      <c r="E1223" t="s">
        <v>11</v>
      </c>
      <c r="F1223">
        <v>4</v>
      </c>
      <c r="G1223">
        <v>158159</v>
      </c>
      <c r="H1223">
        <v>156079</v>
      </c>
    </row>
    <row r="1224" spans="1:8">
      <c r="A1224" t="s">
        <v>99</v>
      </c>
      <c r="B1224">
        <v>200027548</v>
      </c>
      <c r="C1224" t="s">
        <v>100</v>
      </c>
      <c r="D1224" t="s">
        <v>10</v>
      </c>
      <c r="E1224" t="s">
        <v>11</v>
      </c>
      <c r="F1224">
        <v>4</v>
      </c>
      <c r="G1224">
        <v>30938</v>
      </c>
      <c r="H1224">
        <v>30645</v>
      </c>
    </row>
    <row r="1225" spans="1:8">
      <c r="A1225" t="s">
        <v>99</v>
      </c>
      <c r="B1225">
        <v>249730037</v>
      </c>
      <c r="C1225" t="s">
        <v>1354</v>
      </c>
      <c r="D1225" t="s">
        <v>10</v>
      </c>
      <c r="E1225" t="s">
        <v>11</v>
      </c>
      <c r="F1225">
        <v>8</v>
      </c>
      <c r="G1225">
        <v>92814</v>
      </c>
      <c r="H1225">
        <v>92123</v>
      </c>
    </row>
    <row r="1226" spans="1:8">
      <c r="A1226" t="s">
        <v>99</v>
      </c>
      <c r="B1226">
        <v>249730045</v>
      </c>
      <c r="C1226" t="s">
        <v>1355</v>
      </c>
      <c r="D1226" t="s">
        <v>32</v>
      </c>
      <c r="E1226" t="s">
        <v>11</v>
      </c>
      <c r="F1226">
        <v>6</v>
      </c>
      <c r="G1226">
        <v>140222</v>
      </c>
      <c r="H1226">
        <v>138920</v>
      </c>
    </row>
    <row r="1227" spans="1:8">
      <c r="A1227" t="s">
        <v>99</v>
      </c>
      <c r="B1227">
        <v>249730052</v>
      </c>
      <c r="C1227" t="s">
        <v>1356</v>
      </c>
      <c r="D1227" t="s">
        <v>10</v>
      </c>
      <c r="E1227" t="s">
        <v>11</v>
      </c>
      <c r="F1227">
        <v>4</v>
      </c>
      <c r="G1227">
        <v>7150</v>
      </c>
      <c r="H1227">
        <v>7012</v>
      </c>
    </row>
    <row r="1228" spans="1:8">
      <c r="A1228" t="s">
        <v>1357</v>
      </c>
      <c r="B1228">
        <v>249740077</v>
      </c>
      <c r="C1228" t="s">
        <v>1358</v>
      </c>
      <c r="D1228" t="s">
        <v>32</v>
      </c>
      <c r="E1228" t="s">
        <v>11</v>
      </c>
      <c r="F1228">
        <v>6</v>
      </c>
      <c r="G1228">
        <v>182463</v>
      </c>
      <c r="H1228">
        <v>180434</v>
      </c>
    </row>
    <row r="1229" spans="1:8">
      <c r="A1229" t="s">
        <v>1357</v>
      </c>
      <c r="B1229">
        <v>249740085</v>
      </c>
      <c r="C1229" t="s">
        <v>1359</v>
      </c>
      <c r="D1229" t="s">
        <v>32</v>
      </c>
      <c r="E1229" t="s">
        <v>11</v>
      </c>
      <c r="F1229">
        <v>4</v>
      </c>
      <c r="G1229">
        <v>130153</v>
      </c>
      <c r="H1229">
        <v>128435</v>
      </c>
    </row>
    <row r="1230" spans="1:8">
      <c r="A1230" t="s">
        <v>1357</v>
      </c>
      <c r="B1230">
        <v>249740093</v>
      </c>
      <c r="C1230" t="s">
        <v>1360</v>
      </c>
      <c r="D1230" t="s">
        <v>32</v>
      </c>
      <c r="E1230" t="s">
        <v>11</v>
      </c>
      <c r="F1230">
        <v>6</v>
      </c>
      <c r="G1230">
        <v>128237</v>
      </c>
      <c r="H1230">
        <v>127133</v>
      </c>
    </row>
    <row r="1231" spans="1:8">
      <c r="A1231" t="s">
        <v>1357</v>
      </c>
      <c r="B1231">
        <v>249740101</v>
      </c>
      <c r="C1231" t="s">
        <v>1361</v>
      </c>
      <c r="D1231" t="s">
        <v>32</v>
      </c>
      <c r="E1231" t="s">
        <v>11</v>
      </c>
      <c r="F1231">
        <v>5</v>
      </c>
      <c r="G1231">
        <v>214963</v>
      </c>
      <c r="H1231">
        <v>212382</v>
      </c>
    </row>
    <row r="1232" spans="1:8">
      <c r="A1232" t="s">
        <v>1357</v>
      </c>
      <c r="B1232">
        <v>249740119</v>
      </c>
      <c r="C1232" t="s">
        <v>1362</v>
      </c>
      <c r="D1232" t="s">
        <v>32</v>
      </c>
      <c r="E1232" t="s">
        <v>11</v>
      </c>
      <c r="F1232">
        <v>3</v>
      </c>
      <c r="G1232">
        <v>207247</v>
      </c>
      <c r="H1232">
        <v>205275</v>
      </c>
    </row>
    <row r="1233" spans="1:8">
      <c r="A1233" t="s">
        <v>364</v>
      </c>
      <c r="B1233">
        <v>200050532</v>
      </c>
      <c r="C1233" t="s">
        <v>365</v>
      </c>
      <c r="D1233" t="s">
        <v>10</v>
      </c>
      <c r="E1233" t="s">
        <v>11</v>
      </c>
      <c r="F1233">
        <v>2</v>
      </c>
      <c r="G1233">
        <v>30039</v>
      </c>
      <c r="H1233">
        <v>29273</v>
      </c>
    </row>
    <row r="1234" spans="1:8">
      <c r="A1234" t="s">
        <v>364</v>
      </c>
      <c r="B1234">
        <v>200059871</v>
      </c>
      <c r="C1234" t="s">
        <v>384</v>
      </c>
      <c r="D1234" t="s">
        <v>10</v>
      </c>
      <c r="E1234" t="s">
        <v>11</v>
      </c>
      <c r="F1234">
        <v>5</v>
      </c>
      <c r="G1234">
        <v>51449</v>
      </c>
      <c r="H1234">
        <v>50020</v>
      </c>
    </row>
    <row r="1235" spans="1:8">
      <c r="A1235" t="s">
        <v>364</v>
      </c>
      <c r="B1235">
        <v>200060457</v>
      </c>
      <c r="C1235" t="s">
        <v>388</v>
      </c>
      <c r="D1235" t="s">
        <v>32</v>
      </c>
      <c r="E1235" t="s">
        <v>11</v>
      </c>
      <c r="F1235">
        <v>2</v>
      </c>
      <c r="G1235">
        <v>89090</v>
      </c>
      <c r="H1235">
        <v>87285</v>
      </c>
    </row>
    <row r="1236" spans="1:8">
      <c r="A1236" t="s">
        <v>364</v>
      </c>
      <c r="B1236">
        <v>200060465</v>
      </c>
      <c r="C1236" t="s">
        <v>389</v>
      </c>
      <c r="D1236" t="s">
        <v>10</v>
      </c>
      <c r="E1236" t="s">
        <v>11</v>
      </c>
      <c r="F1236">
        <v>4</v>
      </c>
      <c r="G1236">
        <v>60372</v>
      </c>
      <c r="H1236">
        <v>59042</v>
      </c>
    </row>
    <row r="1237" spans="1:8">
      <c r="A1237" t="s">
        <v>364</v>
      </c>
      <c r="B1237">
        <v>200060473</v>
      </c>
      <c r="C1237" t="s">
        <v>390</v>
      </c>
      <c r="D1237" t="s">
        <v>10</v>
      </c>
      <c r="E1237" t="s">
        <v>11</v>
      </c>
      <c r="F1237">
        <v>4</v>
      </c>
      <c r="G1237">
        <v>31945</v>
      </c>
      <c r="H1237">
        <v>30898</v>
      </c>
    </row>
    <row r="1238" spans="1:8">
      <c r="A1238" t="s">
        <v>204</v>
      </c>
      <c r="B1238">
        <v>200038958</v>
      </c>
      <c r="C1238" t="s">
        <v>205</v>
      </c>
      <c r="D1238" t="s">
        <v>10</v>
      </c>
      <c r="E1238" t="s">
        <v>16</v>
      </c>
      <c r="F1238">
        <v>28</v>
      </c>
      <c r="G1238">
        <v>12672</v>
      </c>
      <c r="H1238">
        <v>12471</v>
      </c>
    </row>
    <row r="1239" spans="1:8">
      <c r="A1239" t="s">
        <v>204</v>
      </c>
      <c r="B1239">
        <v>200040764</v>
      </c>
      <c r="C1239" t="s">
        <v>265</v>
      </c>
      <c r="D1239" t="s">
        <v>10</v>
      </c>
      <c r="E1239" t="s">
        <v>11</v>
      </c>
      <c r="F1239">
        <v>7</v>
      </c>
      <c r="G1239">
        <v>21514</v>
      </c>
      <c r="H1239">
        <v>21152</v>
      </c>
    </row>
    <row r="1240" spans="1:8">
      <c r="A1240" t="s">
        <v>204</v>
      </c>
      <c r="B1240">
        <v>200067049</v>
      </c>
      <c r="C1240" t="s">
        <v>465</v>
      </c>
      <c r="D1240" t="s">
        <v>10</v>
      </c>
      <c r="E1240" t="s">
        <v>16</v>
      </c>
      <c r="F1240">
        <v>33</v>
      </c>
      <c r="G1240">
        <v>7760</v>
      </c>
      <c r="H1240">
        <v>7629</v>
      </c>
    </row>
    <row r="1241" spans="1:8">
      <c r="A1241" t="s">
        <v>204</v>
      </c>
      <c r="B1241">
        <v>242000495</v>
      </c>
      <c r="C1241" t="s">
        <v>918</v>
      </c>
      <c r="D1241" t="s">
        <v>10</v>
      </c>
      <c r="E1241" t="s">
        <v>11</v>
      </c>
      <c r="F1241">
        <v>18</v>
      </c>
      <c r="G1241">
        <v>8591</v>
      </c>
      <c r="H1241">
        <v>8440</v>
      </c>
    </row>
    <row r="1242" spans="1:8">
      <c r="A1242" t="s">
        <v>204</v>
      </c>
      <c r="B1242">
        <v>242000503</v>
      </c>
      <c r="C1242" t="s">
        <v>919</v>
      </c>
      <c r="D1242" t="s">
        <v>10</v>
      </c>
      <c r="E1242" t="s">
        <v>11</v>
      </c>
      <c r="F1242">
        <v>10</v>
      </c>
      <c r="G1242">
        <v>8899</v>
      </c>
      <c r="H1242">
        <v>8695</v>
      </c>
    </row>
    <row r="1243" spans="1:8">
      <c r="A1243" t="s">
        <v>204</v>
      </c>
      <c r="B1243">
        <v>242010056</v>
      </c>
      <c r="C1243" t="s">
        <v>920</v>
      </c>
      <c r="D1243" t="s">
        <v>32</v>
      </c>
      <c r="E1243" t="s">
        <v>11</v>
      </c>
      <c r="F1243">
        <v>10</v>
      </c>
      <c r="G1243">
        <v>88508</v>
      </c>
      <c r="H1243">
        <v>87311</v>
      </c>
    </row>
    <row r="1244" spans="1:8">
      <c r="A1244" t="s">
        <v>204</v>
      </c>
      <c r="B1244">
        <v>242010130</v>
      </c>
      <c r="C1244" t="s">
        <v>921</v>
      </c>
      <c r="D1244" t="s">
        <v>10</v>
      </c>
      <c r="E1244" t="s">
        <v>11</v>
      </c>
      <c r="F1244">
        <v>18</v>
      </c>
      <c r="G1244">
        <v>11824</v>
      </c>
      <c r="H1244">
        <v>11551</v>
      </c>
    </row>
    <row r="1245" spans="1:8">
      <c r="A1245" t="s">
        <v>49</v>
      </c>
      <c r="B1245">
        <v>200015162</v>
      </c>
      <c r="C1245" t="s">
        <v>50</v>
      </c>
      <c r="D1245" t="s">
        <v>10</v>
      </c>
      <c r="E1245" t="s">
        <v>16</v>
      </c>
      <c r="F1245">
        <v>22</v>
      </c>
      <c r="G1245">
        <v>6122</v>
      </c>
      <c r="H1245">
        <v>6049</v>
      </c>
    </row>
    <row r="1246" spans="1:8">
      <c r="A1246" t="s">
        <v>49</v>
      </c>
      <c r="B1246">
        <v>200033827</v>
      </c>
      <c r="C1246" t="s">
        <v>126</v>
      </c>
      <c r="D1246" t="s">
        <v>10</v>
      </c>
      <c r="E1246" t="s">
        <v>16</v>
      </c>
      <c r="F1246">
        <v>13</v>
      </c>
      <c r="G1246">
        <v>13145</v>
      </c>
      <c r="H1246">
        <v>12959</v>
      </c>
    </row>
    <row r="1247" spans="1:8">
      <c r="A1247" t="s">
        <v>49</v>
      </c>
      <c r="B1247">
        <v>200034205</v>
      </c>
      <c r="C1247" t="s">
        <v>137</v>
      </c>
      <c r="D1247" t="s">
        <v>10</v>
      </c>
      <c r="E1247" t="s">
        <v>16</v>
      </c>
      <c r="F1247">
        <v>23</v>
      </c>
      <c r="G1247">
        <v>10629</v>
      </c>
      <c r="H1247">
        <v>10503</v>
      </c>
    </row>
    <row r="1248" spans="1:8">
      <c r="A1248" t="s">
        <v>49</v>
      </c>
      <c r="B1248">
        <v>200036499</v>
      </c>
      <c r="C1248" t="s">
        <v>197</v>
      </c>
      <c r="D1248" t="s">
        <v>10</v>
      </c>
      <c r="E1248" t="s">
        <v>16</v>
      </c>
      <c r="F1248">
        <v>10</v>
      </c>
      <c r="G1248">
        <v>24128</v>
      </c>
      <c r="H1248">
        <v>23803</v>
      </c>
    </row>
    <row r="1249" spans="1:8">
      <c r="A1249" t="s">
        <v>49</v>
      </c>
      <c r="B1249">
        <v>200042943</v>
      </c>
      <c r="C1249" t="s">
        <v>325</v>
      </c>
      <c r="D1249" t="s">
        <v>10</v>
      </c>
      <c r="E1249" t="s">
        <v>16</v>
      </c>
      <c r="F1249">
        <v>18</v>
      </c>
      <c r="G1249">
        <v>6917</v>
      </c>
      <c r="H1249">
        <v>6813</v>
      </c>
    </row>
    <row r="1250" spans="1:8">
      <c r="A1250" t="s">
        <v>49</v>
      </c>
      <c r="B1250">
        <v>200073104</v>
      </c>
      <c r="C1250" t="s">
        <v>810</v>
      </c>
      <c r="D1250" t="s">
        <v>10</v>
      </c>
      <c r="E1250" t="s">
        <v>11</v>
      </c>
      <c r="F1250">
        <v>22</v>
      </c>
      <c r="G1250">
        <v>10655</v>
      </c>
      <c r="H1250">
        <v>10421</v>
      </c>
    </row>
    <row r="1251" spans="1:8">
      <c r="A1251" t="s">
        <v>49</v>
      </c>
      <c r="B1251">
        <v>200073120</v>
      </c>
      <c r="C1251" t="s">
        <v>812</v>
      </c>
      <c r="D1251" t="s">
        <v>10</v>
      </c>
      <c r="E1251" t="s">
        <v>16</v>
      </c>
      <c r="F1251">
        <v>15</v>
      </c>
      <c r="G1251">
        <v>7446</v>
      </c>
      <c r="H1251">
        <v>7333</v>
      </c>
    </row>
    <row r="1252" spans="1:8">
      <c r="A1252" t="s">
        <v>49</v>
      </c>
      <c r="B1252">
        <v>200073138</v>
      </c>
      <c r="C1252" t="s">
        <v>813</v>
      </c>
      <c r="D1252" t="s">
        <v>10</v>
      </c>
      <c r="E1252" t="s">
        <v>16</v>
      </c>
      <c r="F1252">
        <v>42</v>
      </c>
      <c r="G1252">
        <v>6248</v>
      </c>
      <c r="H1252">
        <v>6177</v>
      </c>
    </row>
    <row r="1253" spans="1:8">
      <c r="A1253" t="s">
        <v>49</v>
      </c>
      <c r="B1253">
        <v>200073252</v>
      </c>
      <c r="C1253" t="s">
        <v>818</v>
      </c>
      <c r="D1253" t="s">
        <v>10</v>
      </c>
      <c r="E1253" t="s">
        <v>16</v>
      </c>
      <c r="F1253">
        <v>42</v>
      </c>
      <c r="G1253">
        <v>12595</v>
      </c>
      <c r="H1253">
        <v>12451</v>
      </c>
    </row>
    <row r="1254" spans="1:8">
      <c r="A1254" t="s">
        <v>49</v>
      </c>
      <c r="B1254">
        <v>242000354</v>
      </c>
      <c r="C1254" t="s">
        <v>917</v>
      </c>
      <c r="D1254" t="s">
        <v>32</v>
      </c>
      <c r="E1254" t="s">
        <v>11</v>
      </c>
      <c r="F1254">
        <v>5</v>
      </c>
      <c r="G1254">
        <v>60314</v>
      </c>
      <c r="H1254">
        <v>59289</v>
      </c>
    </row>
    <row r="1255" spans="1:8">
      <c r="A1255" t="s">
        <v>49</v>
      </c>
      <c r="B1255">
        <v>242020071</v>
      </c>
      <c r="C1255" t="s">
        <v>922</v>
      </c>
      <c r="D1255" t="s">
        <v>10</v>
      </c>
      <c r="E1255" t="s">
        <v>16</v>
      </c>
      <c r="F1255">
        <v>10</v>
      </c>
      <c r="G1255">
        <v>9957</v>
      </c>
      <c r="H1255">
        <v>9795</v>
      </c>
    </row>
    <row r="1256" spans="1:8">
      <c r="A1256" t="s">
        <v>49</v>
      </c>
      <c r="B1256">
        <v>242020105</v>
      </c>
      <c r="C1256" t="s">
        <v>923</v>
      </c>
      <c r="D1256" t="s">
        <v>10</v>
      </c>
      <c r="E1256" t="s">
        <v>11</v>
      </c>
      <c r="F1256">
        <v>14</v>
      </c>
      <c r="G1256">
        <v>12309</v>
      </c>
      <c r="H1256">
        <v>12096</v>
      </c>
    </row>
  </sheetData>
  <autoFilter ref="A1:H1"/>
  <sortState ref="A2:H1256">
    <sortCondition ref="A2:A1256"/>
    <sortCondition ref="B2:B1256"/>
  </sortState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P101"/>
  <sheetViews>
    <sheetView workbookViewId="0">
      <selection activeCell="P25" sqref="P25"/>
    </sheetView>
  </sheetViews>
  <sheetFormatPr baseColWidth="10" defaultRowHeight="15"/>
  <cols>
    <col min="1" max="6" width="9.140625"/>
    <col min="7" max="7" width="20.5703125" customWidth="1"/>
    <col min="10" max="10" width="27.28515625" customWidth="1"/>
    <col min="16" max="16" width="12.7109375" customWidth="1"/>
  </cols>
  <sheetData>
    <row r="1" spans="1:16">
      <c r="A1" s="2" t="s">
        <v>1388</v>
      </c>
      <c r="B1" s="1" t="s">
        <v>1368</v>
      </c>
      <c r="C1" s="1" t="s">
        <v>94</v>
      </c>
      <c r="D1" s="1" t="s">
        <v>32</v>
      </c>
      <c r="E1" s="2" t="s">
        <v>10</v>
      </c>
      <c r="F1" s="2"/>
      <c r="G1" s="1" t="s">
        <v>1367</v>
      </c>
      <c r="J1" s="2" t="s">
        <v>1369</v>
      </c>
      <c r="K1" s="1" t="s">
        <v>1368</v>
      </c>
      <c r="L1" s="1" t="s">
        <v>94</v>
      </c>
      <c r="M1" s="1" t="s">
        <v>32</v>
      </c>
      <c r="N1" s="2" t="s">
        <v>10</v>
      </c>
      <c r="O1" s="2"/>
      <c r="P1" s="1" t="s">
        <v>1367</v>
      </c>
    </row>
    <row r="2" spans="1:16">
      <c r="A2" s="2"/>
      <c r="B2" s="1"/>
      <c r="C2" s="1"/>
      <c r="D2" s="1"/>
      <c r="E2" s="1" t="s">
        <v>11</v>
      </c>
      <c r="F2" s="1" t="s">
        <v>16</v>
      </c>
      <c r="G2" s="1"/>
      <c r="J2" s="2"/>
      <c r="K2" s="1"/>
      <c r="L2" s="1"/>
      <c r="M2" s="1"/>
      <c r="N2" s="1" t="s">
        <v>11</v>
      </c>
      <c r="O2" s="1" t="s">
        <v>16</v>
      </c>
      <c r="P2" s="1"/>
    </row>
    <row r="3" spans="1:16">
      <c r="A3" t="s">
        <v>103</v>
      </c>
      <c r="D3">
        <v>3</v>
      </c>
      <c r="E3">
        <v>11</v>
      </c>
      <c r="G3">
        <v>14</v>
      </c>
      <c r="J3" t="s">
        <v>1370</v>
      </c>
      <c r="K3">
        <f>B96</f>
        <v>0</v>
      </c>
      <c r="L3">
        <f t="shared" ref="L3:O3" si="0">C96</f>
        <v>0</v>
      </c>
      <c r="M3">
        <f t="shared" si="0"/>
        <v>5</v>
      </c>
      <c r="N3">
        <f t="shared" si="0"/>
        <v>1</v>
      </c>
      <c r="O3">
        <f t="shared" si="0"/>
        <v>0</v>
      </c>
      <c r="P3">
        <f>SUM(K3:O3)</f>
        <v>6</v>
      </c>
    </row>
    <row r="4" spans="1:16">
      <c r="A4" t="s">
        <v>247</v>
      </c>
      <c r="D4">
        <v>5</v>
      </c>
      <c r="E4">
        <v>8</v>
      </c>
      <c r="F4">
        <v>6</v>
      </c>
      <c r="G4">
        <v>19</v>
      </c>
      <c r="J4" t="s">
        <v>1371</v>
      </c>
      <c r="K4">
        <f t="shared" ref="K4:K7" si="1">B97</f>
        <v>0</v>
      </c>
      <c r="L4">
        <f t="shared" ref="L4:L7" si="2">C97</f>
        <v>0</v>
      </c>
      <c r="M4">
        <f t="shared" ref="M4:M7" si="3">D97</f>
        <v>3</v>
      </c>
      <c r="N4">
        <f t="shared" ref="N4:N7" si="4">E97</f>
        <v>0</v>
      </c>
      <c r="O4">
        <f t="shared" ref="O4:O7" si="5">F97</f>
        <v>0</v>
      </c>
      <c r="P4">
        <f t="shared" ref="P4:P21" si="6">SUM(K4:O4)</f>
        <v>3</v>
      </c>
    </row>
    <row r="5" spans="1:16">
      <c r="A5" t="s">
        <v>717</v>
      </c>
      <c r="D5">
        <v>3</v>
      </c>
      <c r="E5">
        <v>8</v>
      </c>
      <c r="G5">
        <v>11</v>
      </c>
      <c r="J5" t="s">
        <v>1372</v>
      </c>
      <c r="K5">
        <f t="shared" si="1"/>
        <v>0</v>
      </c>
      <c r="L5">
        <f t="shared" si="2"/>
        <v>0</v>
      </c>
      <c r="M5">
        <f t="shared" si="3"/>
        <v>1</v>
      </c>
      <c r="N5">
        <f t="shared" si="4"/>
        <v>3</v>
      </c>
      <c r="O5">
        <f t="shared" si="5"/>
        <v>0</v>
      </c>
      <c r="P5">
        <f t="shared" si="6"/>
        <v>4</v>
      </c>
    </row>
    <row r="6" spans="1:16">
      <c r="A6" t="s">
        <v>145</v>
      </c>
      <c r="D6">
        <v>2</v>
      </c>
      <c r="E6">
        <v>6</v>
      </c>
      <c r="G6">
        <v>8</v>
      </c>
      <c r="J6" t="s">
        <v>1373</v>
      </c>
      <c r="K6">
        <f t="shared" si="1"/>
        <v>0</v>
      </c>
      <c r="L6">
        <f t="shared" si="2"/>
        <v>0</v>
      </c>
      <c r="M6">
        <f t="shared" si="3"/>
        <v>5</v>
      </c>
      <c r="N6">
        <f t="shared" si="4"/>
        <v>0</v>
      </c>
      <c r="O6">
        <f t="shared" si="5"/>
        <v>0</v>
      </c>
      <c r="P6">
        <f t="shared" si="6"/>
        <v>5</v>
      </c>
    </row>
    <row r="7" spans="1:16">
      <c r="A7" t="s">
        <v>489</v>
      </c>
      <c r="D7">
        <v>1</v>
      </c>
      <c r="E7">
        <v>6</v>
      </c>
      <c r="F7">
        <v>1</v>
      </c>
      <c r="G7">
        <v>8</v>
      </c>
      <c r="J7" t="s">
        <v>1374</v>
      </c>
      <c r="K7">
        <f t="shared" si="1"/>
        <v>0</v>
      </c>
      <c r="L7">
        <f t="shared" si="2"/>
        <v>0</v>
      </c>
      <c r="M7">
        <f t="shared" si="3"/>
        <v>1</v>
      </c>
      <c r="N7">
        <f t="shared" si="4"/>
        <v>4</v>
      </c>
      <c r="O7">
        <f t="shared" si="5"/>
        <v>0</v>
      </c>
      <c r="P7">
        <f t="shared" si="6"/>
        <v>5</v>
      </c>
    </row>
    <row r="8" spans="1:16">
      <c r="A8" t="s">
        <v>105</v>
      </c>
      <c r="B8">
        <v>1</v>
      </c>
      <c r="D8">
        <v>4</v>
      </c>
      <c r="E8">
        <v>2</v>
      </c>
      <c r="G8">
        <v>7</v>
      </c>
      <c r="J8" t="s">
        <v>1375</v>
      </c>
      <c r="K8">
        <f>B78+B80+B81+B94+B95</f>
        <v>1</v>
      </c>
      <c r="L8">
        <f t="shared" ref="L8:O8" si="7">C78+C80+C81+C94+C95</f>
        <v>1</v>
      </c>
      <c r="M8">
        <f t="shared" si="7"/>
        <v>20</v>
      </c>
      <c r="N8">
        <f t="shared" si="7"/>
        <v>26</v>
      </c>
      <c r="O8">
        <f t="shared" si="7"/>
        <v>4</v>
      </c>
      <c r="P8">
        <f t="shared" si="6"/>
        <v>52</v>
      </c>
    </row>
    <row r="9" spans="1:16">
      <c r="A9" t="s">
        <v>51</v>
      </c>
      <c r="D9">
        <v>3</v>
      </c>
      <c r="E9">
        <v>14</v>
      </c>
      <c r="G9">
        <v>17</v>
      </c>
      <c r="J9" t="s">
        <v>1376</v>
      </c>
      <c r="K9">
        <f>B20+B29+B39+B40+B44+B48</f>
        <v>2</v>
      </c>
      <c r="L9">
        <f t="shared" ref="L9:O9" si="8">C20+C29+C39+C40+C44+C48</f>
        <v>0</v>
      </c>
      <c r="M9">
        <f t="shared" si="8"/>
        <v>7</v>
      </c>
      <c r="N9">
        <f t="shared" si="8"/>
        <v>57</v>
      </c>
      <c r="O9">
        <f t="shared" si="8"/>
        <v>13</v>
      </c>
      <c r="P9">
        <f t="shared" si="6"/>
        <v>79</v>
      </c>
    </row>
    <row r="10" spans="1:16">
      <c r="A10" t="s">
        <v>294</v>
      </c>
      <c r="D10">
        <v>1</v>
      </c>
      <c r="E10">
        <v>6</v>
      </c>
      <c r="F10">
        <v>1</v>
      </c>
      <c r="G10">
        <v>8</v>
      </c>
      <c r="J10" t="s">
        <v>1377</v>
      </c>
      <c r="K10">
        <f>B22+B26+B42+B61+B73+B74+B92+B93</f>
        <v>1</v>
      </c>
      <c r="L10">
        <f t="shared" ref="L10:O10" si="9">C22+C26+C42+C61+C73+C74+C92+C93</f>
        <v>2</v>
      </c>
      <c r="M10">
        <f t="shared" si="9"/>
        <v>11</v>
      </c>
      <c r="N10">
        <f t="shared" si="9"/>
        <v>81</v>
      </c>
      <c r="O10">
        <f t="shared" si="9"/>
        <v>18</v>
      </c>
      <c r="P10">
        <f t="shared" si="6"/>
        <v>113</v>
      </c>
    </row>
    <row r="11" spans="1:16">
      <c r="A11" t="s">
        <v>355</v>
      </c>
      <c r="D11">
        <v>1</v>
      </c>
      <c r="E11">
        <v>6</v>
      </c>
      <c r="F11">
        <v>1</v>
      </c>
      <c r="G11">
        <v>8</v>
      </c>
      <c r="J11" t="s">
        <v>1378</v>
      </c>
      <c r="K11">
        <f>B28+B16+B53+B64+B79</f>
        <v>1</v>
      </c>
      <c r="L11">
        <f t="shared" ref="L11:O11" si="10">C28+C16+C53+C64+C79</f>
        <v>3</v>
      </c>
      <c r="M11">
        <f t="shared" si="10"/>
        <v>11</v>
      </c>
      <c r="N11">
        <f t="shared" si="10"/>
        <v>39</v>
      </c>
      <c r="O11">
        <f t="shared" si="10"/>
        <v>15</v>
      </c>
      <c r="P11">
        <f t="shared" si="6"/>
        <v>69</v>
      </c>
    </row>
    <row r="12" spans="1:16">
      <c r="A12" t="s">
        <v>14</v>
      </c>
      <c r="D12">
        <v>1</v>
      </c>
      <c r="E12">
        <v>4</v>
      </c>
      <c r="F12">
        <v>8</v>
      </c>
      <c r="G12">
        <v>13</v>
      </c>
      <c r="J12" t="s">
        <v>1379</v>
      </c>
      <c r="K12">
        <f>B4+B62+B63+B65+B83</f>
        <v>1</v>
      </c>
      <c r="L12">
        <f t="shared" ref="L12:O12" si="11">C4+C62+C63+C65+C83</f>
        <v>2</v>
      </c>
      <c r="M12">
        <f t="shared" si="11"/>
        <v>23</v>
      </c>
      <c r="N12">
        <f t="shared" si="11"/>
        <v>46</v>
      </c>
      <c r="O12">
        <f t="shared" si="11"/>
        <v>19</v>
      </c>
      <c r="P12">
        <f t="shared" si="6"/>
        <v>91</v>
      </c>
    </row>
    <row r="13" spans="1:16">
      <c r="A13" t="s">
        <v>173</v>
      </c>
      <c r="D13">
        <v>2</v>
      </c>
      <c r="E13">
        <v>5</v>
      </c>
      <c r="F13">
        <v>1</v>
      </c>
      <c r="G13">
        <v>8</v>
      </c>
      <c r="J13" t="s">
        <v>1380</v>
      </c>
      <c r="K13">
        <f>B10+B12+B54+B55+B57+B58+B60+B70+B71+B91</f>
        <v>3</v>
      </c>
      <c r="L13">
        <f t="shared" ref="L13:O13" si="12">C10+C12+C54+C55+C57+C58+C60+C70+C71+C91</f>
        <v>1</v>
      </c>
      <c r="M13">
        <f t="shared" si="12"/>
        <v>20</v>
      </c>
      <c r="N13">
        <f t="shared" si="12"/>
        <v>81</v>
      </c>
      <c r="O13">
        <f t="shared" si="12"/>
        <v>44</v>
      </c>
      <c r="P13">
        <f t="shared" si="6"/>
        <v>149</v>
      </c>
    </row>
    <row r="14" spans="1:16">
      <c r="A14" t="s">
        <v>466</v>
      </c>
      <c r="D14">
        <v>1</v>
      </c>
      <c r="E14">
        <v>15</v>
      </c>
      <c r="F14">
        <v>3</v>
      </c>
      <c r="G14">
        <v>19</v>
      </c>
      <c r="J14" t="s">
        <v>1381</v>
      </c>
      <c r="K14">
        <f>B47+B52+B56+B75+B88</f>
        <v>1</v>
      </c>
      <c r="L14">
        <f t="shared" ref="L14:O14" si="13">C47+C52+C56+C75+C88</f>
        <v>2</v>
      </c>
      <c r="M14">
        <f t="shared" si="13"/>
        <v>10</v>
      </c>
      <c r="N14">
        <f t="shared" si="13"/>
        <v>55</v>
      </c>
      <c r="O14">
        <f t="shared" si="13"/>
        <v>1</v>
      </c>
      <c r="P14">
        <f t="shared" si="6"/>
        <v>69</v>
      </c>
    </row>
    <row r="15" spans="1:16">
      <c r="A15" t="s">
        <v>157</v>
      </c>
      <c r="B15">
        <v>1</v>
      </c>
      <c r="D15">
        <v>2</v>
      </c>
      <c r="E15">
        <v>1</v>
      </c>
      <c r="G15">
        <v>4</v>
      </c>
      <c r="J15" t="s">
        <v>1382</v>
      </c>
      <c r="K15">
        <f>B23+B30+B38+B59</f>
        <v>2</v>
      </c>
      <c r="L15">
        <f t="shared" ref="L15:O15" si="14">C23+C30+C38+C59</f>
        <v>0</v>
      </c>
      <c r="M15">
        <f t="shared" si="14"/>
        <v>15</v>
      </c>
      <c r="N15">
        <f t="shared" si="14"/>
        <v>41</v>
      </c>
      <c r="O15">
        <f t="shared" si="14"/>
        <v>1</v>
      </c>
      <c r="P15">
        <f t="shared" si="6"/>
        <v>59</v>
      </c>
    </row>
    <row r="16" spans="1:16">
      <c r="A16" t="s">
        <v>391</v>
      </c>
      <c r="C16">
        <v>1</v>
      </c>
      <c r="D16">
        <v>1</v>
      </c>
      <c r="E16">
        <v>13</v>
      </c>
      <c r="F16">
        <v>1</v>
      </c>
      <c r="G16">
        <v>16</v>
      </c>
      <c r="J16" t="s">
        <v>1383</v>
      </c>
      <c r="K16">
        <f>B18+B19+B25+B21+B24+B36+B43+B50+B67+B82+B89+B90</f>
        <v>1</v>
      </c>
      <c r="L16">
        <f t="shared" ref="L16:O16" si="15">C18+C19+C25+C21+C24+C36+C43+C50+C67+C82+C89+C90</f>
        <v>2</v>
      </c>
      <c r="M16">
        <f t="shared" si="15"/>
        <v>24</v>
      </c>
      <c r="N16">
        <f t="shared" si="15"/>
        <v>115</v>
      </c>
      <c r="O16">
        <f t="shared" si="15"/>
        <v>13</v>
      </c>
      <c r="P16">
        <f t="shared" si="6"/>
        <v>155</v>
      </c>
    </row>
    <row r="17" spans="1:16">
      <c r="A17" t="s">
        <v>435</v>
      </c>
      <c r="D17">
        <v>1</v>
      </c>
      <c r="E17">
        <v>8</v>
      </c>
      <c r="G17">
        <v>9</v>
      </c>
      <c r="J17" t="s">
        <v>1384</v>
      </c>
      <c r="K17">
        <f>B11+B13+B14+B33+B37+B49+B51+B34+B35+B68+B69+B84+B85</f>
        <v>2</v>
      </c>
      <c r="L17">
        <f t="shared" ref="L17:O17" si="16">C11+C13+C14+C33+C37+C49+C51+C34+C35+C68+C69+C84+C85</f>
        <v>1</v>
      </c>
      <c r="M17">
        <f t="shared" si="16"/>
        <v>20</v>
      </c>
      <c r="N17">
        <f t="shared" si="16"/>
        <v>113</v>
      </c>
      <c r="O17">
        <f t="shared" si="16"/>
        <v>25</v>
      </c>
      <c r="P17">
        <f t="shared" si="6"/>
        <v>161</v>
      </c>
    </row>
    <row r="18" spans="1:16">
      <c r="A18" t="s">
        <v>101</v>
      </c>
      <c r="D18">
        <v>2</v>
      </c>
      <c r="E18">
        <v>5</v>
      </c>
      <c r="F18">
        <v>2</v>
      </c>
      <c r="G18">
        <v>9</v>
      </c>
      <c r="J18" t="s">
        <v>1385</v>
      </c>
      <c r="K18">
        <f>B3+B5+B9+B17+B27+B41+B45+B46+B72+B76+B77+B66</f>
        <v>3</v>
      </c>
      <c r="L18">
        <f t="shared" ref="L18:O18" si="17">C3+C5+C9+C17+C27+C41+C45+C46+C72+C76+C77+C66</f>
        <v>0</v>
      </c>
      <c r="M18">
        <f t="shared" si="17"/>
        <v>28</v>
      </c>
      <c r="N18">
        <f t="shared" si="17"/>
        <v>118</v>
      </c>
      <c r="O18">
        <f t="shared" si="17"/>
        <v>14</v>
      </c>
      <c r="P18">
        <f t="shared" si="6"/>
        <v>163</v>
      </c>
    </row>
    <row r="19" spans="1:16">
      <c r="A19" t="s">
        <v>195</v>
      </c>
      <c r="D19">
        <v>4</v>
      </c>
      <c r="E19">
        <v>8</v>
      </c>
      <c r="F19">
        <v>1</v>
      </c>
      <c r="G19">
        <v>13</v>
      </c>
      <c r="J19" t="s">
        <v>1386</v>
      </c>
      <c r="K19">
        <f>B6+B7+B8+B15+B86+B87</f>
        <v>3</v>
      </c>
      <c r="L19">
        <f t="shared" ref="L19:O19" si="18">C6+C7+C8+C15+C86+C87</f>
        <v>0</v>
      </c>
      <c r="M19">
        <f t="shared" si="18"/>
        <v>16</v>
      </c>
      <c r="N19">
        <f t="shared" si="18"/>
        <v>32</v>
      </c>
      <c r="O19">
        <f t="shared" si="18"/>
        <v>1</v>
      </c>
      <c r="P19">
        <f t="shared" si="6"/>
        <v>52</v>
      </c>
    </row>
    <row r="20" spans="1:16">
      <c r="A20" t="s">
        <v>23</v>
      </c>
      <c r="D20">
        <v>1</v>
      </c>
      <c r="E20">
        <v>6</v>
      </c>
      <c r="F20">
        <v>9</v>
      </c>
      <c r="G20">
        <v>16</v>
      </c>
      <c r="J20" t="s">
        <v>1387</v>
      </c>
      <c r="K20">
        <f>B31+B32</f>
        <v>0</v>
      </c>
      <c r="L20">
        <f t="shared" ref="L20:O20" si="19">C31+C32</f>
        <v>0</v>
      </c>
      <c r="M20">
        <f t="shared" si="19"/>
        <v>2</v>
      </c>
      <c r="N20">
        <f t="shared" si="19"/>
        <v>6</v>
      </c>
      <c r="O20">
        <f t="shared" si="19"/>
        <v>11</v>
      </c>
      <c r="P20">
        <f t="shared" si="6"/>
        <v>19</v>
      </c>
    </row>
    <row r="21" spans="1:16">
      <c r="A21" t="s">
        <v>333</v>
      </c>
      <c r="D21">
        <v>2</v>
      </c>
      <c r="E21">
        <v>7</v>
      </c>
      <c r="G21">
        <v>9</v>
      </c>
      <c r="J21" t="s">
        <v>1367</v>
      </c>
      <c r="K21">
        <f>SUM(K3:K20)</f>
        <v>21</v>
      </c>
      <c r="L21">
        <f t="shared" ref="L21:O21" si="20">SUM(L3:L20)</f>
        <v>14</v>
      </c>
      <c r="M21">
        <f t="shared" si="20"/>
        <v>222</v>
      </c>
      <c r="N21">
        <f t="shared" si="20"/>
        <v>818</v>
      </c>
      <c r="O21">
        <f t="shared" si="20"/>
        <v>179</v>
      </c>
      <c r="P21">
        <f t="shared" si="6"/>
        <v>1254</v>
      </c>
    </row>
    <row r="22" spans="1:16">
      <c r="A22" t="s">
        <v>21</v>
      </c>
      <c r="B22">
        <v>1</v>
      </c>
      <c r="D22">
        <v>1</v>
      </c>
      <c r="E22">
        <v>13</v>
      </c>
      <c r="F22">
        <v>4</v>
      </c>
      <c r="G22">
        <v>19</v>
      </c>
    </row>
    <row r="23" spans="1:16">
      <c r="A23" t="s">
        <v>400</v>
      </c>
      <c r="D23">
        <v>5</v>
      </c>
      <c r="E23">
        <v>3</v>
      </c>
      <c r="G23">
        <v>8</v>
      </c>
    </row>
    <row r="24" spans="1:16">
      <c r="A24" t="s">
        <v>150</v>
      </c>
      <c r="D24">
        <v>1</v>
      </c>
      <c r="E24">
        <v>8</v>
      </c>
      <c r="G24">
        <v>9</v>
      </c>
    </row>
    <row r="25" spans="1:16">
      <c r="A25" t="s">
        <v>95</v>
      </c>
      <c r="D25">
        <v>2</v>
      </c>
      <c r="E25">
        <v>14</v>
      </c>
      <c r="F25">
        <v>4</v>
      </c>
      <c r="G25">
        <v>20</v>
      </c>
    </row>
    <row r="26" spans="1:16">
      <c r="A26" t="s">
        <v>66</v>
      </c>
      <c r="C26">
        <v>1</v>
      </c>
      <c r="D26">
        <v>1</v>
      </c>
      <c r="E26">
        <v>11</v>
      </c>
      <c r="F26">
        <v>2</v>
      </c>
      <c r="G26">
        <v>15</v>
      </c>
    </row>
    <row r="27" spans="1:16">
      <c r="A27" t="s">
        <v>250</v>
      </c>
      <c r="D27">
        <v>2</v>
      </c>
      <c r="E27">
        <v>6</v>
      </c>
      <c r="F27">
        <v>2</v>
      </c>
      <c r="G27">
        <v>10</v>
      </c>
    </row>
    <row r="28" spans="1:16">
      <c r="A28" t="s">
        <v>396</v>
      </c>
      <c r="D28">
        <v>3</v>
      </c>
      <c r="E28">
        <v>6</v>
      </c>
      <c r="F28">
        <v>3</v>
      </c>
      <c r="G28">
        <v>12</v>
      </c>
    </row>
    <row r="29" spans="1:16">
      <c r="A29" t="s">
        <v>36</v>
      </c>
      <c r="D29">
        <v>2</v>
      </c>
      <c r="E29">
        <v>8</v>
      </c>
      <c r="G29">
        <v>10</v>
      </c>
    </row>
    <row r="30" spans="1:16">
      <c r="A30" t="s">
        <v>454</v>
      </c>
      <c r="B30">
        <v>1</v>
      </c>
      <c r="D30">
        <v>4</v>
      </c>
      <c r="E30">
        <v>16</v>
      </c>
      <c r="G30">
        <v>21</v>
      </c>
    </row>
    <row r="31" spans="1:16">
      <c r="A31" t="s">
        <v>204</v>
      </c>
      <c r="D31">
        <v>1</v>
      </c>
      <c r="E31">
        <v>4</v>
      </c>
      <c r="F31">
        <v>2</v>
      </c>
      <c r="G31">
        <v>7</v>
      </c>
    </row>
    <row r="32" spans="1:16">
      <c r="A32" t="s">
        <v>49</v>
      </c>
      <c r="D32">
        <v>1</v>
      </c>
      <c r="E32">
        <v>2</v>
      </c>
      <c r="F32">
        <v>9</v>
      </c>
      <c r="G32">
        <v>12</v>
      </c>
    </row>
    <row r="33" spans="1:7">
      <c r="A33" t="s">
        <v>139</v>
      </c>
      <c r="D33">
        <v>3</v>
      </c>
      <c r="E33">
        <v>10</v>
      </c>
      <c r="F33">
        <v>1</v>
      </c>
      <c r="G33">
        <v>14</v>
      </c>
    </row>
    <row r="34" spans="1:7">
      <c r="A34" t="s">
        <v>155</v>
      </c>
      <c r="B34">
        <v>1</v>
      </c>
      <c r="D34">
        <v>2</v>
      </c>
      <c r="E34">
        <v>13</v>
      </c>
      <c r="F34">
        <v>1</v>
      </c>
      <c r="G34">
        <v>17</v>
      </c>
    </row>
    <row r="35" spans="1:7">
      <c r="A35" t="s">
        <v>78</v>
      </c>
      <c r="D35">
        <v>1</v>
      </c>
      <c r="E35">
        <v>12</v>
      </c>
      <c r="F35">
        <v>2</v>
      </c>
      <c r="G35">
        <v>15</v>
      </c>
    </row>
    <row r="36" spans="1:7">
      <c r="A36" t="s">
        <v>84</v>
      </c>
      <c r="B36">
        <v>1</v>
      </c>
      <c r="D36">
        <v>3</v>
      </c>
      <c r="E36">
        <v>24</v>
      </c>
      <c r="G36">
        <v>28</v>
      </c>
    </row>
    <row r="37" spans="1:7">
      <c r="A37" t="s">
        <v>53</v>
      </c>
      <c r="B37">
        <v>1</v>
      </c>
      <c r="D37">
        <v>4</v>
      </c>
      <c r="E37">
        <v>11</v>
      </c>
      <c r="G37">
        <v>16</v>
      </c>
    </row>
    <row r="38" spans="1:7">
      <c r="A38" t="s">
        <v>206</v>
      </c>
      <c r="B38">
        <v>1</v>
      </c>
      <c r="D38">
        <v>4</v>
      </c>
      <c r="E38">
        <v>13</v>
      </c>
      <c r="G38">
        <v>18</v>
      </c>
    </row>
    <row r="39" spans="1:7">
      <c r="A39" t="s">
        <v>38</v>
      </c>
      <c r="D39">
        <v>1</v>
      </c>
      <c r="E39">
        <v>10</v>
      </c>
      <c r="F39">
        <v>4</v>
      </c>
      <c r="G39">
        <v>15</v>
      </c>
    </row>
    <row r="40" spans="1:7">
      <c r="A40" t="s">
        <v>328</v>
      </c>
      <c r="B40">
        <v>1</v>
      </c>
      <c r="E40">
        <v>10</v>
      </c>
      <c r="G40">
        <v>11</v>
      </c>
    </row>
    <row r="41" spans="1:7">
      <c r="A41" t="s">
        <v>59</v>
      </c>
      <c r="B41">
        <v>1</v>
      </c>
      <c r="D41">
        <v>3</v>
      </c>
      <c r="E41">
        <v>12</v>
      </c>
      <c r="F41">
        <v>2</v>
      </c>
      <c r="G41">
        <v>18</v>
      </c>
    </row>
    <row r="42" spans="1:7">
      <c r="A42" t="s">
        <v>41</v>
      </c>
      <c r="D42">
        <v>2</v>
      </c>
      <c r="E42">
        <v>10</v>
      </c>
      <c r="F42">
        <v>2</v>
      </c>
      <c r="G42">
        <v>14</v>
      </c>
    </row>
    <row r="43" spans="1:7">
      <c r="A43" t="s">
        <v>108</v>
      </c>
      <c r="D43">
        <v>2</v>
      </c>
      <c r="E43">
        <v>15</v>
      </c>
      <c r="F43">
        <v>1</v>
      </c>
      <c r="G43">
        <v>18</v>
      </c>
    </row>
    <row r="44" spans="1:7">
      <c r="A44" t="s">
        <v>19</v>
      </c>
      <c r="D44">
        <v>2</v>
      </c>
      <c r="E44">
        <v>9</v>
      </c>
      <c r="G44">
        <v>11</v>
      </c>
    </row>
    <row r="45" spans="1:7">
      <c r="A45" t="s">
        <v>164</v>
      </c>
      <c r="B45">
        <v>1</v>
      </c>
      <c r="D45">
        <v>2</v>
      </c>
      <c r="E45">
        <v>6</v>
      </c>
      <c r="F45">
        <v>1</v>
      </c>
      <c r="G45">
        <v>10</v>
      </c>
    </row>
    <row r="46" spans="1:7">
      <c r="A46" t="s">
        <v>821</v>
      </c>
      <c r="D46">
        <v>1</v>
      </c>
      <c r="E46">
        <v>10</v>
      </c>
      <c r="G46">
        <v>11</v>
      </c>
    </row>
    <row r="47" spans="1:7">
      <c r="A47" t="s">
        <v>12</v>
      </c>
      <c r="B47">
        <v>1</v>
      </c>
      <c r="D47">
        <v>4</v>
      </c>
      <c r="E47">
        <v>11</v>
      </c>
      <c r="G47">
        <v>16</v>
      </c>
    </row>
    <row r="48" spans="1:7">
      <c r="A48" t="s">
        <v>27</v>
      </c>
      <c r="B48">
        <v>1</v>
      </c>
      <c r="D48">
        <v>1</v>
      </c>
      <c r="E48">
        <v>14</v>
      </c>
      <c r="G48">
        <v>16</v>
      </c>
    </row>
    <row r="49" spans="1:7">
      <c r="A49" t="s">
        <v>80</v>
      </c>
      <c r="D49">
        <v>1</v>
      </c>
      <c r="E49">
        <v>4</v>
      </c>
      <c r="F49">
        <v>4</v>
      </c>
      <c r="G49">
        <v>9</v>
      </c>
    </row>
    <row r="50" spans="1:7">
      <c r="A50" t="s">
        <v>73</v>
      </c>
      <c r="D50">
        <v>3</v>
      </c>
      <c r="E50">
        <v>4</v>
      </c>
      <c r="F50">
        <v>5</v>
      </c>
      <c r="G50">
        <v>12</v>
      </c>
    </row>
    <row r="51" spans="1:7">
      <c r="A51" t="s">
        <v>34</v>
      </c>
      <c r="E51">
        <v>9</v>
      </c>
      <c r="F51">
        <v>1</v>
      </c>
      <c r="G51">
        <v>10</v>
      </c>
    </row>
    <row r="52" spans="1:7">
      <c r="A52" t="s">
        <v>386</v>
      </c>
      <c r="C52">
        <v>1</v>
      </c>
      <c r="D52">
        <v>3</v>
      </c>
      <c r="E52">
        <v>5</v>
      </c>
      <c r="G52">
        <v>9</v>
      </c>
    </row>
    <row r="53" spans="1:7">
      <c r="A53" t="s">
        <v>316</v>
      </c>
      <c r="D53">
        <v>3</v>
      </c>
      <c r="E53">
        <v>5</v>
      </c>
      <c r="G53">
        <v>8</v>
      </c>
    </row>
    <row r="54" spans="1:7">
      <c r="A54" t="s">
        <v>147</v>
      </c>
      <c r="C54">
        <v>1</v>
      </c>
      <c r="D54">
        <v>2</v>
      </c>
      <c r="E54">
        <v>5</v>
      </c>
      <c r="F54">
        <v>6</v>
      </c>
      <c r="G54">
        <v>14</v>
      </c>
    </row>
    <row r="55" spans="1:7">
      <c r="A55" t="s">
        <v>97</v>
      </c>
      <c r="D55">
        <v>2</v>
      </c>
      <c r="E55">
        <v>3</v>
      </c>
      <c r="F55">
        <v>3</v>
      </c>
      <c r="G55">
        <v>8</v>
      </c>
    </row>
    <row r="56" spans="1:7">
      <c r="A56" t="s">
        <v>123</v>
      </c>
      <c r="D56">
        <v>1</v>
      </c>
      <c r="E56">
        <v>8</v>
      </c>
      <c r="G56">
        <v>9</v>
      </c>
    </row>
    <row r="57" spans="1:7">
      <c r="A57" t="s">
        <v>180</v>
      </c>
      <c r="B57">
        <v>1</v>
      </c>
      <c r="D57">
        <v>1</v>
      </c>
      <c r="E57">
        <v>10</v>
      </c>
      <c r="F57">
        <v>6</v>
      </c>
      <c r="G57">
        <v>18</v>
      </c>
    </row>
    <row r="58" spans="1:7">
      <c r="A58" t="s">
        <v>116</v>
      </c>
      <c r="D58">
        <v>2</v>
      </c>
      <c r="E58">
        <v>5</v>
      </c>
      <c r="F58">
        <v>8</v>
      </c>
      <c r="G58">
        <v>15</v>
      </c>
    </row>
    <row r="59" spans="1:7">
      <c r="A59" t="s">
        <v>88</v>
      </c>
      <c r="D59">
        <v>2</v>
      </c>
      <c r="E59">
        <v>9</v>
      </c>
      <c r="F59">
        <v>1</v>
      </c>
      <c r="G59">
        <v>12</v>
      </c>
    </row>
    <row r="60" spans="1:7">
      <c r="A60" t="s">
        <v>222</v>
      </c>
      <c r="B60">
        <v>1</v>
      </c>
      <c r="D60">
        <v>5</v>
      </c>
      <c r="E60">
        <v>15</v>
      </c>
      <c r="F60">
        <v>1</v>
      </c>
      <c r="G60">
        <v>22</v>
      </c>
    </row>
    <row r="61" spans="1:7">
      <c r="A61" t="s">
        <v>494</v>
      </c>
      <c r="D61">
        <v>1</v>
      </c>
      <c r="E61">
        <v>7</v>
      </c>
      <c r="F61">
        <v>3</v>
      </c>
      <c r="G61">
        <v>11</v>
      </c>
    </row>
    <row r="62" spans="1:7">
      <c r="A62" t="s">
        <v>111</v>
      </c>
      <c r="B62">
        <v>1</v>
      </c>
      <c r="C62">
        <v>1</v>
      </c>
      <c r="D62">
        <v>6</v>
      </c>
      <c r="E62">
        <v>10</v>
      </c>
      <c r="G62">
        <v>18</v>
      </c>
    </row>
    <row r="63" spans="1:7">
      <c r="A63" t="s">
        <v>461</v>
      </c>
      <c r="D63">
        <v>3</v>
      </c>
      <c r="E63">
        <v>14</v>
      </c>
      <c r="F63">
        <v>4</v>
      </c>
      <c r="G63">
        <v>21</v>
      </c>
    </row>
    <row r="64" spans="1:7">
      <c r="A64" t="s">
        <v>159</v>
      </c>
      <c r="C64">
        <v>1</v>
      </c>
      <c r="D64">
        <v>1</v>
      </c>
      <c r="E64">
        <v>9</v>
      </c>
      <c r="F64">
        <v>4</v>
      </c>
      <c r="G64">
        <v>15</v>
      </c>
    </row>
    <row r="65" spans="1:7">
      <c r="A65" t="s">
        <v>57</v>
      </c>
      <c r="C65">
        <v>1</v>
      </c>
      <c r="D65">
        <v>7</v>
      </c>
      <c r="E65">
        <v>9</v>
      </c>
      <c r="F65">
        <v>2</v>
      </c>
      <c r="G65">
        <v>19</v>
      </c>
    </row>
    <row r="66" spans="1:7">
      <c r="A66" t="s">
        <v>506</v>
      </c>
      <c r="B66">
        <v>1</v>
      </c>
      <c r="D66">
        <v>2</v>
      </c>
      <c r="E66">
        <v>11</v>
      </c>
      <c r="G66">
        <v>14</v>
      </c>
    </row>
    <row r="67" spans="1:7">
      <c r="A67" t="s">
        <v>211</v>
      </c>
      <c r="D67">
        <v>2</v>
      </c>
      <c r="E67">
        <v>7</v>
      </c>
      <c r="G67">
        <v>9</v>
      </c>
    </row>
    <row r="68" spans="1:7">
      <c r="A68" t="s">
        <v>609</v>
      </c>
      <c r="D68">
        <v>1</v>
      </c>
      <c r="E68">
        <v>3</v>
      </c>
      <c r="F68">
        <v>5</v>
      </c>
      <c r="G68">
        <v>9</v>
      </c>
    </row>
    <row r="69" spans="1:7">
      <c r="A69" t="s">
        <v>92</v>
      </c>
      <c r="C69">
        <v>1</v>
      </c>
      <c r="E69">
        <v>11</v>
      </c>
      <c r="G69">
        <v>12</v>
      </c>
    </row>
    <row r="70" spans="1:7">
      <c r="A70" t="s">
        <v>47</v>
      </c>
      <c r="B70">
        <v>1</v>
      </c>
      <c r="D70">
        <v>1</v>
      </c>
      <c r="E70">
        <v>15</v>
      </c>
      <c r="F70">
        <v>7</v>
      </c>
      <c r="G70">
        <v>24</v>
      </c>
    </row>
    <row r="71" spans="1:7">
      <c r="A71" t="s">
        <v>193</v>
      </c>
      <c r="D71">
        <v>3</v>
      </c>
      <c r="E71">
        <v>12</v>
      </c>
      <c r="F71">
        <v>1</v>
      </c>
      <c r="G71">
        <v>16</v>
      </c>
    </row>
    <row r="72" spans="1:7">
      <c r="A72" t="s">
        <v>257</v>
      </c>
      <c r="D72">
        <v>2</v>
      </c>
      <c r="E72">
        <v>9</v>
      </c>
      <c r="G72">
        <v>12</v>
      </c>
    </row>
    <row r="73" spans="1:7">
      <c r="A73" t="s">
        <v>191</v>
      </c>
      <c r="D73">
        <v>1</v>
      </c>
      <c r="E73">
        <v>16</v>
      </c>
      <c r="F73">
        <v>1</v>
      </c>
      <c r="G73">
        <v>18</v>
      </c>
    </row>
    <row r="74" spans="1:7">
      <c r="A74" t="s">
        <v>228</v>
      </c>
      <c r="C74">
        <v>1</v>
      </c>
      <c r="D74">
        <v>2</v>
      </c>
      <c r="E74">
        <v>12</v>
      </c>
      <c r="F74">
        <v>4</v>
      </c>
      <c r="G74">
        <v>19</v>
      </c>
    </row>
    <row r="75" spans="1:7">
      <c r="A75" t="s">
        <v>252</v>
      </c>
      <c r="C75">
        <v>1</v>
      </c>
      <c r="E75">
        <v>15</v>
      </c>
      <c r="G75">
        <v>16</v>
      </c>
    </row>
    <row r="76" spans="1:7">
      <c r="A76" t="s">
        <v>71</v>
      </c>
      <c r="D76">
        <v>3</v>
      </c>
      <c r="E76">
        <v>7</v>
      </c>
      <c r="F76">
        <v>7</v>
      </c>
      <c r="G76">
        <v>17</v>
      </c>
    </row>
    <row r="77" spans="1:7">
      <c r="A77" t="s">
        <v>8</v>
      </c>
      <c r="D77">
        <v>3</v>
      </c>
      <c r="E77">
        <v>16</v>
      </c>
      <c r="F77">
        <v>2</v>
      </c>
      <c r="G77">
        <v>21</v>
      </c>
    </row>
    <row r="78" spans="1:7">
      <c r="A78" t="s">
        <v>366</v>
      </c>
      <c r="B78">
        <v>1</v>
      </c>
      <c r="G78">
        <v>1</v>
      </c>
    </row>
    <row r="79" spans="1:7">
      <c r="A79" t="s">
        <v>43</v>
      </c>
      <c r="B79">
        <v>1</v>
      </c>
      <c r="C79">
        <v>1</v>
      </c>
      <c r="D79">
        <v>3</v>
      </c>
      <c r="E79">
        <v>6</v>
      </c>
      <c r="F79">
        <v>7</v>
      </c>
      <c r="G79">
        <v>18</v>
      </c>
    </row>
    <row r="80" spans="1:7">
      <c r="A80" t="s">
        <v>68</v>
      </c>
      <c r="D80">
        <v>7</v>
      </c>
      <c r="E80">
        <v>13</v>
      </c>
      <c r="F80">
        <v>1</v>
      </c>
      <c r="G80">
        <v>21</v>
      </c>
    </row>
    <row r="81" spans="1:7">
      <c r="A81" t="s">
        <v>120</v>
      </c>
      <c r="C81">
        <v>1</v>
      </c>
      <c r="D81">
        <v>4</v>
      </c>
      <c r="E81">
        <v>4</v>
      </c>
      <c r="F81">
        <v>1</v>
      </c>
      <c r="G81">
        <v>10</v>
      </c>
    </row>
    <row r="82" spans="1:7">
      <c r="A82" t="s">
        <v>236</v>
      </c>
      <c r="D82">
        <v>2</v>
      </c>
      <c r="E82">
        <v>6</v>
      </c>
      <c r="G82">
        <v>8</v>
      </c>
    </row>
    <row r="83" spans="1:7">
      <c r="A83" t="s">
        <v>201</v>
      </c>
      <c r="D83">
        <v>2</v>
      </c>
      <c r="E83">
        <v>5</v>
      </c>
      <c r="F83">
        <v>7</v>
      </c>
      <c r="G83">
        <v>14</v>
      </c>
    </row>
    <row r="84" spans="1:7">
      <c r="A84" t="s">
        <v>128</v>
      </c>
      <c r="D84">
        <v>3</v>
      </c>
      <c r="E84">
        <v>9</v>
      </c>
      <c r="F84">
        <v>2</v>
      </c>
      <c r="G84">
        <v>14</v>
      </c>
    </row>
    <row r="85" spans="1:7">
      <c r="A85" t="s">
        <v>245</v>
      </c>
      <c r="D85">
        <v>1</v>
      </c>
      <c r="E85">
        <v>5</v>
      </c>
      <c r="F85">
        <v>4</v>
      </c>
      <c r="G85">
        <v>10</v>
      </c>
    </row>
    <row r="86" spans="1:7">
      <c r="A86" t="s">
        <v>25</v>
      </c>
      <c r="B86">
        <v>1</v>
      </c>
      <c r="D86">
        <v>4</v>
      </c>
      <c r="E86">
        <v>7</v>
      </c>
      <c r="G86">
        <v>12</v>
      </c>
    </row>
    <row r="87" spans="1:7">
      <c r="A87" t="s">
        <v>17</v>
      </c>
      <c r="D87">
        <v>3</v>
      </c>
      <c r="E87">
        <v>10</v>
      </c>
      <c r="G87">
        <v>13</v>
      </c>
    </row>
    <row r="88" spans="1:7">
      <c r="A88" t="s">
        <v>82</v>
      </c>
      <c r="D88">
        <v>2</v>
      </c>
      <c r="E88">
        <v>16</v>
      </c>
      <c r="F88">
        <v>1</v>
      </c>
      <c r="G88">
        <v>19</v>
      </c>
    </row>
    <row r="89" spans="1:7">
      <c r="A89" t="s">
        <v>343</v>
      </c>
      <c r="C89">
        <v>1</v>
      </c>
      <c r="D89">
        <v>1</v>
      </c>
      <c r="E89">
        <v>5</v>
      </c>
      <c r="G89">
        <v>7</v>
      </c>
    </row>
    <row r="90" spans="1:7">
      <c r="A90" t="s">
        <v>268</v>
      </c>
      <c r="C90">
        <v>1</v>
      </c>
      <c r="E90">
        <v>12</v>
      </c>
      <c r="G90">
        <v>13</v>
      </c>
    </row>
    <row r="91" spans="1:7">
      <c r="A91" t="s">
        <v>29</v>
      </c>
      <c r="D91">
        <v>2</v>
      </c>
      <c r="E91">
        <v>6</v>
      </c>
      <c r="F91">
        <v>3</v>
      </c>
      <c r="G91">
        <v>11</v>
      </c>
    </row>
    <row r="92" spans="1:7">
      <c r="A92" t="s">
        <v>214</v>
      </c>
      <c r="D92">
        <v>2</v>
      </c>
      <c r="E92">
        <v>10</v>
      </c>
      <c r="F92">
        <v>2</v>
      </c>
      <c r="G92">
        <v>14</v>
      </c>
    </row>
    <row r="93" spans="1:7">
      <c r="A93" t="s">
        <v>590</v>
      </c>
      <c r="D93">
        <v>1</v>
      </c>
      <c r="E93">
        <v>2</v>
      </c>
      <c r="G93">
        <v>3</v>
      </c>
    </row>
    <row r="94" spans="1:7">
      <c r="A94" t="s">
        <v>55</v>
      </c>
      <c r="D94">
        <v>5</v>
      </c>
      <c r="E94">
        <v>5</v>
      </c>
      <c r="G94">
        <v>10</v>
      </c>
    </row>
    <row r="95" spans="1:7">
      <c r="A95" t="s">
        <v>186</v>
      </c>
      <c r="D95">
        <v>4</v>
      </c>
      <c r="E95">
        <v>4</v>
      </c>
      <c r="F95">
        <v>2</v>
      </c>
      <c r="G95">
        <v>10</v>
      </c>
    </row>
    <row r="96" spans="1:7">
      <c r="A96" t="s">
        <v>63</v>
      </c>
      <c r="D96">
        <v>5</v>
      </c>
      <c r="E96">
        <v>1</v>
      </c>
      <c r="G96">
        <v>6</v>
      </c>
    </row>
    <row r="97" spans="1:7">
      <c r="A97" t="s">
        <v>300</v>
      </c>
      <c r="D97">
        <v>3</v>
      </c>
      <c r="G97">
        <v>3</v>
      </c>
    </row>
    <row r="98" spans="1:7">
      <c r="A98" t="s">
        <v>99</v>
      </c>
      <c r="D98">
        <v>1</v>
      </c>
      <c r="E98">
        <v>3</v>
      </c>
      <c r="G98">
        <v>4</v>
      </c>
    </row>
    <row r="99" spans="1:7">
      <c r="A99" t="s">
        <v>1357</v>
      </c>
      <c r="D99">
        <v>5</v>
      </c>
      <c r="G99">
        <v>5</v>
      </c>
    </row>
    <row r="100" spans="1:7">
      <c r="A100" t="s">
        <v>364</v>
      </c>
      <c r="D100">
        <v>1</v>
      </c>
      <c r="E100">
        <v>4</v>
      </c>
      <c r="G100">
        <v>5</v>
      </c>
    </row>
    <row r="101" spans="1:7">
      <c r="A101" t="s">
        <v>1367</v>
      </c>
      <c r="B101">
        <v>21</v>
      </c>
      <c r="C101">
        <v>14</v>
      </c>
      <c r="D101">
        <v>222</v>
      </c>
      <c r="E101">
        <v>818</v>
      </c>
      <c r="F101">
        <v>179</v>
      </c>
      <c r="G101">
        <v>1255</v>
      </c>
    </row>
  </sheetData>
  <mergeCells count="4">
    <mergeCell ref="E1:F1"/>
    <mergeCell ref="N1:O1"/>
    <mergeCell ref="J1:J2"/>
    <mergeCell ref="A1:A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Epcisanscom2020</vt:lpstr>
      <vt:lpstr>Dep</vt:lpstr>
      <vt:lpstr>Epcisanscom2020</vt:lpstr>
    </vt:vector>
  </TitlesOfParts>
  <Company>SAS Institute Inc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SEBBANE Lionel - DESL</cp:lastModifiedBy>
  <dcterms:created xsi:type="dcterms:W3CDTF">2011-02-11T15:45:55Z</dcterms:created>
  <dcterms:modified xsi:type="dcterms:W3CDTF">2020-01-21T11:17:57Z</dcterms:modified>
</cp:coreProperties>
</file>